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I6" i="2"/>
  <c r="J6" i="2" s="1"/>
  <c r="H6" i="2"/>
  <c r="H5" i="2"/>
  <c r="J5" i="2" s="1"/>
  <c r="H7" i="1" l="1"/>
  <c r="J7" i="1" s="1"/>
  <c r="H8" i="2"/>
  <c r="J8" i="2" s="1"/>
  <c r="H7" i="2"/>
  <c r="J7" i="2" s="1"/>
  <c r="H9" i="1" l="1"/>
  <c r="J9" i="1" s="1"/>
  <c r="H8" i="1"/>
  <c r="J8" i="1" s="1"/>
  <c r="H9" i="2"/>
  <c r="J9" i="2" s="1"/>
  <c r="H10" i="1" l="1"/>
  <c r="J10" i="1" s="1"/>
  <c r="H11" i="1"/>
  <c r="J11" i="1" s="1"/>
  <c r="H10" i="2"/>
  <c r="J10" i="2" s="1"/>
  <c r="H12" i="1" l="1"/>
  <c r="J12" i="1" s="1"/>
  <c r="H13" i="1"/>
  <c r="J13" i="1" s="1"/>
  <c r="H13" i="2"/>
  <c r="J13" i="2" s="1"/>
  <c r="H18" i="2"/>
  <c r="J18" i="2" s="1"/>
  <c r="I11" i="2"/>
  <c r="H11" i="2"/>
  <c r="H12" i="2"/>
  <c r="J12" i="2" s="1"/>
  <c r="J11" i="2" l="1"/>
  <c r="H14" i="1"/>
  <c r="J14" i="1" s="1"/>
  <c r="I15" i="2"/>
  <c r="H15" i="2"/>
  <c r="I14" i="2"/>
  <c r="H14" i="2"/>
  <c r="H16" i="2"/>
  <c r="J16" i="2" s="1"/>
  <c r="J15" i="2" l="1"/>
  <c r="J14" i="2"/>
  <c r="H17" i="2"/>
  <c r="J17" i="2" s="1"/>
  <c r="H15" i="1" l="1"/>
  <c r="J15" i="1" s="1"/>
  <c r="H19" i="2"/>
  <c r="J19" i="2" s="1"/>
  <c r="H17" i="1" l="1"/>
  <c r="H16" i="1"/>
  <c r="H20" i="2"/>
  <c r="J20" i="2" s="1"/>
  <c r="H21" i="2"/>
  <c r="J16" i="1" l="1"/>
  <c r="J17" i="1"/>
  <c r="J21" i="2"/>
  <c r="I18" i="1"/>
  <c r="J18" i="1" s="1"/>
  <c r="H18" i="1"/>
  <c r="H19" i="1"/>
  <c r="J19" i="1" s="1"/>
  <c r="H23" i="2"/>
  <c r="H22" i="2"/>
  <c r="J22" i="2" s="1"/>
  <c r="J23" i="2" l="1"/>
  <c r="H20" i="1"/>
  <c r="H24" i="2"/>
  <c r="I25" i="2"/>
  <c r="H25" i="2"/>
  <c r="J20" i="1" l="1"/>
  <c r="J24" i="2"/>
  <c r="J25" i="2"/>
  <c r="I21" i="1"/>
  <c r="H21" i="1"/>
  <c r="I26" i="2"/>
  <c r="H26" i="2"/>
  <c r="H27" i="2"/>
  <c r="J27" i="2" s="1"/>
  <c r="J26" i="2" l="1"/>
  <c r="J21" i="1"/>
  <c r="I28" i="2"/>
  <c r="H28" i="2"/>
  <c r="I22" i="1"/>
  <c r="H22" i="1"/>
  <c r="J28" i="2" l="1"/>
  <c r="J22" i="1"/>
  <c r="H25" i="1"/>
  <c r="J25" i="1" s="1"/>
  <c r="H24" i="1"/>
  <c r="H23" i="1"/>
  <c r="J23" i="1" s="1"/>
  <c r="H31" i="2"/>
  <c r="J31" i="2" s="1"/>
  <c r="H30" i="2"/>
  <c r="J30" i="2" s="1"/>
  <c r="H29" i="2"/>
  <c r="J29" i="2" s="1"/>
  <c r="J24" i="1" l="1"/>
  <c r="I27" i="1"/>
  <c r="H27" i="1"/>
  <c r="H26" i="1"/>
  <c r="J26" i="1" s="1"/>
  <c r="H33" i="2"/>
  <c r="J33" i="2" s="1"/>
  <c r="H32" i="2"/>
  <c r="H34" i="2"/>
  <c r="J34" i="2" s="1"/>
  <c r="I35" i="2"/>
  <c r="H35" i="2"/>
  <c r="J27" i="1" l="1"/>
  <c r="J32" i="2"/>
  <c r="J35" i="2"/>
  <c r="H29" i="1"/>
  <c r="H28" i="1"/>
  <c r="H36" i="2"/>
  <c r="J36" i="2" s="1"/>
  <c r="J28" i="1" l="1"/>
  <c r="J29" i="1"/>
  <c r="I30" i="1"/>
  <c r="H30" i="1"/>
  <c r="I37" i="2"/>
  <c r="H37" i="2"/>
  <c r="J30" i="1" l="1"/>
  <c r="J37" i="2"/>
  <c r="I32" i="1"/>
  <c r="H32" i="1"/>
  <c r="I33" i="1"/>
  <c r="H33" i="1"/>
  <c r="H31" i="1"/>
  <c r="J31" i="1" s="1"/>
  <c r="I39" i="2"/>
  <c r="H39" i="2"/>
  <c r="H38" i="2"/>
  <c r="I40" i="2"/>
  <c r="H40" i="2"/>
  <c r="J32" i="1" l="1"/>
  <c r="J33" i="1"/>
  <c r="J39" i="2"/>
  <c r="J38" i="2"/>
  <c r="J40" i="2"/>
  <c r="I35" i="1"/>
  <c r="H35" i="1"/>
  <c r="H42" i="2"/>
  <c r="J35" i="1" l="1"/>
  <c r="J42" i="2"/>
  <c r="H38" i="1"/>
  <c r="J38" i="1" s="1"/>
  <c r="H37" i="1"/>
  <c r="J37" i="1" s="1"/>
  <c r="H36" i="1"/>
  <c r="J36" i="1" s="1"/>
  <c r="I43" i="2"/>
  <c r="H43" i="2"/>
  <c r="J43" i="2" l="1"/>
  <c r="H45" i="2"/>
  <c r="J45" i="2" s="1"/>
  <c r="H40" i="1" l="1"/>
  <c r="J40" i="1" s="1"/>
  <c r="H39" i="1"/>
  <c r="J39" i="1" s="1"/>
  <c r="I46" i="2"/>
  <c r="H46" i="2"/>
  <c r="H44" i="2"/>
  <c r="J46" i="2" l="1"/>
  <c r="J44" i="2"/>
  <c r="H41" i="1"/>
  <c r="J41" i="1" s="1"/>
  <c r="H42" i="1"/>
  <c r="J42" i="1" s="1"/>
  <c r="H44" i="1" l="1"/>
  <c r="J44" i="1" s="1"/>
  <c r="H43" i="1"/>
  <c r="J43" i="1" s="1"/>
  <c r="I47" i="2"/>
  <c r="H47" i="2"/>
  <c r="J47" i="2" l="1"/>
  <c r="H46" i="1"/>
  <c r="H47" i="1"/>
  <c r="J47" i="1" s="1"/>
  <c r="H45" i="1"/>
  <c r="J45" i="1" s="1"/>
  <c r="I49" i="2"/>
  <c r="H49" i="2"/>
  <c r="H50" i="2"/>
  <c r="J50" i="2" s="1"/>
  <c r="I48" i="2"/>
  <c r="H48" i="2"/>
  <c r="J46" i="1" l="1"/>
  <c r="J49" i="2"/>
  <c r="J48" i="2"/>
  <c r="H50" i="1"/>
  <c r="J50" i="1" s="1"/>
  <c r="H49" i="1"/>
  <c r="J49" i="1" s="1"/>
  <c r="H48" i="1"/>
  <c r="J48" i="1" s="1"/>
  <c r="H51" i="2"/>
  <c r="J51" i="2" s="1"/>
  <c r="H52" i="1" l="1"/>
  <c r="H51" i="1"/>
  <c r="J51" i="1" l="1"/>
  <c r="J52" i="1"/>
  <c r="I53" i="1"/>
  <c r="H53" i="1"/>
  <c r="H52" i="2"/>
  <c r="J53" i="1" l="1"/>
  <c r="J52" i="2"/>
  <c r="I54" i="1"/>
  <c r="H54" i="1"/>
  <c r="I53" i="2"/>
  <c r="H53" i="2"/>
  <c r="J54" i="1" l="1"/>
  <c r="J53" i="2"/>
  <c r="I56" i="1"/>
  <c r="H56" i="1"/>
  <c r="H55" i="1"/>
  <c r="J55" i="1" s="1"/>
  <c r="H55" i="2"/>
  <c r="J55" i="2" s="1"/>
  <c r="H54" i="2"/>
  <c r="J54" i="2" s="1"/>
  <c r="J56" i="1" l="1"/>
  <c r="H58" i="1"/>
  <c r="J58" i="1" s="1"/>
  <c r="H57" i="1"/>
  <c r="J57" i="1" s="1"/>
  <c r="H56" i="2"/>
  <c r="J56" i="2" s="1"/>
  <c r="H60" i="1" l="1"/>
  <c r="J60" i="1" s="1"/>
  <c r="H59" i="1"/>
  <c r="J59" i="1" s="1"/>
  <c r="H57" i="2"/>
  <c r="J57" i="2" s="1"/>
  <c r="H62" i="1" l="1"/>
  <c r="J62" i="1" s="1"/>
  <c r="H61" i="1"/>
  <c r="J61" i="1" s="1"/>
  <c r="H59" i="2"/>
  <c r="J59" i="2" s="1"/>
  <c r="H58" i="2"/>
  <c r="J58" i="2" s="1"/>
  <c r="I64" i="2" l="1"/>
  <c r="H64" i="2"/>
  <c r="J64" i="2" l="1"/>
  <c r="H63" i="1"/>
  <c r="J63" i="1" s="1"/>
  <c r="H64" i="1"/>
  <c r="H65" i="1"/>
  <c r="J65" i="1" s="1"/>
  <c r="I68" i="1"/>
  <c r="H68" i="1"/>
  <c r="H67" i="1"/>
  <c r="H61" i="2"/>
  <c r="J61" i="2" s="1"/>
  <c r="H60" i="2"/>
  <c r="J60" i="2" s="1"/>
  <c r="H62" i="2"/>
  <c r="J62" i="2" s="1"/>
  <c r="H63" i="2"/>
  <c r="J63" i="2" s="1"/>
  <c r="H65" i="2"/>
  <c r="J65" i="2" s="1"/>
  <c r="H68" i="2"/>
  <c r="J68" i="2" s="1"/>
  <c r="H67" i="2"/>
  <c r="J68" i="1" l="1"/>
  <c r="J64" i="1"/>
  <c r="J67" i="1"/>
  <c r="J67" i="2"/>
  <c r="I69" i="1"/>
  <c r="H69" i="1"/>
  <c r="I69" i="2"/>
  <c r="H69" i="2"/>
  <c r="J69" i="1" l="1"/>
  <c r="J69" i="2"/>
  <c r="H71" i="1"/>
  <c r="J71" i="1" s="1"/>
  <c r="H70" i="1"/>
  <c r="J70" i="1" s="1"/>
  <c r="H71" i="2"/>
  <c r="J71" i="2" s="1"/>
  <c r="H70" i="2"/>
  <c r="J70" i="2" s="1"/>
  <c r="H72" i="1" l="1"/>
  <c r="J72" i="1" s="1"/>
  <c r="H73" i="2"/>
  <c r="J73" i="2" s="1"/>
  <c r="H72" i="2"/>
  <c r="J72" i="2" s="1"/>
  <c r="H73" i="1" l="1"/>
  <c r="J73" i="1" s="1"/>
  <c r="H74" i="2"/>
  <c r="J74" i="2" l="1"/>
  <c r="H76" i="2"/>
  <c r="I75" i="2"/>
  <c r="H75" i="2"/>
  <c r="J75" i="2" l="1"/>
  <c r="J76" i="2"/>
  <c r="H74" i="1"/>
  <c r="H77" i="2"/>
  <c r="I77" i="2"/>
  <c r="J74" i="1" l="1"/>
  <c r="J77" i="2"/>
  <c r="I75" i="1"/>
  <c r="H75" i="1"/>
  <c r="I78" i="2"/>
  <c r="H78" i="2"/>
  <c r="J75" i="1" l="1"/>
  <c r="J78" i="2"/>
  <c r="H76" i="1"/>
  <c r="J76" i="1" s="1"/>
  <c r="H79" i="2"/>
  <c r="J79" i="2" s="1"/>
  <c r="H80" i="2"/>
  <c r="J80" i="2" s="1"/>
  <c r="H81" i="2"/>
  <c r="J81" i="2" s="1"/>
  <c r="H77" i="1" l="1"/>
  <c r="J77" i="1" s="1"/>
  <c r="H78" i="1"/>
  <c r="J78" i="1" l="1"/>
  <c r="H80" i="1"/>
  <c r="J80" i="1" s="1"/>
  <c r="H79" i="1"/>
  <c r="J79" i="1" l="1"/>
  <c r="H81" i="1"/>
  <c r="I81" i="1"/>
  <c r="J81" i="1"/>
  <c r="H82" i="1"/>
  <c r="J82" i="1" s="1"/>
  <c r="I82" i="2"/>
  <c r="H82" i="2"/>
  <c r="H5" i="3"/>
  <c r="J5" i="3" s="1"/>
  <c r="J82" i="2" l="1"/>
  <c r="H84" i="2"/>
  <c r="J84" i="2" s="1"/>
  <c r="H83" i="2"/>
  <c r="J83" i="2" s="1"/>
  <c r="H6" i="3"/>
  <c r="J6" i="3" s="1"/>
  <c r="H83" i="1"/>
  <c r="I83" i="1"/>
  <c r="H84" i="1"/>
  <c r="J84" i="1" s="1"/>
  <c r="J83" i="1" l="1"/>
  <c r="H86" i="1"/>
  <c r="J86" i="1" s="1"/>
  <c r="H85" i="1"/>
  <c r="J85" i="1" s="1"/>
  <c r="H89" i="1"/>
  <c r="J89" i="1" s="1"/>
  <c r="H7" i="3"/>
  <c r="J7" i="3" s="1"/>
  <c r="H87" i="1" l="1"/>
  <c r="J87" i="1" s="1"/>
  <c r="H88" i="1"/>
  <c r="J88" i="1" s="1"/>
  <c r="H85" i="2"/>
  <c r="J85" i="2" s="1"/>
  <c r="H86" i="2"/>
  <c r="J86" i="2" s="1"/>
  <c r="H8" i="3"/>
  <c r="J8" i="3" s="1"/>
  <c r="H90" i="1" l="1"/>
  <c r="J90" i="1"/>
  <c r="H91" i="1"/>
  <c r="J91" i="1" s="1"/>
  <c r="H87" i="2"/>
  <c r="J87" i="2" s="1"/>
  <c r="H13" i="3"/>
  <c r="J13" i="3" s="1"/>
  <c r="I9" i="3"/>
  <c r="H9" i="3"/>
  <c r="J9" i="3" l="1"/>
  <c r="H93" i="1"/>
  <c r="J93" i="1" s="1"/>
  <c r="H94" i="1"/>
  <c r="J94" i="1" s="1"/>
  <c r="H92" i="1"/>
  <c r="J92" i="1" s="1"/>
  <c r="H95" i="1"/>
  <c r="J95" i="1" s="1"/>
  <c r="H88" i="2"/>
  <c r="J88" i="2" s="1"/>
  <c r="H89" i="2"/>
  <c r="J89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90" i="2"/>
  <c r="I90" i="2"/>
  <c r="J90" i="2" s="1"/>
  <c r="H92" i="2"/>
  <c r="J92" i="2" s="1"/>
  <c r="H96" i="1" l="1"/>
  <c r="I96" i="1"/>
  <c r="J96" i="1" s="1"/>
  <c r="H97" i="1"/>
  <c r="J97" i="1" s="1"/>
  <c r="H91" i="2"/>
  <c r="J91" i="2" s="1"/>
  <c r="H98" i="1" l="1"/>
  <c r="J98" i="1" s="1"/>
  <c r="H99" i="1"/>
  <c r="I99" i="1"/>
  <c r="H93" i="2"/>
  <c r="J93" i="2" s="1"/>
  <c r="H94" i="2"/>
  <c r="J94" i="2" s="1"/>
  <c r="J99" i="1" l="1"/>
  <c r="H100" i="1"/>
  <c r="J100" i="1" s="1"/>
  <c r="H102" i="1"/>
  <c r="J102" i="1" s="1"/>
  <c r="H101" i="1"/>
  <c r="J101" i="1" s="1"/>
  <c r="H95" i="2"/>
  <c r="I95" i="2"/>
  <c r="H98" i="2"/>
  <c r="J98" i="2" s="1"/>
  <c r="I24" i="3"/>
  <c r="H24" i="3"/>
  <c r="J95" i="2" l="1"/>
  <c r="J24" i="3"/>
  <c r="H104" i="1"/>
  <c r="J104" i="1" s="1"/>
  <c r="H105" i="1"/>
  <c r="J105" i="1" s="1"/>
  <c r="H106" i="1"/>
  <c r="I106" i="1"/>
  <c r="H97" i="2"/>
  <c r="J97" i="2" s="1"/>
  <c r="H21" i="3"/>
  <c r="J21" i="3" s="1"/>
  <c r="H20" i="3"/>
  <c r="J20" i="3" s="1"/>
  <c r="J106" i="1" l="1"/>
  <c r="H107" i="1"/>
  <c r="J107" i="1" s="1"/>
  <c r="H108" i="1"/>
  <c r="J108" i="1" s="1"/>
  <c r="I111" i="1"/>
  <c r="H111" i="1"/>
  <c r="H99" i="2"/>
  <c r="J99" i="2" s="1"/>
  <c r="H100" i="2"/>
  <c r="J100" i="2" s="1"/>
  <c r="H23" i="3"/>
  <c r="J23" i="3" s="1"/>
  <c r="H22" i="3"/>
  <c r="J22" i="3" s="1"/>
  <c r="J111" i="1" l="1"/>
  <c r="H103" i="2"/>
  <c r="J103" i="2" s="1"/>
  <c r="H102" i="2"/>
  <c r="J102" i="2" s="1"/>
  <c r="I101" i="2"/>
  <c r="H101" i="2"/>
  <c r="H25" i="3"/>
  <c r="J25" i="3" s="1"/>
  <c r="H109" i="1"/>
  <c r="J109" i="1" s="1"/>
  <c r="H110" i="1"/>
  <c r="J110" i="1" s="1"/>
  <c r="J101" i="2" l="1"/>
  <c r="H112" i="1"/>
  <c r="I112" i="1"/>
  <c r="H113" i="1"/>
  <c r="I113" i="1"/>
  <c r="H104" i="2"/>
  <c r="I104" i="2"/>
  <c r="J104" i="2" s="1"/>
  <c r="H26" i="3"/>
  <c r="J26" i="3" s="1"/>
  <c r="J112" i="1" l="1"/>
  <c r="J113" i="1"/>
  <c r="H114" i="1"/>
  <c r="J114" i="1" s="1"/>
  <c r="H115" i="1"/>
  <c r="J115" i="1" s="1"/>
  <c r="H116" i="1"/>
  <c r="J116" i="1" s="1"/>
  <c r="H105" i="2"/>
  <c r="I105" i="2"/>
  <c r="H106" i="2"/>
  <c r="J106" i="2" s="1"/>
  <c r="H28" i="3"/>
  <c r="J28" i="3" s="1"/>
  <c r="H27" i="3"/>
  <c r="J27" i="3" s="1"/>
  <c r="J105" i="2" l="1"/>
  <c r="H117" i="1"/>
  <c r="I117" i="1"/>
  <c r="H118" i="1"/>
  <c r="I118" i="1"/>
  <c r="H107" i="2"/>
  <c r="J107" i="2" s="1"/>
  <c r="I29" i="3"/>
  <c r="H29" i="3"/>
  <c r="J117" i="1" l="1"/>
  <c r="J118" i="1"/>
  <c r="J29" i="3"/>
  <c r="H119" i="1"/>
  <c r="I119" i="1"/>
  <c r="H120" i="1"/>
  <c r="I120" i="1"/>
  <c r="H121" i="1"/>
  <c r="I121" i="1"/>
  <c r="H108" i="2"/>
  <c r="J108" i="2" s="1"/>
  <c r="H109" i="2"/>
  <c r="J109" i="2" s="1"/>
  <c r="I30" i="3"/>
  <c r="H30" i="3"/>
  <c r="J121" i="1" l="1"/>
  <c r="J119" i="1"/>
  <c r="J120" i="1"/>
  <c r="J30" i="3"/>
  <c r="H122" i="1"/>
  <c r="J122" i="1" s="1"/>
  <c r="H123" i="1"/>
  <c r="J123" i="1" s="1"/>
  <c r="H110" i="2"/>
  <c r="J110" i="2" s="1"/>
  <c r="H112" i="2"/>
  <c r="J112" i="2" s="1"/>
  <c r="H111" i="2"/>
  <c r="J111" i="2" s="1"/>
  <c r="H33" i="3"/>
  <c r="J33" i="3" s="1"/>
  <c r="I32" i="3"/>
  <c r="H32" i="3"/>
  <c r="H31" i="3"/>
  <c r="J31" i="3" s="1"/>
  <c r="J32" i="3" l="1"/>
  <c r="H125" i="1"/>
  <c r="J125" i="1" s="1"/>
  <c r="H124" i="1"/>
  <c r="J124" i="1" s="1"/>
  <c r="I114" i="2"/>
  <c r="H114" i="2"/>
  <c r="I113" i="2"/>
  <c r="H113" i="2"/>
  <c r="H35" i="3"/>
  <c r="J35" i="3" s="1"/>
  <c r="I34" i="3"/>
  <c r="H34" i="3"/>
  <c r="J34" i="3" l="1"/>
  <c r="J114" i="2"/>
  <c r="J113" i="2"/>
  <c r="H126" i="1"/>
  <c r="J126" i="1" s="1"/>
  <c r="H115" i="2"/>
  <c r="J115" i="2" s="1"/>
  <c r="H116" i="2"/>
  <c r="J116" i="2" s="1"/>
  <c r="H37" i="3"/>
  <c r="J37" i="3" s="1"/>
  <c r="I36" i="3"/>
  <c r="J36" i="3" s="1"/>
  <c r="H36" i="3"/>
  <c r="H128" i="1" l="1"/>
  <c r="J128" i="1" s="1"/>
  <c r="I127" i="1"/>
  <c r="H127" i="1"/>
  <c r="H117" i="2"/>
  <c r="I117" i="2"/>
  <c r="H40" i="3"/>
  <c r="J40" i="3" s="1"/>
  <c r="H39" i="3"/>
  <c r="J39" i="3" s="1"/>
  <c r="H38" i="3"/>
  <c r="J38" i="3" s="1"/>
  <c r="J117" i="2" l="1"/>
  <c r="J127" i="1"/>
  <c r="H129" i="1"/>
  <c r="J129" i="1" s="1"/>
  <c r="H130" i="1"/>
  <c r="J130" i="1" s="1"/>
  <c r="H118" i="2"/>
  <c r="J118" i="2" s="1"/>
  <c r="H119" i="2"/>
  <c r="J119" i="2" s="1"/>
  <c r="H131" i="1" l="1"/>
  <c r="J131" i="1" s="1"/>
  <c r="H132" i="1"/>
  <c r="I132" i="1"/>
  <c r="J132" i="1" s="1"/>
  <c r="H120" i="2"/>
  <c r="J120" i="2" s="1"/>
  <c r="H41" i="3"/>
  <c r="J41" i="3" s="1"/>
  <c r="I133" i="1" l="1"/>
  <c r="H133" i="1"/>
  <c r="H121" i="2"/>
  <c r="J121" i="2"/>
  <c r="H45" i="3"/>
  <c r="J45" i="3" s="1"/>
  <c r="H44" i="3"/>
  <c r="J44" i="3" s="1"/>
  <c r="H43" i="3"/>
  <c r="J43" i="3" s="1"/>
  <c r="H42" i="3"/>
  <c r="J42" i="3" s="1"/>
  <c r="J133" i="1" l="1"/>
  <c r="H136" i="1"/>
  <c r="J136" i="1" s="1"/>
  <c r="H135" i="1"/>
  <c r="J135" i="1" s="1"/>
  <c r="H134" i="1"/>
  <c r="J134" i="1" s="1"/>
  <c r="H122" i="2"/>
  <c r="J122" i="2" s="1"/>
  <c r="H139" i="1" l="1"/>
  <c r="J139" i="1" s="1"/>
  <c r="H137" i="1"/>
  <c r="J137" i="1" s="1"/>
  <c r="H123" i="2"/>
  <c r="J123" i="2" s="1"/>
  <c r="H48" i="3"/>
  <c r="J48" i="3" s="1"/>
  <c r="H47" i="3"/>
  <c r="J47" i="3" s="1"/>
  <c r="H46" i="3"/>
  <c r="J46" i="3" s="1"/>
  <c r="H124" i="2" l="1"/>
  <c r="J124" i="2" s="1"/>
  <c r="H138" i="1"/>
  <c r="J138" i="1" s="1"/>
  <c r="H140" i="1" l="1"/>
  <c r="J140" i="1" s="1"/>
  <c r="H126" i="2"/>
  <c r="J126" i="2" s="1"/>
  <c r="H125" i="2"/>
  <c r="J125" i="2" s="1"/>
  <c r="H141" i="1" l="1"/>
  <c r="J141" i="1" s="1"/>
  <c r="H127" i="2"/>
  <c r="J127" i="2" s="1"/>
  <c r="H51" i="3"/>
  <c r="J51" i="3" s="1"/>
  <c r="H50" i="3"/>
  <c r="J50" i="3" s="1"/>
  <c r="H49" i="3"/>
  <c r="J49" i="3" s="1"/>
  <c r="H142" i="1" l="1"/>
  <c r="J142" i="1" s="1"/>
  <c r="H143" i="1"/>
  <c r="J143" i="1" s="1"/>
  <c r="H128" i="2"/>
  <c r="J128" i="2" s="1"/>
  <c r="H144" i="1" l="1"/>
  <c r="J144" i="1" s="1"/>
  <c r="H129" i="2"/>
  <c r="J129" i="2" s="1"/>
  <c r="H52" i="3"/>
  <c r="J52" i="3" s="1"/>
  <c r="H145" i="1" l="1"/>
  <c r="I145" i="1"/>
  <c r="I130" i="2"/>
  <c r="H130" i="2"/>
  <c r="H53" i="3"/>
  <c r="J53" i="3" s="1"/>
  <c r="J130" i="2" l="1"/>
  <c r="J145" i="1"/>
  <c r="H56" i="3"/>
  <c r="J56" i="3" s="1"/>
  <c r="H55" i="3"/>
  <c r="J55" i="3" s="1"/>
  <c r="H133" i="2"/>
  <c r="J133" i="2" s="1"/>
  <c r="I132" i="2"/>
  <c r="H132" i="2"/>
  <c r="H147" i="1"/>
  <c r="J147" i="1" s="1"/>
  <c r="J132" i="2" l="1"/>
  <c r="I135" i="2"/>
  <c r="H135" i="2"/>
  <c r="H134" i="2"/>
  <c r="J134" i="2" s="1"/>
  <c r="H148" i="1"/>
  <c r="I148" i="1"/>
  <c r="H149" i="1"/>
  <c r="J149" i="1" s="1"/>
  <c r="J148" i="1" l="1"/>
  <c r="J135" i="2"/>
  <c r="H152" i="1"/>
  <c r="J152" i="1" s="1"/>
  <c r="H150" i="1"/>
  <c r="J150" i="1" s="1"/>
  <c r="H151" i="1"/>
  <c r="J151" i="1" s="1"/>
  <c r="H138" i="2"/>
  <c r="J138" i="2" s="1"/>
  <c r="H137" i="2"/>
  <c r="J137" i="2" s="1"/>
  <c r="H136" i="2"/>
  <c r="J136" i="2" s="1"/>
  <c r="H155" i="1" l="1"/>
  <c r="J155" i="1" s="1"/>
  <c r="H154" i="1"/>
  <c r="J154" i="1" s="1"/>
  <c r="H153" i="1"/>
  <c r="J153" i="1" s="1"/>
  <c r="H140" i="2"/>
  <c r="J140" i="2" s="1"/>
  <c r="H139" i="2"/>
  <c r="J139" i="2" s="1"/>
  <c r="H58" i="3"/>
  <c r="J58" i="3" s="1"/>
  <c r="H57" i="3"/>
  <c r="J57" i="3" s="1"/>
  <c r="H66" i="3"/>
  <c r="J66" i="3" s="1"/>
  <c r="H61" i="3" l="1"/>
  <c r="J61" i="3" s="1"/>
  <c r="H60" i="3"/>
  <c r="J60" i="3" s="1"/>
  <c r="H159" i="1"/>
  <c r="J159" i="1" s="1"/>
  <c r="H158" i="1"/>
  <c r="J158" i="1" s="1"/>
  <c r="H157" i="1"/>
  <c r="J157" i="1" s="1"/>
  <c r="H156" i="1"/>
  <c r="J156" i="1" s="1"/>
  <c r="H143" i="2"/>
  <c r="J143" i="2" s="1"/>
  <c r="H142" i="2"/>
  <c r="J142" i="2" s="1"/>
  <c r="H141" i="2"/>
  <c r="J141" i="2" s="1"/>
  <c r="H59" i="3"/>
  <c r="J59" i="3" s="1"/>
  <c r="H62" i="3"/>
  <c r="J62" i="3" s="1"/>
  <c r="H161" i="1" l="1"/>
  <c r="J161" i="1" s="1"/>
  <c r="H160" i="1"/>
  <c r="J160" i="1" s="1"/>
  <c r="H145" i="2"/>
  <c r="J145" i="2" s="1"/>
  <c r="H144" i="2"/>
  <c r="J144" i="2" s="1"/>
  <c r="H63" i="3"/>
  <c r="J63" i="3" s="1"/>
  <c r="H162" i="1" l="1"/>
  <c r="J162" i="1" s="1"/>
  <c r="H163" i="1"/>
  <c r="J163" i="1" s="1"/>
  <c r="H164" i="1"/>
  <c r="J164" i="1" s="1"/>
  <c r="H146" i="2"/>
  <c r="J146" i="2" s="1"/>
  <c r="H148" i="2"/>
  <c r="J148" i="2" s="1"/>
  <c r="H147" i="2"/>
  <c r="J147" i="2" s="1"/>
  <c r="H65" i="3"/>
  <c r="J65" i="3" s="1"/>
  <c r="I64" i="3"/>
  <c r="H64" i="3"/>
  <c r="J64" i="3" l="1"/>
  <c r="I166" i="1"/>
  <c r="H166" i="1"/>
  <c r="H165" i="1"/>
  <c r="J165" i="1" s="1"/>
  <c r="H152" i="2"/>
  <c r="J152" i="2" s="1"/>
  <c r="H150" i="2"/>
  <c r="J150" i="2" s="1"/>
  <c r="H149" i="2"/>
  <c r="J149" i="2" s="1"/>
  <c r="I67" i="3"/>
  <c r="H67" i="3"/>
  <c r="J166" i="1" l="1"/>
  <c r="J67" i="3"/>
  <c r="H168" i="1"/>
  <c r="J168" i="1" s="1"/>
  <c r="H167" i="1"/>
  <c r="J167" i="1" s="1"/>
  <c r="H151" i="2"/>
  <c r="J151" i="2" s="1"/>
  <c r="H68" i="3"/>
  <c r="J68" i="3" s="1"/>
  <c r="I169" i="1" l="1"/>
  <c r="H169" i="1"/>
  <c r="H172" i="1"/>
  <c r="J172" i="1" s="1"/>
  <c r="I73" i="3"/>
  <c r="H73" i="3"/>
  <c r="J169" i="1" l="1"/>
  <c r="J73" i="3"/>
  <c r="H170" i="1"/>
  <c r="J170" i="1" s="1"/>
  <c r="I153" i="2"/>
  <c r="H153" i="2"/>
  <c r="H69" i="3"/>
  <c r="J69" i="3" s="1"/>
  <c r="J153" i="2" l="1"/>
  <c r="H72" i="3" l="1"/>
  <c r="J72" i="3" s="1"/>
  <c r="H171" i="1"/>
  <c r="J171" i="1" s="1"/>
  <c r="H70" i="3"/>
  <c r="J70" i="3" l="1"/>
  <c r="H174" i="1"/>
  <c r="J174" i="1" s="1"/>
  <c r="H173" i="1"/>
  <c r="J173" i="1" s="1"/>
  <c r="I154" i="2"/>
  <c r="H154" i="2"/>
  <c r="H75" i="3"/>
  <c r="J75" i="3" s="1"/>
  <c r="H74" i="3"/>
  <c r="J74" i="3" s="1"/>
  <c r="I71" i="3"/>
  <c r="J71" i="3" s="1"/>
  <c r="H71" i="3"/>
  <c r="J154" i="2" l="1"/>
  <c r="H176" i="1"/>
  <c r="J176" i="1" s="1"/>
  <c r="H175" i="1"/>
  <c r="J175" i="1" s="1"/>
  <c r="I155" i="2"/>
  <c r="H155" i="2"/>
  <c r="H76" i="3"/>
  <c r="J76" i="3" s="1"/>
  <c r="J155" i="2" l="1"/>
  <c r="I179" i="1"/>
  <c r="H179" i="1"/>
  <c r="H178" i="1"/>
  <c r="J178" i="1" s="1"/>
  <c r="H177" i="1"/>
  <c r="J177" i="1" s="1"/>
  <c r="H156" i="2"/>
  <c r="J156" i="2" s="1"/>
  <c r="H79" i="3"/>
  <c r="J79" i="3" s="1"/>
  <c r="H78" i="3"/>
  <c r="J78" i="3" s="1"/>
  <c r="H77" i="3"/>
  <c r="J77" i="3" s="1"/>
  <c r="J179" i="1" l="1"/>
  <c r="H81" i="3"/>
  <c r="J81" i="3" s="1"/>
  <c r="H80" i="3"/>
  <c r="J80" i="3" s="1"/>
  <c r="H83" i="3"/>
  <c r="J83" i="3" s="1"/>
  <c r="H84" i="3"/>
  <c r="J84" i="3" s="1"/>
  <c r="H85" i="3"/>
  <c r="J85" i="3" s="1"/>
  <c r="H159" i="2"/>
  <c r="J159" i="2" s="1"/>
  <c r="H158" i="2"/>
  <c r="J158" i="2" s="1"/>
  <c r="I157" i="2"/>
  <c r="H157" i="2"/>
  <c r="H183" i="1"/>
  <c r="J183" i="1" s="1"/>
  <c r="I182" i="1"/>
  <c r="H182" i="1"/>
  <c r="H181" i="1"/>
  <c r="J181" i="1" s="1"/>
  <c r="I180" i="1"/>
  <c r="H180" i="1"/>
  <c r="J180" i="1" l="1"/>
  <c r="J157" i="2"/>
  <c r="J182" i="1"/>
  <c r="I185" i="1"/>
  <c r="H185" i="1"/>
  <c r="H161" i="2"/>
  <c r="J161" i="2" s="1"/>
  <c r="J185" i="1" l="1"/>
  <c r="I187" i="1"/>
  <c r="H187" i="1"/>
  <c r="H186" i="1"/>
  <c r="J186" i="1" s="1"/>
  <c r="H163" i="2"/>
  <c r="J163" i="2" s="1"/>
  <c r="H162" i="2"/>
  <c r="J162" i="2" s="1"/>
  <c r="J187" i="1" l="1"/>
  <c r="H188" i="1"/>
  <c r="J188" i="1" s="1"/>
  <c r="H164" i="2"/>
  <c r="J164" i="2" s="1"/>
  <c r="H189" i="1" l="1"/>
  <c r="J189" i="1" s="1"/>
  <c r="H165" i="2"/>
  <c r="J165" i="2" s="1"/>
  <c r="H86" i="3"/>
  <c r="J86" i="3" s="1"/>
  <c r="I191" i="1" l="1"/>
  <c r="H191" i="1"/>
  <c r="H190" i="1"/>
  <c r="J190" i="1" s="1"/>
  <c r="H166" i="2"/>
  <c r="J166" i="2" s="1"/>
  <c r="H87" i="3"/>
  <c r="J87" i="3" s="1"/>
  <c r="J191" i="1" l="1"/>
  <c r="H192" i="1"/>
  <c r="J192" i="1" s="1"/>
  <c r="I169" i="2"/>
  <c r="H169" i="2"/>
  <c r="I168" i="2"/>
  <c r="H168" i="2"/>
  <c r="H167" i="2"/>
  <c r="J167" i="2" s="1"/>
  <c r="H88" i="3"/>
  <c r="J88" i="3" s="1"/>
  <c r="J168" i="2" l="1"/>
  <c r="J169" i="2"/>
  <c r="H194" i="1"/>
  <c r="J194" i="1" s="1"/>
  <c r="H193" i="1"/>
  <c r="J193" i="1" s="1"/>
  <c r="H170" i="2"/>
  <c r="J170" i="2" s="1"/>
  <c r="H90" i="3"/>
  <c r="J90" i="3" s="1"/>
  <c r="H89" i="3"/>
  <c r="J89" i="3" s="1"/>
  <c r="H197" i="1" l="1"/>
  <c r="J197" i="1" s="1"/>
  <c r="H196" i="1"/>
  <c r="J196" i="1" s="1"/>
  <c r="H195" i="1"/>
  <c r="J195" i="1" s="1"/>
  <c r="I171" i="2"/>
  <c r="H171" i="2"/>
  <c r="H92" i="3"/>
  <c r="J92" i="3" s="1"/>
  <c r="H91" i="3"/>
  <c r="J91" i="3" s="1"/>
  <c r="J171" i="2" l="1"/>
  <c r="H198" i="1"/>
  <c r="J198" i="1" s="1"/>
  <c r="I199" i="1"/>
  <c r="H199" i="1"/>
  <c r="I173" i="2"/>
  <c r="H173" i="2"/>
  <c r="I172" i="2"/>
  <c r="H172" i="2"/>
  <c r="H93" i="3"/>
  <c r="J93" i="3" s="1"/>
  <c r="J172" i="2" l="1"/>
  <c r="J173" i="2"/>
  <c r="J199" i="1"/>
  <c r="H200" i="1"/>
  <c r="J200" i="1" s="1"/>
  <c r="H174" i="2"/>
  <c r="J174" i="2" s="1"/>
  <c r="H94" i="3"/>
  <c r="J94" i="3" s="1"/>
  <c r="H201" i="1" l="1"/>
  <c r="J201" i="1" s="1"/>
  <c r="I175" i="2"/>
  <c r="H175" i="2"/>
  <c r="H95" i="3"/>
  <c r="J95" i="3" s="1"/>
  <c r="J175" i="2" l="1"/>
  <c r="H202" i="1"/>
  <c r="J202" i="1" s="1"/>
  <c r="H178" i="2"/>
  <c r="J178" i="2" s="1"/>
  <c r="H177" i="2"/>
  <c r="J177" i="2" s="1"/>
  <c r="I176" i="2"/>
  <c r="H176" i="2"/>
  <c r="H98" i="3"/>
  <c r="J98" i="3" s="1"/>
  <c r="H97" i="3"/>
  <c r="J97" i="3" s="1"/>
  <c r="H96" i="3"/>
  <c r="J96" i="3" s="1"/>
  <c r="J176" i="2" l="1"/>
  <c r="H204" i="1"/>
  <c r="J204" i="1" s="1"/>
  <c r="H203" i="1"/>
  <c r="J203" i="1" s="1"/>
  <c r="I205" i="1" l="1"/>
  <c r="H205" i="1"/>
  <c r="H99" i="3"/>
  <c r="J99" i="3" s="1"/>
  <c r="I179" i="2"/>
  <c r="H179" i="2"/>
  <c r="H181" i="2"/>
  <c r="J181" i="2" s="1"/>
  <c r="H180" i="2"/>
  <c r="J180" i="2" s="1"/>
  <c r="J179" i="2" l="1"/>
  <c r="J205" i="1"/>
  <c r="H209" i="1"/>
  <c r="J209" i="1" s="1"/>
  <c r="I206" i="1"/>
  <c r="H206" i="1"/>
  <c r="I182" i="2"/>
  <c r="H182" i="2"/>
  <c r="H100" i="3"/>
  <c r="J100" i="3" s="1"/>
  <c r="J182" i="2" l="1"/>
  <c r="J206" i="1"/>
  <c r="H208" i="1"/>
  <c r="J208" i="1" s="1"/>
  <c r="H207" i="1"/>
  <c r="J207" i="1" s="1"/>
  <c r="I183" i="2"/>
  <c r="H183" i="2"/>
  <c r="H103" i="3"/>
  <c r="J103" i="3" s="1"/>
  <c r="I101" i="3"/>
  <c r="H101" i="3"/>
  <c r="J101" i="3" l="1"/>
  <c r="J183" i="2"/>
  <c r="I210" i="1"/>
  <c r="H210" i="1"/>
  <c r="I184" i="2"/>
  <c r="H184" i="2"/>
  <c r="H102" i="3"/>
  <c r="J102" i="3" s="1"/>
  <c r="J210" i="1" l="1"/>
  <c r="J184" i="2"/>
  <c r="H212" i="1"/>
  <c r="J212" i="1" s="1"/>
  <c r="I211" i="1"/>
  <c r="H211" i="1"/>
  <c r="H185" i="2"/>
  <c r="J185" i="2" s="1"/>
  <c r="H105" i="3"/>
  <c r="J105" i="3" s="1"/>
  <c r="H104" i="3"/>
  <c r="J104" i="3" s="1"/>
  <c r="J211" i="1" l="1"/>
  <c r="I216" i="1"/>
  <c r="H216" i="1"/>
  <c r="I215" i="1"/>
  <c r="H215" i="1"/>
  <c r="H214" i="1"/>
  <c r="J214" i="1" s="1"/>
  <c r="I213" i="1"/>
  <c r="H213" i="1"/>
  <c r="H188" i="2"/>
  <c r="J188" i="2" s="1"/>
  <c r="I187" i="2"/>
  <c r="H187" i="2"/>
  <c r="H186" i="2"/>
  <c r="J186" i="2" s="1"/>
  <c r="H106" i="3"/>
  <c r="J106" i="3" s="1"/>
  <c r="J215" i="1" l="1"/>
  <c r="J216" i="1"/>
  <c r="J213" i="1"/>
  <c r="J187" i="2"/>
  <c r="H219" i="1"/>
  <c r="J219" i="1" s="1"/>
  <c r="H218" i="1"/>
  <c r="J218" i="1" s="1"/>
  <c r="H217" i="1"/>
  <c r="J217" i="1" s="1"/>
  <c r="H108" i="3"/>
  <c r="J108" i="3" s="1"/>
  <c r="H107" i="3"/>
  <c r="J107" i="3" s="1"/>
  <c r="I190" i="2" l="1"/>
  <c r="H190" i="2"/>
  <c r="H189" i="2"/>
  <c r="J189" i="2" s="1"/>
  <c r="H193" i="2"/>
  <c r="J193" i="2" s="1"/>
  <c r="H109" i="3"/>
  <c r="J109" i="3" s="1"/>
  <c r="J190" i="2" l="1"/>
  <c r="H224" i="1"/>
  <c r="J224" i="1" s="1"/>
  <c r="H222" i="1"/>
  <c r="J222" i="1" s="1"/>
  <c r="H221" i="1"/>
  <c r="J221" i="1" s="1"/>
  <c r="I220" i="1"/>
  <c r="H220" i="1"/>
  <c r="I191" i="2"/>
  <c r="H191" i="2"/>
  <c r="H110" i="3"/>
  <c r="J110" i="3" s="1"/>
  <c r="J220" i="1" l="1"/>
  <c r="J191" i="2"/>
  <c r="I225" i="1"/>
  <c r="H225" i="1"/>
  <c r="H194" i="2"/>
  <c r="J194" i="2" s="1"/>
  <c r="H112" i="3"/>
  <c r="J112" i="3" s="1"/>
  <c r="J225" i="1" l="1"/>
  <c r="H227" i="1"/>
  <c r="J227" i="1" s="1"/>
  <c r="H228" i="1"/>
  <c r="J228" i="1" s="1"/>
  <c r="I226" i="1"/>
  <c r="H226" i="1"/>
  <c r="I195" i="2"/>
  <c r="H195" i="2"/>
  <c r="I113" i="3"/>
  <c r="H113" i="3"/>
  <c r="J113" i="3" l="1"/>
  <c r="J195" i="2"/>
  <c r="J226" i="1"/>
  <c r="H233" i="1"/>
  <c r="J233" i="1" s="1"/>
  <c r="I232" i="1"/>
  <c r="H232" i="1"/>
  <c r="I231" i="1"/>
  <c r="H231" i="1"/>
  <c r="I230" i="1"/>
  <c r="H230" i="1"/>
  <c r="I229" i="1"/>
  <c r="H229" i="1"/>
  <c r="H196" i="2"/>
  <c r="J196" i="2" s="1"/>
  <c r="I114" i="3"/>
  <c r="H114" i="3"/>
  <c r="J114" i="3" l="1"/>
  <c r="J231" i="1"/>
  <c r="J229" i="1"/>
  <c r="J232" i="1"/>
  <c r="J230" i="1"/>
  <c r="H234" i="1"/>
  <c r="J234" i="1" s="1"/>
  <c r="I197" i="2"/>
  <c r="H197" i="2"/>
  <c r="I115" i="3"/>
  <c r="H115" i="3"/>
  <c r="J115" i="3" l="1"/>
  <c r="J197" i="2"/>
  <c r="H236" i="1"/>
  <c r="J236" i="1" s="1"/>
  <c r="H235" i="1"/>
  <c r="J235" i="1" s="1"/>
  <c r="H199" i="2"/>
  <c r="J199" i="2" s="1"/>
  <c r="I198" i="2"/>
  <c r="H198" i="2"/>
  <c r="H118" i="3"/>
  <c r="J118" i="3" s="1"/>
  <c r="H117" i="3"/>
  <c r="J117" i="3" s="1"/>
  <c r="H116" i="3"/>
  <c r="J116" i="3" s="1"/>
  <c r="J198" i="2" l="1"/>
  <c r="H238" i="1"/>
  <c r="J238" i="1" s="1"/>
  <c r="I237" i="1"/>
  <c r="H237" i="1"/>
  <c r="H201" i="2"/>
  <c r="J201" i="2" s="1"/>
  <c r="H200" i="2"/>
  <c r="J200" i="2" s="1"/>
  <c r="H120" i="3"/>
  <c r="J120" i="3" s="1"/>
  <c r="H119" i="3"/>
  <c r="J119" i="3" s="1"/>
  <c r="J237" i="1" l="1"/>
  <c r="H122" i="3"/>
  <c r="J122" i="3" s="1"/>
  <c r="I121" i="3"/>
  <c r="H121" i="3"/>
  <c r="H207" i="2"/>
  <c r="J207" i="2" s="1"/>
  <c r="H203" i="2"/>
  <c r="J203" i="2" s="1"/>
  <c r="H202" i="2"/>
  <c r="J202" i="2" s="1"/>
  <c r="H244" i="1"/>
  <c r="J244" i="1" s="1"/>
  <c r="I243" i="1"/>
  <c r="H243" i="1"/>
  <c r="I242" i="1"/>
  <c r="H242" i="1"/>
  <c r="H241" i="1"/>
  <c r="J241" i="1" s="1"/>
  <c r="H240" i="1"/>
  <c r="J240" i="1" s="1"/>
  <c r="H239" i="1"/>
  <c r="J239" i="1" s="1"/>
  <c r="J121" i="3" l="1"/>
  <c r="J242" i="1"/>
  <c r="J243" i="1"/>
  <c r="I247" i="1"/>
  <c r="H247" i="1"/>
  <c r="H246" i="1"/>
  <c r="J246" i="1" s="1"/>
  <c r="H245" i="1"/>
  <c r="J245" i="1" s="1"/>
  <c r="H206" i="2"/>
  <c r="J206" i="2" s="1"/>
  <c r="I205" i="2"/>
  <c r="H205" i="2"/>
  <c r="H204" i="2"/>
  <c r="J204" i="2" s="1"/>
  <c r="I123" i="3"/>
  <c r="H123" i="3"/>
  <c r="J205" i="2" l="1"/>
  <c r="J247" i="1"/>
  <c r="J123" i="3"/>
  <c r="H250" i="1"/>
  <c r="J250" i="1" s="1"/>
  <c r="H249" i="1"/>
  <c r="J249" i="1" s="1"/>
  <c r="H248" i="1"/>
  <c r="J248" i="1" s="1"/>
  <c r="H124" i="3"/>
  <c r="J124" i="3" s="1"/>
  <c r="H252" i="1" l="1"/>
  <c r="J252" i="1" s="1"/>
  <c r="H251" i="1"/>
  <c r="J251" i="1" s="1"/>
  <c r="H208" i="2"/>
  <c r="J208" i="2" s="1"/>
  <c r="H125" i="3"/>
  <c r="J125" i="3" s="1"/>
  <c r="H254" i="1" l="1"/>
  <c r="J254" i="1" s="1"/>
  <c r="H253" i="1"/>
  <c r="J253" i="1" s="1"/>
  <c r="H209" i="2"/>
  <c r="J209" i="2" s="1"/>
  <c r="H126" i="3"/>
  <c r="J126" i="3" s="1"/>
  <c r="H262" i="1" l="1"/>
  <c r="J262" i="1" s="1"/>
  <c r="H260" i="1"/>
  <c r="J260" i="1" s="1"/>
  <c r="H259" i="1"/>
  <c r="J259" i="1" s="1"/>
  <c r="H258" i="1"/>
  <c r="J258" i="1" s="1"/>
  <c r="H257" i="1"/>
  <c r="J257" i="1" s="1"/>
  <c r="I256" i="1"/>
  <c r="H256" i="1"/>
  <c r="H255" i="1"/>
  <c r="J255" i="1" s="1"/>
  <c r="I213" i="2"/>
  <c r="H213" i="2"/>
  <c r="H212" i="2"/>
  <c r="J212" i="2" s="1"/>
  <c r="H211" i="2"/>
  <c r="J211" i="2" s="1"/>
  <c r="H210" i="2"/>
  <c r="J210" i="2" s="1"/>
  <c r="H129" i="3"/>
  <c r="J129" i="3" s="1"/>
  <c r="H128" i="3"/>
  <c r="J128" i="3" s="1"/>
  <c r="H127" i="3"/>
  <c r="J127" i="3" s="1"/>
  <c r="J213" i="2" l="1"/>
  <c r="J256" i="1"/>
  <c r="H263" i="1"/>
  <c r="J263" i="1" s="1"/>
  <c r="H261" i="1"/>
  <c r="J261" i="1" s="1"/>
  <c r="H215" i="2"/>
  <c r="J215" i="2" s="1"/>
  <c r="H214" i="2"/>
  <c r="J214" i="2" s="1"/>
  <c r="H132" i="3"/>
  <c r="J132" i="3" s="1"/>
  <c r="H131" i="3"/>
  <c r="J131" i="3" s="1"/>
  <c r="H130" i="3"/>
  <c r="J130" i="3" s="1"/>
  <c r="H266" i="1" l="1"/>
  <c r="J266" i="1" s="1"/>
  <c r="H265" i="1"/>
  <c r="J265" i="1" s="1"/>
  <c r="H264" i="1"/>
  <c r="J264" i="1" s="1"/>
  <c r="H134" i="3"/>
  <c r="J134" i="3" s="1"/>
  <c r="H133" i="3"/>
  <c r="J133" i="3" s="1"/>
  <c r="I216" i="2" l="1"/>
  <c r="H216" i="2"/>
  <c r="J216" i="2" l="1"/>
  <c r="I267" i="1"/>
  <c r="H267" i="1"/>
  <c r="H268" i="1"/>
  <c r="J268" i="1" s="1"/>
  <c r="I217" i="2"/>
  <c r="H217" i="2"/>
  <c r="H135" i="3"/>
  <c r="J135" i="3" s="1"/>
  <c r="J217" i="2" l="1"/>
  <c r="J267" i="1"/>
  <c r="I218" i="2"/>
  <c r="H218" i="2"/>
  <c r="H270" i="1"/>
  <c r="J270" i="1" s="1"/>
  <c r="H269" i="1"/>
  <c r="J269" i="1" s="1"/>
  <c r="J218" i="2" l="1"/>
  <c r="I136" i="3"/>
  <c r="H136" i="3"/>
  <c r="J136" i="3" l="1"/>
  <c r="H272" i="1"/>
  <c r="J272" i="1" s="1"/>
  <c r="H271" i="1"/>
  <c r="J271" i="1" s="1"/>
  <c r="I219" i="2"/>
  <c r="H219" i="2"/>
  <c r="I137" i="3"/>
  <c r="H137" i="3"/>
  <c r="J219" i="2" l="1"/>
  <c r="J137" i="3"/>
  <c r="I275" i="1"/>
  <c r="H275" i="1"/>
  <c r="H274" i="1"/>
  <c r="J274" i="1" s="1"/>
  <c r="I221" i="2"/>
  <c r="H221" i="2"/>
  <c r="I139" i="3"/>
  <c r="H139" i="3"/>
  <c r="J139" i="3" l="1"/>
  <c r="J275" i="1"/>
  <c r="J221" i="2"/>
  <c r="H277" i="1"/>
  <c r="J277" i="1" s="1"/>
  <c r="I276" i="1"/>
  <c r="H276" i="1"/>
  <c r="H222" i="2"/>
  <c r="I140" i="3"/>
  <c r="H140" i="3"/>
  <c r="J276" i="1" l="1"/>
  <c r="J222" i="2"/>
  <c r="J140" i="3"/>
  <c r="H281" i="1"/>
  <c r="J281" i="1" s="1"/>
  <c r="I141" i="3"/>
  <c r="H141" i="3"/>
  <c r="H142" i="3"/>
  <c r="J142" i="3" s="1"/>
  <c r="J141" i="3" l="1"/>
  <c r="H279" i="1"/>
  <c r="I278" i="1"/>
  <c r="H278" i="1"/>
  <c r="H223" i="2"/>
  <c r="J223" i="2" s="1"/>
  <c r="J279" i="1" l="1"/>
  <c r="J278" i="1"/>
  <c r="H284" i="1"/>
  <c r="J284" i="1" s="1"/>
  <c r="I280" i="1" l="1"/>
  <c r="H280" i="1"/>
  <c r="I224" i="2"/>
  <c r="H224" i="2"/>
  <c r="H143" i="3"/>
  <c r="J143" i="3" s="1"/>
  <c r="J280" i="1" l="1"/>
  <c r="J224" i="2"/>
  <c r="I282" i="1"/>
  <c r="H282" i="1"/>
  <c r="H283" i="1"/>
  <c r="J283" i="1" s="1"/>
  <c r="I225" i="2"/>
  <c r="H225" i="2"/>
  <c r="H144" i="3"/>
  <c r="J144" i="3" s="1"/>
  <c r="J282" i="1" l="1"/>
  <c r="J225" i="2"/>
  <c r="H145" i="3"/>
  <c r="J145" i="3" s="1"/>
  <c r="I285" i="1" l="1"/>
  <c r="H285" i="1"/>
  <c r="H228" i="2"/>
  <c r="J228" i="2" s="1"/>
  <c r="J285" i="1" l="1"/>
  <c r="H286" i="1"/>
  <c r="J286" i="1" s="1"/>
  <c r="I227" i="2"/>
  <c r="H227" i="2"/>
  <c r="H226" i="2"/>
  <c r="J226" i="2" s="1"/>
  <c r="H146" i="3"/>
  <c r="J146" i="3" s="1"/>
  <c r="J227" i="2" l="1"/>
  <c r="H288" i="1"/>
  <c r="J288" i="1" s="1"/>
  <c r="H287" i="1"/>
  <c r="J287" i="1" s="1"/>
  <c r="H147" i="3"/>
  <c r="J147" i="3" s="1"/>
  <c r="I229" i="2" l="1"/>
  <c r="H229" i="2"/>
  <c r="J229" i="2" l="1"/>
  <c r="H290" i="1"/>
  <c r="H289" i="1"/>
  <c r="H148" i="3"/>
  <c r="J148" i="3" s="1"/>
  <c r="J290" i="1" l="1"/>
  <c r="J289" i="1"/>
  <c r="H293" i="1"/>
  <c r="J293" i="1" s="1"/>
  <c r="I291" i="1"/>
  <c r="H291" i="1"/>
  <c r="H292" i="1"/>
  <c r="J292" i="1" s="1"/>
  <c r="H231" i="2"/>
  <c r="J231" i="2" s="1"/>
  <c r="H230" i="2"/>
  <c r="J230" i="2" s="1"/>
  <c r="H149" i="3"/>
  <c r="J291" i="1" l="1"/>
  <c r="J149" i="3"/>
  <c r="H295" i="1"/>
  <c r="J295" i="1" s="1"/>
  <c r="H294" i="1"/>
  <c r="J294" i="1" s="1"/>
  <c r="H232" i="2"/>
  <c r="J232" i="2" s="1"/>
  <c r="I150" i="3"/>
  <c r="H150" i="3"/>
  <c r="J150" i="3" l="1"/>
  <c r="H235" i="2"/>
  <c r="J235" i="2" s="1"/>
  <c r="H297" i="1" l="1"/>
  <c r="J297" i="1" s="1"/>
  <c r="H296" i="1"/>
  <c r="J296" i="1" s="1"/>
  <c r="H233" i="2"/>
  <c r="I152" i="3"/>
  <c r="H152" i="3"/>
  <c r="I151" i="3"/>
  <c r="H151" i="3"/>
  <c r="J233" i="2" l="1"/>
  <c r="J152" i="3"/>
  <c r="J151" i="3"/>
  <c r="I299" i="1"/>
  <c r="H299" i="1"/>
  <c r="I298" i="1"/>
  <c r="H298" i="1"/>
  <c r="I234" i="2"/>
  <c r="H234" i="2"/>
  <c r="I153" i="3"/>
  <c r="H153" i="3"/>
  <c r="H154" i="3"/>
  <c r="J154" i="3" s="1"/>
  <c r="J153" i="3" l="1"/>
  <c r="J298" i="1"/>
  <c r="J299" i="1"/>
  <c r="J234" i="2"/>
  <c r="H301" i="1"/>
  <c r="J301" i="1" s="1"/>
  <c r="H300" i="1"/>
  <c r="J300" i="1" s="1"/>
  <c r="H302" i="1" l="1"/>
  <c r="J302" i="1" s="1"/>
  <c r="H236" i="2"/>
  <c r="H155" i="3"/>
  <c r="J236" i="2" l="1"/>
  <c r="J155" i="3"/>
  <c r="H305" i="1"/>
  <c r="J305" i="1" s="1"/>
  <c r="H239" i="2"/>
  <c r="J239" i="2" s="1"/>
  <c r="H157" i="3"/>
  <c r="J157" i="3" s="1"/>
  <c r="H244" i="2" l="1"/>
  <c r="J244" i="2" s="1"/>
  <c r="I158" i="3"/>
  <c r="H158" i="3"/>
  <c r="J158" i="3" l="1"/>
  <c r="I156" i="3"/>
  <c r="H156" i="3"/>
  <c r="I238" i="2"/>
  <c r="H238" i="2"/>
  <c r="I237" i="2"/>
  <c r="H237" i="2"/>
  <c r="H304" i="1"/>
  <c r="J304" i="1" s="1"/>
  <c r="H303" i="1"/>
  <c r="J237" i="2" l="1"/>
  <c r="J238" i="2"/>
  <c r="J156" i="3"/>
  <c r="J303" i="1"/>
  <c r="I308" i="1"/>
  <c r="H308" i="1"/>
  <c r="H307" i="1"/>
  <c r="J307" i="1" s="1"/>
  <c r="I306" i="1"/>
  <c r="H306" i="1"/>
  <c r="H310" i="1"/>
  <c r="J310" i="1" s="1"/>
  <c r="H311" i="1"/>
  <c r="J311" i="1" s="1"/>
  <c r="H243" i="2"/>
  <c r="J243" i="2" s="1"/>
  <c r="H242" i="2"/>
  <c r="J242" i="2" s="1"/>
  <c r="H241" i="2"/>
  <c r="J241" i="2" s="1"/>
  <c r="H240" i="2"/>
  <c r="J240" i="2" s="1"/>
  <c r="H161" i="3"/>
  <c r="J161" i="3" s="1"/>
  <c r="H160" i="3"/>
  <c r="J160" i="3" s="1"/>
  <c r="I159" i="3"/>
  <c r="H159" i="3"/>
  <c r="J308" i="1" l="1"/>
  <c r="J159" i="3"/>
  <c r="J306" i="1"/>
  <c r="H165" i="3"/>
  <c r="J165" i="3" s="1"/>
  <c r="H164" i="3"/>
  <c r="J164" i="3" s="1"/>
  <c r="H163" i="3"/>
  <c r="J163" i="3" s="1"/>
  <c r="H248" i="2"/>
  <c r="J248" i="2" s="1"/>
  <c r="H247" i="2"/>
  <c r="J247" i="2" s="1"/>
  <c r="H246" i="2"/>
  <c r="J246" i="2" s="1"/>
  <c r="H314" i="1"/>
  <c r="J314" i="1" s="1"/>
  <c r="H313" i="1"/>
  <c r="J313" i="1" s="1"/>
  <c r="H312" i="1"/>
  <c r="J312" i="1" s="1"/>
  <c r="H316" i="1"/>
  <c r="J316" i="1" s="1"/>
  <c r="H166" i="3" l="1"/>
  <c r="J166" i="3" s="1"/>
  <c r="H250" i="2" l="1"/>
  <c r="H167" i="3"/>
  <c r="J167" i="3" s="1"/>
  <c r="H251" i="2"/>
  <c r="J251" i="2" s="1"/>
  <c r="J250" i="2" l="1"/>
  <c r="I315" i="1" l="1"/>
  <c r="H315" i="1"/>
  <c r="I249" i="2"/>
  <c r="H249" i="2"/>
  <c r="J249" i="2" l="1"/>
  <c r="J315" i="1"/>
  <c r="I318" i="1"/>
  <c r="H318" i="1"/>
  <c r="J318" i="1" l="1"/>
  <c r="H168" i="3"/>
  <c r="J168" i="3" s="1"/>
  <c r="I252" i="2"/>
  <c r="H252" i="2"/>
  <c r="H317" i="1"/>
  <c r="J317" i="1" s="1"/>
  <c r="J252" i="2" l="1"/>
  <c r="I319" i="1"/>
  <c r="H319" i="1"/>
  <c r="J319" i="1" l="1"/>
  <c r="H253" i="2"/>
  <c r="J253" i="2" s="1"/>
  <c r="H169" i="3"/>
  <c r="J169" i="3" s="1"/>
  <c r="H320" i="1"/>
  <c r="J320" i="1" s="1"/>
  <c r="I321" i="1" l="1"/>
  <c r="H321" i="1"/>
  <c r="H322" i="1"/>
  <c r="J322" i="1" s="1"/>
  <c r="H254" i="2"/>
  <c r="J254" i="2" s="1"/>
  <c r="H170" i="3"/>
  <c r="J170" i="3" s="1"/>
  <c r="J321" i="1" l="1"/>
  <c r="I324" i="1"/>
  <c r="H324" i="1"/>
  <c r="H256" i="2"/>
  <c r="J256" i="2" s="1"/>
  <c r="J324" i="1" l="1"/>
  <c r="H172" i="3"/>
  <c r="H171" i="3"/>
  <c r="H255" i="2"/>
  <c r="J255" i="2" s="1"/>
  <c r="J172" i="3" l="1"/>
  <c r="J171" i="3"/>
  <c r="H323" i="1" l="1"/>
  <c r="J323" i="1" l="1"/>
  <c r="H326" i="1"/>
  <c r="I257" i="2"/>
  <c r="H257" i="2"/>
  <c r="J257" i="2" l="1"/>
  <c r="J326" i="1"/>
  <c r="I173" i="3"/>
  <c r="H173" i="3"/>
  <c r="J173" i="3" l="1"/>
  <c r="I325" i="1" l="1"/>
  <c r="H325" i="1"/>
  <c r="J325" i="1" l="1"/>
  <c r="I327" i="1"/>
  <c r="H327" i="1"/>
  <c r="J327" i="1" l="1"/>
  <c r="I174" i="3" l="1"/>
  <c r="H174" i="3"/>
  <c r="J174" i="3" l="1"/>
  <c r="H329" i="1"/>
  <c r="J329" i="1" s="1"/>
  <c r="H328" i="1"/>
  <c r="J328" i="1" s="1"/>
  <c r="H258" i="2"/>
  <c r="J258" i="2" s="1"/>
  <c r="H332" i="1" l="1"/>
  <c r="J332" i="1" s="1"/>
  <c r="H175" i="3"/>
  <c r="J175" i="3" s="1"/>
  <c r="H331" i="1" l="1"/>
  <c r="H330" i="1"/>
  <c r="J330" i="1" s="1"/>
  <c r="H259" i="2"/>
  <c r="J259" i="2" s="1"/>
  <c r="J331" i="1" l="1"/>
  <c r="I333" i="1"/>
  <c r="H333" i="1"/>
  <c r="H260" i="2"/>
  <c r="J333" i="1" l="1"/>
  <c r="J260" i="2"/>
  <c r="I261" i="2"/>
  <c r="H261" i="2"/>
  <c r="H177" i="3"/>
  <c r="J177" i="3" s="1"/>
  <c r="H336" i="1"/>
  <c r="J336" i="1" s="1"/>
  <c r="I334" i="1"/>
  <c r="H334" i="1"/>
  <c r="H335" i="1"/>
  <c r="J335" i="1" s="1"/>
  <c r="J261" i="2" l="1"/>
  <c r="J334" i="1"/>
  <c r="H176" i="3"/>
  <c r="J176" i="3" s="1"/>
  <c r="H337" i="1" l="1"/>
  <c r="J337" i="1" l="1"/>
  <c r="I262" i="2" l="1"/>
  <c r="H262" i="2"/>
  <c r="H178" i="3"/>
  <c r="J178" i="3" s="1"/>
  <c r="J262" i="2" l="1"/>
  <c r="H264" i="2"/>
  <c r="J264" i="2" s="1"/>
  <c r="I338" i="1" l="1"/>
  <c r="H338" i="1"/>
  <c r="H263" i="2"/>
  <c r="J263" i="2" s="1"/>
  <c r="H179" i="3"/>
  <c r="J179" i="3" s="1"/>
  <c r="J338" i="1" l="1"/>
  <c r="H181" i="3"/>
  <c r="J181" i="3" s="1"/>
  <c r="H180" i="3"/>
  <c r="J180" i="3" s="1"/>
  <c r="I339" i="1"/>
  <c r="H339" i="1"/>
  <c r="H340" i="1"/>
  <c r="J340" i="1" s="1"/>
  <c r="J339" i="1" l="1"/>
  <c r="H265" i="2" l="1"/>
  <c r="J265" i="2" s="1"/>
  <c r="H266" i="2" l="1"/>
  <c r="J266" i="2" s="1"/>
  <c r="I342" i="1"/>
  <c r="H342" i="1"/>
  <c r="I341" i="1"/>
  <c r="H341" i="1"/>
  <c r="J342" i="1" l="1"/>
  <c r="J341" i="1"/>
  <c r="I343" i="1"/>
  <c r="H343" i="1"/>
  <c r="H344" i="1"/>
  <c r="J344" i="1" s="1"/>
  <c r="H268" i="2"/>
  <c r="J268" i="2" s="1"/>
  <c r="H267" i="2"/>
  <c r="J267" i="2" s="1"/>
  <c r="H183" i="3"/>
  <c r="J183" i="3" s="1"/>
  <c r="H182" i="3"/>
  <c r="J182" i="3" s="1"/>
  <c r="H184" i="3"/>
  <c r="J184" i="3" s="1"/>
  <c r="J343" i="1" l="1"/>
  <c r="H346" i="1"/>
  <c r="J346" i="1" s="1"/>
  <c r="H345" i="1"/>
  <c r="J345" i="1" s="1"/>
  <c r="H269" i="2"/>
  <c r="J269" i="2" s="1"/>
  <c r="H185" i="3"/>
  <c r="J185" i="3" s="1"/>
  <c r="H349" i="1" l="1"/>
  <c r="J349" i="1" s="1"/>
  <c r="I348" i="1"/>
  <c r="H348" i="1"/>
  <c r="H271" i="2"/>
  <c r="J271" i="2" s="1"/>
  <c r="H188" i="3"/>
  <c r="J188" i="3" s="1"/>
  <c r="H187" i="3"/>
  <c r="J187" i="3" s="1"/>
  <c r="J348" i="1" l="1"/>
  <c r="I351" i="1"/>
  <c r="H351" i="1"/>
  <c r="I350" i="1"/>
  <c r="H350" i="1"/>
  <c r="H273" i="2"/>
  <c r="J273" i="2" s="1"/>
  <c r="H272" i="2"/>
  <c r="J272" i="2" s="1"/>
  <c r="H191" i="3"/>
  <c r="J191" i="3" s="1"/>
  <c r="H190" i="3"/>
  <c r="J190" i="3" s="1"/>
  <c r="H189" i="3"/>
  <c r="J189" i="3" s="1"/>
  <c r="J350" i="1" l="1"/>
  <c r="J351" i="1"/>
  <c r="H352" i="1"/>
  <c r="J352" i="1" s="1"/>
  <c r="H274" i="2"/>
  <c r="J274" i="2" s="1"/>
  <c r="I192" i="3"/>
  <c r="H192" i="3"/>
  <c r="J192" i="3" l="1"/>
  <c r="H353" i="1"/>
  <c r="J353" i="1" s="1"/>
  <c r="H276" i="2"/>
  <c r="J276" i="2" s="1"/>
  <c r="H275" i="2"/>
  <c r="J275" i="2" s="1"/>
  <c r="H194" i="3"/>
  <c r="J194" i="3" s="1"/>
  <c r="H193" i="3"/>
  <c r="J193" i="3" s="1"/>
  <c r="I355" i="1" l="1"/>
  <c r="H355" i="1"/>
  <c r="I354" i="1"/>
  <c r="H354" i="1"/>
  <c r="H278" i="2"/>
  <c r="J278" i="2" s="1"/>
  <c r="H277" i="2"/>
  <c r="J277" i="2" s="1"/>
  <c r="J355" i="1" l="1"/>
  <c r="J354" i="1"/>
  <c r="H358" i="1"/>
  <c r="J358" i="1" s="1"/>
  <c r="I356" i="1"/>
  <c r="H356" i="1"/>
  <c r="I357" i="1"/>
  <c r="H357" i="1"/>
  <c r="I279" i="2"/>
  <c r="H279" i="2"/>
  <c r="I280" i="2"/>
  <c r="H280" i="2"/>
  <c r="H196" i="3"/>
  <c r="J196" i="3" s="1"/>
  <c r="I195" i="3"/>
  <c r="H195" i="3"/>
  <c r="J280" i="2" l="1"/>
  <c r="J279" i="2"/>
  <c r="J357" i="1"/>
  <c r="J356" i="1"/>
  <c r="J195" i="3"/>
  <c r="H361" i="1"/>
  <c r="J361" i="1" s="1"/>
  <c r="I360" i="1"/>
  <c r="H360" i="1"/>
  <c r="I359" i="1"/>
  <c r="H359" i="1"/>
  <c r="I282" i="2"/>
  <c r="H282" i="2"/>
  <c r="H281" i="2"/>
  <c r="J281" i="2" s="1"/>
  <c r="H198" i="3"/>
  <c r="J198" i="3" s="1"/>
  <c r="H197" i="3"/>
  <c r="J197" i="3" s="1"/>
  <c r="J359" i="1" l="1"/>
  <c r="J360" i="1"/>
  <c r="J282" i="2"/>
  <c r="H366" i="1"/>
  <c r="J366" i="1" s="1"/>
  <c r="I365" i="1"/>
  <c r="H365" i="1"/>
  <c r="H364" i="1"/>
  <c r="J364" i="1" s="1"/>
  <c r="I363" i="1"/>
  <c r="H363" i="1"/>
  <c r="H362" i="1"/>
  <c r="J362" i="1" s="1"/>
  <c r="I285" i="2"/>
  <c r="H285" i="2"/>
  <c r="H284" i="2"/>
  <c r="J284" i="2" s="1"/>
  <c r="H283" i="2"/>
  <c r="J283" i="2" s="1"/>
  <c r="H200" i="3"/>
  <c r="J200" i="3" s="1"/>
  <c r="I199" i="3"/>
  <c r="H199" i="3"/>
  <c r="J285" i="2" l="1"/>
  <c r="J363" i="1"/>
  <c r="J365" i="1"/>
  <c r="J199" i="3"/>
  <c r="H369" i="1"/>
  <c r="J369" i="1" s="1"/>
  <c r="H368" i="1"/>
  <c r="J368" i="1" s="1"/>
  <c r="I367" i="1"/>
  <c r="H367" i="1"/>
  <c r="I286" i="2"/>
  <c r="H286" i="2"/>
  <c r="H202" i="3"/>
  <c r="J202" i="3" s="1"/>
  <c r="H201" i="3"/>
  <c r="J201" i="3" s="1"/>
  <c r="I203" i="3"/>
  <c r="H203" i="3"/>
  <c r="J367" i="1" l="1"/>
  <c r="J286" i="2"/>
  <c r="J203" i="3"/>
  <c r="H372" i="1"/>
  <c r="J372" i="1" s="1"/>
  <c r="I371" i="1"/>
  <c r="H371" i="1"/>
  <c r="I370" i="1"/>
  <c r="H370" i="1"/>
  <c r="H288" i="2"/>
  <c r="J288" i="2" s="1"/>
  <c r="H287" i="2"/>
  <c r="J287" i="2" s="1"/>
  <c r="H210" i="3"/>
  <c r="J210" i="3" s="1"/>
  <c r="I204" i="3"/>
  <c r="H204" i="3"/>
  <c r="J371" i="1" l="1"/>
  <c r="J370" i="1"/>
  <c r="J204" i="3"/>
  <c r="I374" i="1"/>
  <c r="H374" i="1"/>
  <c r="J374" i="1" l="1"/>
  <c r="H206" i="3"/>
  <c r="J206" i="3" s="1"/>
  <c r="H205" i="3" l="1"/>
  <c r="J205" i="3" s="1"/>
  <c r="H289" i="2"/>
  <c r="J289" i="2" s="1"/>
  <c r="H373" i="1"/>
  <c r="J373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313" i="2"/>
  <c r="J1313" i="2" s="1"/>
  <c r="H1312" i="2"/>
  <c r="J1312" i="2" s="1"/>
  <c r="H1311" i="2"/>
  <c r="J1311" i="2" s="1"/>
  <c r="H1310" i="2"/>
  <c r="J1310" i="2" s="1"/>
  <c r="H1309" i="2"/>
  <c r="J1309" i="2" s="1"/>
  <c r="H1308" i="2"/>
  <c r="J1308" i="2" s="1"/>
  <c r="H1307" i="2"/>
  <c r="J1307" i="2" s="1"/>
  <c r="I1306" i="2"/>
  <c r="H1306" i="2"/>
  <c r="I1305" i="2"/>
  <c r="H1305" i="2"/>
  <c r="I1304" i="2"/>
  <c r="H1304" i="2"/>
  <c r="I1303" i="2"/>
  <c r="H1303" i="2"/>
  <c r="I1302" i="2"/>
  <c r="H1302" i="2"/>
  <c r="H1301" i="2"/>
  <c r="J1301" i="2" s="1"/>
  <c r="H1300" i="2"/>
  <c r="J1300" i="2" s="1"/>
  <c r="H1299" i="2"/>
  <c r="J1299" i="2" s="1"/>
  <c r="H1298" i="2"/>
  <c r="J1298" i="2" s="1"/>
  <c r="I1297" i="2"/>
  <c r="H1297" i="2"/>
  <c r="H1296" i="2"/>
  <c r="J1296" i="2" s="1"/>
  <c r="H1295" i="2"/>
  <c r="J1295" i="2" s="1"/>
  <c r="H1294" i="2"/>
  <c r="J1294" i="2" s="1"/>
  <c r="H1293" i="2"/>
  <c r="J1293" i="2" s="1"/>
  <c r="H1292" i="2"/>
  <c r="J1292" i="2" s="1"/>
  <c r="H1291" i="2"/>
  <c r="J1291" i="2" s="1"/>
  <c r="H1290" i="2"/>
  <c r="J1290" i="2" s="1"/>
  <c r="H1289" i="2"/>
  <c r="J1289" i="2" s="1"/>
  <c r="H1288" i="2"/>
  <c r="J1288" i="2" s="1"/>
  <c r="I1287" i="2"/>
  <c r="H1287" i="2"/>
  <c r="H1286" i="2"/>
  <c r="J1286" i="2" s="1"/>
  <c r="H1285" i="2"/>
  <c r="J1285" i="2" s="1"/>
  <c r="H1284" i="2"/>
  <c r="J1284" i="2" s="1"/>
  <c r="H1283" i="2"/>
  <c r="J1283" i="2" s="1"/>
  <c r="I1282" i="2"/>
  <c r="H1282" i="2"/>
  <c r="I1281" i="2"/>
  <c r="H1281" i="2"/>
  <c r="I1280" i="2"/>
  <c r="H1280" i="2"/>
  <c r="I1279" i="2"/>
  <c r="H1279" i="2"/>
  <c r="I1278" i="2"/>
  <c r="H1278" i="2"/>
  <c r="H1277" i="2"/>
  <c r="J1277" i="2" s="1"/>
  <c r="H1276" i="2"/>
  <c r="J1276" i="2" s="1"/>
  <c r="H1275" i="2"/>
  <c r="J1275" i="2" s="1"/>
  <c r="H1274" i="2"/>
  <c r="J1274" i="2" s="1"/>
  <c r="H1273" i="2"/>
  <c r="J1273" i="2" s="1"/>
  <c r="H1272" i="2"/>
  <c r="J1272" i="2" s="1"/>
  <c r="H1271" i="2"/>
  <c r="J1271" i="2" s="1"/>
  <c r="I1270" i="2"/>
  <c r="H1270" i="2"/>
  <c r="I1269" i="2"/>
  <c r="H1269" i="2"/>
  <c r="I1268" i="2"/>
  <c r="H1268" i="2"/>
  <c r="I1267" i="2"/>
  <c r="H1267" i="2"/>
  <c r="I1266" i="2"/>
  <c r="H1266" i="2"/>
  <c r="I1265" i="2"/>
  <c r="H1265" i="2"/>
  <c r="I1264" i="2"/>
  <c r="H1264" i="2"/>
  <c r="H1263" i="2"/>
  <c r="J1263" i="2" s="1"/>
  <c r="H1262" i="2"/>
  <c r="J1262" i="2" s="1"/>
  <c r="H1261" i="2"/>
  <c r="J1261" i="2" s="1"/>
  <c r="H1260" i="2"/>
  <c r="J1260" i="2" s="1"/>
  <c r="H1259" i="2"/>
  <c r="J1259" i="2" s="1"/>
  <c r="H1258" i="2"/>
  <c r="J1258" i="2" s="1"/>
  <c r="H1257" i="2"/>
  <c r="J1257" i="2" s="1"/>
  <c r="H1256" i="2"/>
  <c r="J1256" i="2" s="1"/>
  <c r="I1255" i="2"/>
  <c r="H1255" i="2"/>
  <c r="I1254" i="2"/>
  <c r="H1254" i="2"/>
  <c r="H1253" i="2"/>
  <c r="J1253" i="2" s="1"/>
  <c r="H1252" i="2"/>
  <c r="J1252" i="2" s="1"/>
  <c r="I1251" i="2"/>
  <c r="H1251" i="2"/>
  <c r="I1250" i="2"/>
  <c r="H1250" i="2"/>
  <c r="H1249" i="2"/>
  <c r="J1249" i="2" s="1"/>
  <c r="H1248" i="2"/>
  <c r="J1248" i="2" s="1"/>
  <c r="H1247" i="2"/>
  <c r="J1247" i="2" s="1"/>
  <c r="H1246" i="2"/>
  <c r="J1246" i="2" s="1"/>
  <c r="H1245" i="2"/>
  <c r="J1245" i="2" s="1"/>
  <c r="I1244" i="2"/>
  <c r="H1244" i="2"/>
  <c r="I1243" i="2"/>
  <c r="H1243" i="2"/>
  <c r="I1242" i="2"/>
  <c r="H1242" i="2"/>
  <c r="H1241" i="2"/>
  <c r="J1241" i="2" s="1"/>
  <c r="H1239" i="2"/>
  <c r="J1239" i="2" s="1"/>
  <c r="I1238" i="2"/>
  <c r="H1238" i="2"/>
  <c r="I1237" i="2"/>
  <c r="H1237" i="2"/>
  <c r="I1236" i="2"/>
  <c r="H1236" i="2"/>
  <c r="H1235" i="2"/>
  <c r="J1235" i="2" s="1"/>
  <c r="H1234" i="2"/>
  <c r="J1234" i="2" s="1"/>
  <c r="H1233" i="2"/>
  <c r="J1233" i="2" s="1"/>
  <c r="I1232" i="2"/>
  <c r="H1232" i="2"/>
  <c r="H1231" i="2"/>
  <c r="J1231" i="2" s="1"/>
  <c r="H1230" i="2"/>
  <c r="J1230" i="2" s="1"/>
  <c r="H1229" i="2"/>
  <c r="J1229" i="2" s="1"/>
  <c r="I1228" i="2"/>
  <c r="H1228" i="2"/>
  <c r="H1227" i="2"/>
  <c r="J1227" i="2" s="1"/>
  <c r="H1226" i="2"/>
  <c r="J1226" i="2" s="1"/>
  <c r="H1225" i="2"/>
  <c r="J1225" i="2" s="1"/>
  <c r="H1224" i="2"/>
  <c r="J1224" i="2" s="1"/>
  <c r="H1223" i="2"/>
  <c r="J1223" i="2" s="1"/>
  <c r="H1222" i="2"/>
  <c r="J1222" i="2" s="1"/>
  <c r="H1221" i="2"/>
  <c r="J1221" i="2" s="1"/>
  <c r="H1220" i="2"/>
  <c r="J1220" i="2" s="1"/>
  <c r="I1219" i="2"/>
  <c r="H1219" i="2"/>
  <c r="H1218" i="2"/>
  <c r="J1218" i="2" s="1"/>
  <c r="H1217" i="2"/>
  <c r="J1217" i="2" s="1"/>
  <c r="H1216" i="2"/>
  <c r="J1216" i="2" s="1"/>
  <c r="H1215" i="2"/>
  <c r="J1215" i="2" s="1"/>
  <c r="H1214" i="2"/>
  <c r="J1214" i="2" s="1"/>
  <c r="H1213" i="2"/>
  <c r="J1213" i="2" s="1"/>
  <c r="H1212" i="2"/>
  <c r="J1212" i="2" s="1"/>
  <c r="H1211" i="2"/>
  <c r="J1211" i="2" s="1"/>
  <c r="I1210" i="2"/>
  <c r="H1210" i="2"/>
  <c r="H1209" i="2"/>
  <c r="J1209" i="2" s="1"/>
  <c r="H1208" i="2"/>
  <c r="J1208" i="2" s="1"/>
  <c r="H1207" i="2"/>
  <c r="J1207" i="2" s="1"/>
  <c r="H1206" i="2"/>
  <c r="J1206" i="2" s="1"/>
  <c r="H1205" i="2"/>
  <c r="J1205" i="2" s="1"/>
  <c r="I1204" i="2"/>
  <c r="H1204" i="2"/>
  <c r="H1203" i="2"/>
  <c r="J1203" i="2" s="1"/>
  <c r="I1202" i="2"/>
  <c r="H1202" i="2"/>
  <c r="H1201" i="2"/>
  <c r="J1201" i="2" s="1"/>
  <c r="I1200" i="2"/>
  <c r="H1200" i="2"/>
  <c r="H1199" i="2"/>
  <c r="J1199" i="2" s="1"/>
  <c r="I1198" i="2"/>
  <c r="H1198" i="2"/>
  <c r="H1197" i="2"/>
  <c r="J1197" i="2" s="1"/>
  <c r="H1196" i="2"/>
  <c r="J1196" i="2" s="1"/>
  <c r="I1195" i="2"/>
  <c r="H1195" i="2"/>
  <c r="I1194" i="2"/>
  <c r="H1194" i="2"/>
  <c r="H1193" i="2"/>
  <c r="J1193" i="2" s="1"/>
  <c r="I1192" i="2"/>
  <c r="H1192" i="2"/>
  <c r="H1190" i="2"/>
  <c r="J1190" i="2" s="1"/>
  <c r="I1189" i="2"/>
  <c r="H1189" i="2"/>
  <c r="I1188" i="2"/>
  <c r="H1188" i="2"/>
  <c r="H1187" i="2"/>
  <c r="J1187" i="2" s="1"/>
  <c r="H1186" i="2"/>
  <c r="J1186" i="2" s="1"/>
  <c r="I1185" i="2"/>
  <c r="H1185" i="2"/>
  <c r="H1184" i="2"/>
  <c r="J1184" i="2" s="1"/>
  <c r="I1183" i="2"/>
  <c r="H1183" i="2"/>
  <c r="H1182" i="2"/>
  <c r="J1182" i="2" s="1"/>
  <c r="I1181" i="2"/>
  <c r="H1181" i="2"/>
  <c r="I1180" i="2"/>
  <c r="H1180" i="2"/>
  <c r="I1179" i="2"/>
  <c r="H1179" i="2"/>
  <c r="H1178" i="2"/>
  <c r="J1178" i="2" s="1"/>
  <c r="I1177" i="2"/>
  <c r="H1177" i="2"/>
  <c r="H1176" i="2"/>
  <c r="J1176" i="2" s="1"/>
  <c r="H1175" i="2"/>
  <c r="J1175" i="2" s="1"/>
  <c r="H1174" i="2"/>
  <c r="J1174" i="2" s="1"/>
  <c r="H1173" i="2"/>
  <c r="J1173" i="2" s="1"/>
  <c r="I1172" i="2"/>
  <c r="H1172" i="2"/>
  <c r="H1171" i="2"/>
  <c r="J1171" i="2" s="1"/>
  <c r="I1170" i="2"/>
  <c r="H1170" i="2"/>
  <c r="H1169" i="2"/>
  <c r="J1169" i="2" s="1"/>
  <c r="I1168" i="2"/>
  <c r="H1168" i="2"/>
  <c r="H1167" i="2"/>
  <c r="J1167" i="2" s="1"/>
  <c r="H1166" i="2"/>
  <c r="J1166" i="2" s="1"/>
  <c r="I1165" i="2"/>
  <c r="H1165" i="2"/>
  <c r="H1164" i="2"/>
  <c r="J1164" i="2" s="1"/>
  <c r="H1163" i="2"/>
  <c r="J1163" i="2" s="1"/>
  <c r="H1162" i="2"/>
  <c r="J1162" i="2" s="1"/>
  <c r="H1161" i="2"/>
  <c r="J1161" i="2" s="1"/>
  <c r="I1160" i="2"/>
  <c r="H1160" i="2"/>
  <c r="H1159" i="2"/>
  <c r="J1159" i="2" s="1"/>
  <c r="H1158" i="2"/>
  <c r="J1158" i="2" s="1"/>
  <c r="I1157" i="2"/>
  <c r="H1157" i="2"/>
  <c r="H1156" i="2"/>
  <c r="J1156" i="2" s="1"/>
  <c r="H1155" i="2"/>
  <c r="J1155" i="2" s="1"/>
  <c r="I1154" i="2"/>
  <c r="H1154" i="2"/>
  <c r="I1153" i="2"/>
  <c r="H1153" i="2"/>
  <c r="H1152" i="2"/>
  <c r="J1152" i="2" s="1"/>
  <c r="I1151" i="2"/>
  <c r="H1151" i="2"/>
  <c r="H1149" i="2"/>
  <c r="J1149" i="2" s="1"/>
  <c r="H1148" i="2"/>
  <c r="J1148" i="2" s="1"/>
  <c r="I1147" i="2"/>
  <c r="H1147" i="2"/>
  <c r="I1146" i="2"/>
  <c r="H1146" i="2"/>
  <c r="H1145" i="2"/>
  <c r="J1145" i="2" s="1"/>
  <c r="I1144" i="2"/>
  <c r="H1144" i="2"/>
  <c r="I1143" i="2"/>
  <c r="H1143" i="2"/>
  <c r="H1142" i="2"/>
  <c r="J1142" i="2" s="1"/>
  <c r="H1141" i="2"/>
  <c r="J1141" i="2" s="1"/>
  <c r="H1140" i="2"/>
  <c r="J1140" i="2" s="1"/>
  <c r="I1139" i="2"/>
  <c r="H1139" i="2"/>
  <c r="H1138" i="2"/>
  <c r="J1138" i="2" s="1"/>
  <c r="H1137" i="2"/>
  <c r="J1137" i="2" s="1"/>
  <c r="H1136" i="2"/>
  <c r="J1136" i="2" s="1"/>
  <c r="H1135" i="2"/>
  <c r="J1135" i="2" s="1"/>
  <c r="H1134" i="2"/>
  <c r="J1134" i="2" s="1"/>
  <c r="H1133" i="2"/>
  <c r="J1133" i="2" s="1"/>
  <c r="I1132" i="2"/>
  <c r="H1132" i="2"/>
  <c r="I1131" i="2"/>
  <c r="H1131" i="2"/>
  <c r="H1130" i="2"/>
  <c r="J1130" i="2" s="1"/>
  <c r="H1129" i="2"/>
  <c r="J1129" i="2" s="1"/>
  <c r="H1128" i="2"/>
  <c r="J1128" i="2" s="1"/>
  <c r="H1127" i="2"/>
  <c r="J1127" i="2" s="1"/>
  <c r="H1126" i="2"/>
  <c r="J1126" i="2" s="1"/>
  <c r="H1125" i="2"/>
  <c r="J1125" i="2" s="1"/>
  <c r="H1124" i="2"/>
  <c r="J1124" i="2" s="1"/>
  <c r="H1123" i="2"/>
  <c r="J1123" i="2" s="1"/>
  <c r="H1122" i="2"/>
  <c r="J1122" i="2" s="1"/>
  <c r="H1121" i="2"/>
  <c r="J1121" i="2" s="1"/>
  <c r="H1120" i="2"/>
  <c r="J1120" i="2" s="1"/>
  <c r="I1119" i="2"/>
  <c r="H1119" i="2"/>
  <c r="H1118" i="2"/>
  <c r="J1118" i="2" s="1"/>
  <c r="I1117" i="2"/>
  <c r="H1117" i="2"/>
  <c r="I1116" i="2"/>
  <c r="H1116" i="2"/>
  <c r="H1115" i="2"/>
  <c r="J1115" i="2" s="1"/>
  <c r="I1114" i="2"/>
  <c r="H1114" i="2"/>
  <c r="I1113" i="2"/>
  <c r="H1113" i="2"/>
  <c r="H1112" i="2"/>
  <c r="J1112" i="2" s="1"/>
  <c r="I1111" i="2"/>
  <c r="H1111" i="2"/>
  <c r="I1110" i="2"/>
  <c r="H1110" i="2"/>
  <c r="H1109" i="2"/>
  <c r="J1109" i="2" s="1"/>
  <c r="I1108" i="2"/>
  <c r="H1108" i="2"/>
  <c r="H1107" i="2"/>
  <c r="J1107" i="2" s="1"/>
  <c r="I1106" i="2"/>
  <c r="H1106" i="2"/>
  <c r="H1105" i="2"/>
  <c r="J1105" i="2" s="1"/>
  <c r="I1104" i="2"/>
  <c r="H1104" i="2"/>
  <c r="I1103" i="2"/>
  <c r="H1103" i="2"/>
  <c r="H1102" i="2"/>
  <c r="J1102" i="2" s="1"/>
  <c r="H1101" i="2"/>
  <c r="J1101" i="2" s="1"/>
  <c r="H1100" i="2"/>
  <c r="J1100" i="2" s="1"/>
  <c r="H1099" i="2"/>
  <c r="J1099" i="2" s="1"/>
  <c r="I1098" i="2"/>
  <c r="H1098" i="2"/>
  <c r="H1097" i="2"/>
  <c r="J1097" i="2" s="1"/>
  <c r="I1096" i="2"/>
  <c r="H1096" i="2"/>
  <c r="H1095" i="2"/>
  <c r="J1095" i="2" s="1"/>
  <c r="I1093" i="2"/>
  <c r="H1093" i="2"/>
  <c r="I1092" i="2"/>
  <c r="H1092" i="2"/>
  <c r="I1091" i="2"/>
  <c r="H1091" i="2"/>
  <c r="I1090" i="2"/>
  <c r="H1090" i="2"/>
  <c r="H1089" i="2"/>
  <c r="J1089" i="2" s="1"/>
  <c r="H1088" i="2"/>
  <c r="J1088" i="2" s="1"/>
  <c r="I1087" i="2"/>
  <c r="H1087" i="2"/>
  <c r="I1086" i="2"/>
  <c r="H1086" i="2"/>
  <c r="I1085" i="2"/>
  <c r="H1085" i="2"/>
  <c r="I1084" i="2"/>
  <c r="H1084" i="2"/>
  <c r="H1083" i="2"/>
  <c r="J1083" i="2" s="1"/>
  <c r="H1082" i="2"/>
  <c r="J1082" i="2" s="1"/>
  <c r="I1081" i="2"/>
  <c r="H1081" i="2"/>
  <c r="H1080" i="2"/>
  <c r="J1080" i="2" s="1"/>
  <c r="I1079" i="2"/>
  <c r="H1079" i="2"/>
  <c r="H1078" i="2"/>
  <c r="J1078" i="2" s="1"/>
  <c r="H1077" i="2"/>
  <c r="J1077" i="2" s="1"/>
  <c r="H1076" i="2"/>
  <c r="J1076" i="2" s="1"/>
  <c r="H1075" i="2"/>
  <c r="J1075" i="2" s="1"/>
  <c r="H1074" i="2"/>
  <c r="J1074" i="2" s="1"/>
  <c r="H1073" i="2"/>
  <c r="J1073" i="2" s="1"/>
  <c r="H1072" i="2"/>
  <c r="J1072" i="2" s="1"/>
  <c r="H1071" i="2"/>
  <c r="J1071" i="2" s="1"/>
  <c r="H1070" i="2"/>
  <c r="J1070" i="2" s="1"/>
  <c r="H1069" i="2"/>
  <c r="J1069" i="2" s="1"/>
  <c r="I1068" i="2"/>
  <c r="H1068" i="2"/>
  <c r="I1067" i="2"/>
  <c r="H1067" i="2"/>
  <c r="H1066" i="2"/>
  <c r="J1066" i="2" s="1"/>
  <c r="I1065" i="2"/>
  <c r="H1065" i="2"/>
  <c r="H1064" i="2"/>
  <c r="J1064" i="2" s="1"/>
  <c r="H1063" i="2"/>
  <c r="J1063" i="2" s="1"/>
  <c r="H1062" i="2"/>
  <c r="J1062" i="2" s="1"/>
  <c r="I1061" i="2"/>
  <c r="H1061" i="2"/>
  <c r="I1060" i="2"/>
  <c r="H1060" i="2"/>
  <c r="H1059" i="2"/>
  <c r="J1059" i="2" s="1"/>
  <c r="H1058" i="2"/>
  <c r="J1058" i="2" s="1"/>
  <c r="I1057" i="2"/>
  <c r="H1057" i="2"/>
  <c r="H1056" i="2"/>
  <c r="J1056" i="2" s="1"/>
  <c r="I1055" i="2"/>
  <c r="H1055" i="2"/>
  <c r="H1054" i="2"/>
  <c r="J1054" i="2" s="1"/>
  <c r="H1053" i="2"/>
  <c r="J1053" i="2" s="1"/>
  <c r="I1052" i="2"/>
  <c r="H1052" i="2"/>
  <c r="I1051" i="2"/>
  <c r="H1051" i="2"/>
  <c r="I1050" i="2"/>
  <c r="H1050" i="2"/>
  <c r="H1049" i="2"/>
  <c r="J1049" i="2" s="1"/>
  <c r="I1048" i="2"/>
  <c r="H1048" i="2"/>
  <c r="H1047" i="2"/>
  <c r="J1047" i="2" s="1"/>
  <c r="H1046" i="2"/>
  <c r="J1046" i="2" s="1"/>
  <c r="H1045" i="2"/>
  <c r="J1045" i="2" s="1"/>
  <c r="I1044" i="2"/>
  <c r="H1044" i="2"/>
  <c r="I1043" i="2"/>
  <c r="H1043" i="2"/>
  <c r="I1042" i="2"/>
  <c r="H1042" i="2"/>
  <c r="H1040" i="2"/>
  <c r="J1040" i="2" s="1"/>
  <c r="H1039" i="2"/>
  <c r="J1039" i="2" s="1"/>
  <c r="I1038" i="2"/>
  <c r="H1038" i="2"/>
  <c r="H1037" i="2"/>
  <c r="J1037" i="2" s="1"/>
  <c r="H1036" i="2"/>
  <c r="J1036" i="2" s="1"/>
  <c r="H1035" i="2"/>
  <c r="J1035" i="2" s="1"/>
  <c r="I1034" i="2"/>
  <c r="H1034" i="2"/>
  <c r="H1033" i="2"/>
  <c r="J1033" i="2" s="1"/>
  <c r="H1032" i="2"/>
  <c r="J1032" i="2" s="1"/>
  <c r="H1031" i="2"/>
  <c r="J1031" i="2" s="1"/>
  <c r="I1030" i="2"/>
  <c r="H1030" i="2"/>
  <c r="I1029" i="2"/>
  <c r="H1029" i="2"/>
  <c r="H1028" i="2"/>
  <c r="J1028" i="2" s="1"/>
  <c r="H1027" i="2"/>
  <c r="J1027" i="2" s="1"/>
  <c r="H1026" i="2"/>
  <c r="J1026" i="2" s="1"/>
  <c r="H1025" i="2"/>
  <c r="J1025" i="2" s="1"/>
  <c r="H1024" i="2"/>
  <c r="J1024" i="2" s="1"/>
  <c r="I1023" i="2"/>
  <c r="H1023" i="2"/>
  <c r="I1022" i="2"/>
  <c r="H1022" i="2"/>
  <c r="I1021" i="2"/>
  <c r="H1021" i="2"/>
  <c r="I1020" i="2"/>
  <c r="H1020" i="2"/>
  <c r="H1019" i="2"/>
  <c r="J1019" i="2" s="1"/>
  <c r="I1018" i="2"/>
  <c r="H1018" i="2"/>
  <c r="H1016" i="2"/>
  <c r="J1016" i="2" s="1"/>
  <c r="I1015" i="2"/>
  <c r="H1015" i="2"/>
  <c r="I1014" i="2"/>
  <c r="H1014" i="2"/>
  <c r="H1013" i="2"/>
  <c r="J1013" i="2" s="1"/>
  <c r="H1012" i="2"/>
  <c r="J1012" i="2" s="1"/>
  <c r="H1011" i="2"/>
  <c r="J1011" i="2" s="1"/>
  <c r="H1010" i="2"/>
  <c r="J1010" i="2" s="1"/>
  <c r="H1009" i="2"/>
  <c r="J1009" i="2" s="1"/>
  <c r="I1008" i="2"/>
  <c r="H1008" i="2"/>
  <c r="H1007" i="2"/>
  <c r="J1007" i="2" s="1"/>
  <c r="H1006" i="2"/>
  <c r="J1006" i="2" s="1"/>
  <c r="I1005" i="2"/>
  <c r="H1005" i="2"/>
  <c r="H1004" i="2"/>
  <c r="J1004" i="2" s="1"/>
  <c r="I1003" i="2"/>
  <c r="H1003" i="2"/>
  <c r="I1002" i="2"/>
  <c r="H1002" i="2"/>
  <c r="H1001" i="2"/>
  <c r="J1001" i="2" s="1"/>
  <c r="H1000" i="2"/>
  <c r="J1000" i="2" s="1"/>
  <c r="I999" i="2"/>
  <c r="H999" i="2"/>
  <c r="H998" i="2"/>
  <c r="J998" i="2" s="1"/>
  <c r="I997" i="2"/>
  <c r="H997" i="2"/>
  <c r="H995" i="2"/>
  <c r="J995" i="2" s="1"/>
  <c r="I994" i="2"/>
  <c r="H994" i="2"/>
  <c r="H993" i="2"/>
  <c r="J993" i="2" s="1"/>
  <c r="H992" i="2"/>
  <c r="J992" i="2" s="1"/>
  <c r="H991" i="2"/>
  <c r="J991" i="2" s="1"/>
  <c r="I990" i="2"/>
  <c r="H990" i="2"/>
  <c r="I989" i="2"/>
  <c r="H989" i="2"/>
  <c r="H988" i="2"/>
  <c r="J988" i="2" s="1"/>
  <c r="H987" i="2"/>
  <c r="J987" i="2" s="1"/>
  <c r="I986" i="2"/>
  <c r="H986" i="2"/>
  <c r="H985" i="2"/>
  <c r="J985" i="2" s="1"/>
  <c r="H984" i="2"/>
  <c r="J984" i="2" s="1"/>
  <c r="H983" i="2"/>
  <c r="J983" i="2" s="1"/>
  <c r="I982" i="2"/>
  <c r="H982" i="2"/>
  <c r="H981" i="2"/>
  <c r="J981" i="2" s="1"/>
  <c r="H980" i="2"/>
  <c r="J980" i="2" s="1"/>
  <c r="H979" i="2"/>
  <c r="J979" i="2" s="1"/>
  <c r="H978" i="2"/>
  <c r="J978" i="2" s="1"/>
  <c r="H977" i="2"/>
  <c r="J977" i="2" s="1"/>
  <c r="I976" i="2"/>
  <c r="H976" i="2"/>
  <c r="I975" i="2"/>
  <c r="H975" i="2"/>
  <c r="H974" i="2"/>
  <c r="J974" i="2" s="1"/>
  <c r="H973" i="2"/>
  <c r="J973" i="2" s="1"/>
  <c r="H972" i="2"/>
  <c r="J972" i="2" s="1"/>
  <c r="H971" i="2"/>
  <c r="J971" i="2" s="1"/>
  <c r="H970" i="2"/>
  <c r="J970" i="2" s="1"/>
  <c r="I969" i="2"/>
  <c r="H969" i="2"/>
  <c r="I968" i="2"/>
  <c r="H968" i="2"/>
  <c r="I967" i="2"/>
  <c r="H967" i="2"/>
  <c r="H966" i="2"/>
  <c r="J966" i="2" s="1"/>
  <c r="I965" i="2"/>
  <c r="H965" i="2"/>
  <c r="I964" i="2"/>
  <c r="H964" i="2"/>
  <c r="I963" i="2"/>
  <c r="H963" i="2"/>
  <c r="H962" i="2"/>
  <c r="J962" i="2" s="1"/>
  <c r="I961" i="2"/>
  <c r="H961" i="2"/>
  <c r="H960" i="2"/>
  <c r="J960" i="2" s="1"/>
  <c r="H959" i="2"/>
  <c r="J959" i="2" s="1"/>
  <c r="I958" i="2"/>
  <c r="H958" i="2"/>
  <c r="H957" i="2"/>
  <c r="J957" i="2" s="1"/>
  <c r="H956" i="2"/>
  <c r="J956" i="2" s="1"/>
  <c r="H955" i="2"/>
  <c r="J955" i="2" s="1"/>
  <c r="H954" i="2"/>
  <c r="J954" i="2" s="1"/>
  <c r="H953" i="2"/>
  <c r="J953" i="2" s="1"/>
  <c r="I952" i="2"/>
  <c r="H952" i="2"/>
  <c r="H951" i="2"/>
  <c r="J951" i="2" s="1"/>
  <c r="I950" i="2"/>
  <c r="H950" i="2"/>
  <c r="H949" i="2"/>
  <c r="J949" i="2" s="1"/>
  <c r="H948" i="2"/>
  <c r="J948" i="2" s="1"/>
  <c r="I947" i="2"/>
  <c r="H947" i="2"/>
  <c r="I946" i="2"/>
  <c r="H946" i="2"/>
  <c r="H945" i="2"/>
  <c r="J945" i="2" s="1"/>
  <c r="I944" i="2"/>
  <c r="H944" i="2"/>
  <c r="H943" i="2"/>
  <c r="J943" i="2" s="1"/>
  <c r="I942" i="2"/>
  <c r="H942" i="2"/>
  <c r="I940" i="2"/>
  <c r="H940" i="2"/>
  <c r="I939" i="2"/>
  <c r="H939" i="2"/>
  <c r="H938" i="2"/>
  <c r="J938" i="2" s="1"/>
  <c r="H937" i="2"/>
  <c r="J937" i="2" s="1"/>
  <c r="H936" i="2"/>
  <c r="J936" i="2" s="1"/>
  <c r="H935" i="2"/>
  <c r="J935" i="2" s="1"/>
  <c r="H934" i="2"/>
  <c r="J934" i="2" s="1"/>
  <c r="H933" i="2"/>
  <c r="J933" i="2" s="1"/>
  <c r="I932" i="2"/>
  <c r="H932" i="2"/>
  <c r="H931" i="2"/>
  <c r="J931" i="2" s="1"/>
  <c r="I930" i="2"/>
  <c r="H930" i="2"/>
  <c r="H929" i="2"/>
  <c r="J929" i="2" s="1"/>
  <c r="H928" i="2"/>
  <c r="J928" i="2" s="1"/>
  <c r="I927" i="2"/>
  <c r="H927" i="2"/>
  <c r="I926" i="2"/>
  <c r="H926" i="2"/>
  <c r="I925" i="2"/>
  <c r="H925" i="2"/>
  <c r="H924" i="2"/>
  <c r="J924" i="2" s="1"/>
  <c r="I923" i="2"/>
  <c r="H923" i="2"/>
  <c r="I922" i="2"/>
  <c r="H922" i="2"/>
  <c r="H921" i="2"/>
  <c r="J921" i="2" s="1"/>
  <c r="I920" i="2"/>
  <c r="H920" i="2"/>
  <c r="I919" i="2"/>
  <c r="H919" i="2"/>
  <c r="H918" i="2"/>
  <c r="J918" i="2" s="1"/>
  <c r="I917" i="2"/>
  <c r="H917" i="2"/>
  <c r="I916" i="2"/>
  <c r="H916" i="2"/>
  <c r="I914" i="2"/>
  <c r="H914" i="2"/>
  <c r="H913" i="2"/>
  <c r="J913" i="2" s="1"/>
  <c r="H912" i="2"/>
  <c r="J912" i="2" s="1"/>
  <c r="I911" i="2"/>
  <c r="H911" i="2"/>
  <c r="I910" i="2"/>
  <c r="H910" i="2"/>
  <c r="H909" i="2"/>
  <c r="J909" i="2" s="1"/>
  <c r="I908" i="2"/>
  <c r="H908" i="2"/>
  <c r="I907" i="2"/>
  <c r="H907" i="2"/>
  <c r="I906" i="2"/>
  <c r="H906" i="2"/>
  <c r="I905" i="2"/>
  <c r="H905" i="2"/>
  <c r="I904" i="2"/>
  <c r="H904" i="2"/>
  <c r="H903" i="2"/>
  <c r="J903" i="2" s="1"/>
  <c r="H902" i="2"/>
  <c r="J902" i="2" s="1"/>
  <c r="H901" i="2"/>
  <c r="J901" i="2" s="1"/>
  <c r="H900" i="2"/>
  <c r="J900" i="2" s="1"/>
  <c r="I899" i="2"/>
  <c r="H899" i="2"/>
  <c r="H898" i="2"/>
  <c r="J898" i="2" s="1"/>
  <c r="H897" i="2"/>
  <c r="J897" i="2" s="1"/>
  <c r="I896" i="2"/>
  <c r="H896" i="2"/>
  <c r="I894" i="2"/>
  <c r="H894" i="2"/>
  <c r="I893" i="2"/>
  <c r="H893" i="2"/>
  <c r="H892" i="2"/>
  <c r="J892" i="2" s="1"/>
  <c r="I891" i="2"/>
  <c r="H891" i="2"/>
  <c r="H890" i="2"/>
  <c r="J890" i="2" s="1"/>
  <c r="I889" i="2"/>
  <c r="H889" i="2"/>
  <c r="H888" i="2"/>
  <c r="J888" i="2" s="1"/>
  <c r="H887" i="2"/>
  <c r="J887" i="2" s="1"/>
  <c r="H886" i="2"/>
  <c r="J886" i="2" s="1"/>
  <c r="H885" i="2"/>
  <c r="J885" i="2" s="1"/>
  <c r="H884" i="2"/>
  <c r="J884" i="2" s="1"/>
  <c r="H883" i="2"/>
  <c r="J883" i="2" s="1"/>
  <c r="H882" i="2"/>
  <c r="J882" i="2" s="1"/>
  <c r="I881" i="2"/>
  <c r="H881" i="2"/>
  <c r="H880" i="2"/>
  <c r="J880" i="2" s="1"/>
  <c r="H879" i="2"/>
  <c r="J879" i="2" s="1"/>
  <c r="H878" i="2"/>
  <c r="J878" i="2" s="1"/>
  <c r="H877" i="2"/>
  <c r="J877" i="2" s="1"/>
  <c r="I876" i="2"/>
  <c r="H876" i="2"/>
  <c r="I875" i="2"/>
  <c r="H875" i="2"/>
  <c r="I874" i="2"/>
  <c r="H874" i="2"/>
  <c r="I873" i="2"/>
  <c r="H873" i="2"/>
  <c r="I872" i="2"/>
  <c r="H872" i="2"/>
  <c r="I871" i="2"/>
  <c r="H871" i="2"/>
  <c r="H870" i="2"/>
  <c r="J870" i="2" s="1"/>
  <c r="I869" i="2"/>
  <c r="H869" i="2"/>
  <c r="H868" i="2"/>
  <c r="J868" i="2" s="1"/>
  <c r="I867" i="2"/>
  <c r="H867" i="2"/>
  <c r="H866" i="2"/>
  <c r="J866" i="2" s="1"/>
  <c r="I865" i="2"/>
  <c r="H865" i="2"/>
  <c r="H864" i="2"/>
  <c r="J864" i="2" s="1"/>
  <c r="I863" i="2"/>
  <c r="H863" i="2"/>
  <c r="H862" i="2"/>
  <c r="J862" i="2" s="1"/>
  <c r="H861" i="2"/>
  <c r="J861" i="2" s="1"/>
  <c r="I860" i="2"/>
  <c r="H860" i="2"/>
  <c r="I859" i="2"/>
  <c r="H859" i="2"/>
  <c r="I858" i="2"/>
  <c r="H858" i="2"/>
  <c r="I857" i="2"/>
  <c r="H857" i="2"/>
  <c r="I856" i="2"/>
  <c r="H856" i="2"/>
  <c r="H855" i="2"/>
  <c r="J855" i="2" s="1"/>
  <c r="H854" i="2"/>
  <c r="J854" i="2" s="1"/>
  <c r="H852" i="2"/>
  <c r="J852" i="2" s="1"/>
  <c r="I851" i="2"/>
  <c r="H851" i="2"/>
  <c r="I850" i="2"/>
  <c r="H850" i="2"/>
  <c r="H849" i="2"/>
  <c r="J849" i="2" s="1"/>
  <c r="I848" i="2"/>
  <c r="H848" i="2"/>
  <c r="H847" i="2"/>
  <c r="J847" i="2" s="1"/>
  <c r="I846" i="2"/>
  <c r="H846" i="2"/>
  <c r="I845" i="2"/>
  <c r="H845" i="2"/>
  <c r="I844" i="2"/>
  <c r="H844" i="2"/>
  <c r="I843" i="2"/>
  <c r="H843" i="2"/>
  <c r="H842" i="2"/>
  <c r="J842" i="2" s="1"/>
  <c r="I841" i="2"/>
  <c r="H841" i="2"/>
  <c r="I840" i="2"/>
  <c r="H840" i="2"/>
  <c r="H839" i="2"/>
  <c r="J839" i="2" s="1"/>
  <c r="I838" i="2"/>
  <c r="H838" i="2"/>
  <c r="I837" i="2"/>
  <c r="H837" i="2"/>
  <c r="H836" i="2"/>
  <c r="J836" i="2" s="1"/>
  <c r="H835" i="2"/>
  <c r="J835" i="2" s="1"/>
  <c r="I834" i="2"/>
  <c r="H834" i="2"/>
  <c r="I833" i="2"/>
  <c r="H833" i="2"/>
  <c r="I832" i="2"/>
  <c r="H832" i="2"/>
  <c r="H831" i="2"/>
  <c r="J831" i="2" s="1"/>
  <c r="H830" i="2"/>
  <c r="J830" i="2" s="1"/>
  <c r="I829" i="2"/>
  <c r="H829" i="2"/>
  <c r="I828" i="2"/>
  <c r="H828" i="2"/>
  <c r="I827" i="2"/>
  <c r="H827" i="2"/>
  <c r="H826" i="2"/>
  <c r="J826" i="2" s="1"/>
  <c r="I825" i="2"/>
  <c r="H825" i="2"/>
  <c r="H824" i="2"/>
  <c r="J824" i="2" s="1"/>
  <c r="I823" i="2"/>
  <c r="H823" i="2"/>
  <c r="I822" i="2"/>
  <c r="H822" i="2"/>
  <c r="I821" i="2"/>
  <c r="H821" i="2"/>
  <c r="I820" i="2"/>
  <c r="H820" i="2"/>
  <c r="I819" i="2"/>
  <c r="H819" i="2"/>
  <c r="I818" i="2"/>
  <c r="H818" i="2"/>
  <c r="I817" i="2"/>
  <c r="H817" i="2"/>
  <c r="I816" i="2"/>
  <c r="H816" i="2"/>
  <c r="I815" i="2"/>
  <c r="H815" i="2"/>
  <c r="H814" i="2"/>
  <c r="J814" i="2" s="1"/>
  <c r="I813" i="2"/>
  <c r="H813" i="2"/>
  <c r="H812" i="2"/>
  <c r="J812" i="2" s="1"/>
  <c r="H811" i="2"/>
  <c r="J811" i="2" s="1"/>
  <c r="H810" i="2"/>
  <c r="J810" i="2" s="1"/>
  <c r="I809" i="2"/>
  <c r="H809" i="2"/>
  <c r="H808" i="2"/>
  <c r="J808" i="2" s="1"/>
  <c r="H807" i="2"/>
  <c r="J807" i="2" s="1"/>
  <c r="H806" i="2"/>
  <c r="J806" i="2" s="1"/>
  <c r="I805" i="2"/>
  <c r="H805" i="2"/>
  <c r="H803" i="2"/>
  <c r="J803" i="2" s="1"/>
  <c r="I802" i="2"/>
  <c r="H802" i="2"/>
  <c r="I801" i="2"/>
  <c r="H801" i="2"/>
  <c r="I800" i="2"/>
  <c r="H800" i="2"/>
  <c r="I799" i="2"/>
  <c r="H799" i="2"/>
  <c r="I798" i="2"/>
  <c r="H798" i="2"/>
  <c r="H797" i="2"/>
  <c r="J797" i="2" s="1"/>
  <c r="H796" i="2"/>
  <c r="J796" i="2" s="1"/>
  <c r="H795" i="2"/>
  <c r="J795" i="2" s="1"/>
  <c r="H794" i="2"/>
  <c r="J794" i="2" s="1"/>
  <c r="H793" i="2"/>
  <c r="J793" i="2" s="1"/>
  <c r="H792" i="2"/>
  <c r="J792" i="2" s="1"/>
  <c r="I791" i="2"/>
  <c r="H791" i="2"/>
  <c r="H790" i="2"/>
  <c r="J790" i="2" s="1"/>
  <c r="H789" i="2"/>
  <c r="J789" i="2" s="1"/>
  <c r="H788" i="2"/>
  <c r="J788" i="2" s="1"/>
  <c r="I787" i="2"/>
  <c r="H787" i="2"/>
  <c r="I786" i="2"/>
  <c r="H786" i="2"/>
  <c r="I785" i="2"/>
  <c r="H785" i="2"/>
  <c r="I784" i="2"/>
  <c r="H784" i="2"/>
  <c r="I783" i="2"/>
  <c r="H783" i="2"/>
  <c r="H782" i="2"/>
  <c r="J782" i="2" s="1"/>
  <c r="H781" i="2"/>
  <c r="J781" i="2" s="1"/>
  <c r="I780" i="2"/>
  <c r="H780" i="2"/>
  <c r="I779" i="2"/>
  <c r="H779" i="2"/>
  <c r="I778" i="2"/>
  <c r="H778" i="2"/>
  <c r="H777" i="2"/>
  <c r="J777" i="2" s="1"/>
  <c r="H776" i="2"/>
  <c r="J776" i="2" s="1"/>
  <c r="I775" i="2"/>
  <c r="H775" i="2"/>
  <c r="H774" i="2"/>
  <c r="J774" i="2" s="1"/>
  <c r="H773" i="2"/>
  <c r="J773" i="2" s="1"/>
  <c r="I772" i="2"/>
  <c r="H772" i="2"/>
  <c r="H771" i="2"/>
  <c r="J771" i="2" s="1"/>
  <c r="I770" i="2"/>
  <c r="H770" i="2"/>
  <c r="I769" i="2"/>
  <c r="H769" i="2"/>
  <c r="I768" i="2"/>
  <c r="H768" i="2"/>
  <c r="I767" i="2"/>
  <c r="H767" i="2"/>
  <c r="H766" i="2"/>
  <c r="J766" i="2" s="1"/>
  <c r="H765" i="2"/>
  <c r="J765" i="2" s="1"/>
  <c r="I764" i="2"/>
  <c r="H764" i="2"/>
  <c r="I763" i="2"/>
  <c r="H763" i="2"/>
  <c r="I762" i="2"/>
  <c r="H762" i="2"/>
  <c r="H761" i="2"/>
  <c r="J761" i="2" s="1"/>
  <c r="I760" i="2"/>
  <c r="H760" i="2"/>
  <c r="I759" i="2"/>
  <c r="H759" i="2"/>
  <c r="I758" i="2"/>
  <c r="H758" i="2"/>
  <c r="I757" i="2"/>
  <c r="H757" i="2"/>
  <c r="I756" i="2"/>
  <c r="H756" i="2"/>
  <c r="H755" i="2"/>
  <c r="J755" i="2" s="1"/>
  <c r="I754" i="2"/>
  <c r="H754" i="2"/>
  <c r="I753" i="2"/>
  <c r="H753" i="2"/>
  <c r="H752" i="2"/>
  <c r="J752" i="2" s="1"/>
  <c r="H751" i="2"/>
  <c r="J751" i="2" s="1"/>
  <c r="I750" i="2"/>
  <c r="H750" i="2"/>
  <c r="I749" i="2"/>
  <c r="H749" i="2"/>
  <c r="I748" i="2"/>
  <c r="H748" i="2"/>
  <c r="H746" i="2"/>
  <c r="J746" i="2" s="1"/>
  <c r="H745" i="2"/>
  <c r="J745" i="2" s="1"/>
  <c r="H744" i="2"/>
  <c r="J744" i="2" s="1"/>
  <c r="H743" i="2"/>
  <c r="J743" i="2" s="1"/>
  <c r="I742" i="2"/>
  <c r="H742" i="2"/>
  <c r="H741" i="2"/>
  <c r="J741" i="2" s="1"/>
  <c r="H740" i="2"/>
  <c r="J740" i="2" s="1"/>
  <c r="H739" i="2"/>
  <c r="J739" i="2" s="1"/>
  <c r="I738" i="2"/>
  <c r="H738" i="2"/>
  <c r="I737" i="2"/>
  <c r="H737" i="2"/>
  <c r="H736" i="2"/>
  <c r="J736" i="2" s="1"/>
  <c r="I735" i="2"/>
  <c r="H735" i="2"/>
  <c r="I734" i="2"/>
  <c r="H734" i="2"/>
  <c r="I733" i="2"/>
  <c r="H733" i="2"/>
  <c r="I732" i="2"/>
  <c r="H732" i="2"/>
  <c r="I731" i="2"/>
  <c r="H731" i="2"/>
  <c r="I730" i="2"/>
  <c r="H730" i="2"/>
  <c r="H729" i="2"/>
  <c r="J729" i="2" s="1"/>
  <c r="I728" i="2"/>
  <c r="H728" i="2"/>
  <c r="H727" i="2"/>
  <c r="J727" i="2" s="1"/>
  <c r="H726" i="2"/>
  <c r="J726" i="2" s="1"/>
  <c r="H725" i="2"/>
  <c r="J725" i="2" s="1"/>
  <c r="H724" i="2"/>
  <c r="J724" i="2" s="1"/>
  <c r="I723" i="2"/>
  <c r="H723" i="2"/>
  <c r="H722" i="2"/>
  <c r="J722" i="2" s="1"/>
  <c r="I721" i="2"/>
  <c r="H721" i="2"/>
  <c r="H720" i="2"/>
  <c r="J720" i="2" s="1"/>
  <c r="H719" i="2"/>
  <c r="J719" i="2" s="1"/>
  <c r="I718" i="2"/>
  <c r="H718" i="2"/>
  <c r="H717" i="2"/>
  <c r="J717" i="2" s="1"/>
  <c r="H716" i="2"/>
  <c r="J716" i="2" s="1"/>
  <c r="H715" i="2"/>
  <c r="J715" i="2" s="1"/>
  <c r="I714" i="2"/>
  <c r="H714" i="2"/>
  <c r="H713" i="2"/>
  <c r="J713" i="2" s="1"/>
  <c r="I712" i="2"/>
  <c r="H712" i="2"/>
  <c r="I711" i="2"/>
  <c r="H711" i="2"/>
  <c r="H710" i="2"/>
  <c r="J710" i="2" s="1"/>
  <c r="H709" i="2"/>
  <c r="J709" i="2" s="1"/>
  <c r="I708" i="2"/>
  <c r="H708" i="2"/>
  <c r="H707" i="2"/>
  <c r="J707" i="2" s="1"/>
  <c r="H706" i="2"/>
  <c r="J706" i="2" s="1"/>
  <c r="I705" i="2"/>
  <c r="H705" i="2"/>
  <c r="H704" i="2"/>
  <c r="J704" i="2" s="1"/>
  <c r="H703" i="2"/>
  <c r="J703" i="2" s="1"/>
  <c r="I702" i="2"/>
  <c r="H702" i="2"/>
  <c r="H700" i="2"/>
  <c r="J700" i="2" s="1"/>
  <c r="H699" i="2"/>
  <c r="J699" i="2" s="1"/>
  <c r="H698" i="2"/>
  <c r="J698" i="2" s="1"/>
  <c r="I697" i="2"/>
  <c r="H697" i="2"/>
  <c r="I696" i="2"/>
  <c r="H696" i="2"/>
  <c r="H695" i="2"/>
  <c r="J695" i="2" s="1"/>
  <c r="I694" i="2"/>
  <c r="H694" i="2"/>
  <c r="I693" i="2"/>
  <c r="H693" i="2"/>
  <c r="I692" i="2"/>
  <c r="H692" i="2"/>
  <c r="I691" i="2"/>
  <c r="H691" i="2"/>
  <c r="I690" i="2"/>
  <c r="H690" i="2"/>
  <c r="H689" i="2"/>
  <c r="J689" i="2" s="1"/>
  <c r="H688" i="2"/>
  <c r="J688" i="2" s="1"/>
  <c r="I687" i="2"/>
  <c r="H687" i="2"/>
  <c r="H686" i="2"/>
  <c r="J686" i="2" s="1"/>
  <c r="I685" i="2"/>
  <c r="H685" i="2"/>
  <c r="H684" i="2"/>
  <c r="J684" i="2" s="1"/>
  <c r="I683" i="2"/>
  <c r="H683" i="2"/>
  <c r="I682" i="2"/>
  <c r="H682" i="2"/>
  <c r="I681" i="2"/>
  <c r="H681" i="2"/>
  <c r="H680" i="2"/>
  <c r="J680" i="2" s="1"/>
  <c r="I679" i="2"/>
  <c r="H679" i="2"/>
  <c r="I678" i="2"/>
  <c r="H678" i="2"/>
  <c r="I677" i="2"/>
  <c r="H677" i="2"/>
  <c r="H676" i="2"/>
  <c r="J676" i="2" s="1"/>
  <c r="I675" i="2"/>
  <c r="H675" i="2"/>
  <c r="I674" i="2"/>
  <c r="H674" i="2"/>
  <c r="H673" i="2"/>
  <c r="J673" i="2" s="1"/>
  <c r="I672" i="2"/>
  <c r="H672" i="2"/>
  <c r="I671" i="2"/>
  <c r="H671" i="2"/>
  <c r="H670" i="2"/>
  <c r="J670" i="2" s="1"/>
  <c r="I669" i="2"/>
  <c r="H669" i="2"/>
  <c r="H668" i="2"/>
  <c r="J668" i="2" s="1"/>
  <c r="H667" i="2"/>
  <c r="J667" i="2" s="1"/>
  <c r="I666" i="2"/>
  <c r="H666" i="2"/>
  <c r="H665" i="2"/>
  <c r="J665" i="2" s="1"/>
  <c r="H664" i="2"/>
  <c r="J664" i="2" s="1"/>
  <c r="H663" i="2"/>
  <c r="J663" i="2" s="1"/>
  <c r="H662" i="2"/>
  <c r="J662" i="2" s="1"/>
  <c r="I661" i="2"/>
  <c r="H661" i="2"/>
  <c r="H660" i="2"/>
  <c r="J660" i="2" s="1"/>
  <c r="H659" i="2"/>
  <c r="J659" i="2" s="1"/>
  <c r="I657" i="2"/>
  <c r="H657" i="2"/>
  <c r="I656" i="2"/>
  <c r="H656" i="2"/>
  <c r="H655" i="2"/>
  <c r="J655" i="2" s="1"/>
  <c r="I654" i="2"/>
  <c r="H654" i="2"/>
  <c r="I653" i="2"/>
  <c r="H653" i="2"/>
  <c r="H652" i="2"/>
  <c r="J652" i="2" s="1"/>
  <c r="H651" i="2"/>
  <c r="J651" i="2" s="1"/>
  <c r="H650" i="2"/>
  <c r="J650" i="2" s="1"/>
  <c r="H649" i="2"/>
  <c r="J649" i="2" s="1"/>
  <c r="H648" i="2"/>
  <c r="J648" i="2" s="1"/>
  <c r="J714" i="2" l="1"/>
  <c r="J916" i="2"/>
  <c r="J946" i="2"/>
  <c r="J653" i="2"/>
  <c r="J671" i="2"/>
  <c r="J678" i="2"/>
  <c r="J757" i="2"/>
  <c r="J759" i="2"/>
  <c r="J857" i="2"/>
  <c r="J914" i="2"/>
  <c r="J997" i="2"/>
  <c r="J1087" i="2"/>
  <c r="J1265" i="2"/>
  <c r="J1267" i="2"/>
  <c r="J1055" i="2"/>
  <c r="J1104" i="2"/>
  <c r="J1114" i="2"/>
  <c r="J1250" i="2"/>
  <c r="J1269" i="2"/>
  <c r="J833" i="2"/>
  <c r="J838" i="2"/>
  <c r="J845" i="2"/>
  <c r="J906" i="2"/>
  <c r="J1057" i="2"/>
  <c r="J1086" i="2"/>
  <c r="J1108" i="2"/>
  <c r="J1116" i="2"/>
  <c r="J1204" i="2"/>
  <c r="J1228" i="2"/>
  <c r="J721" i="2"/>
  <c r="J683" i="2"/>
  <c r="J750" i="2"/>
  <c r="J753" i="2"/>
  <c r="J764" i="2"/>
  <c r="J801" i="2"/>
  <c r="J818" i="2"/>
  <c r="J829" i="2"/>
  <c r="J832" i="2"/>
  <c r="J846" i="2"/>
  <c r="J1067" i="2"/>
  <c r="J1183" i="2"/>
  <c r="J1192" i="2"/>
  <c r="J1195" i="2"/>
  <c r="J1198" i="2"/>
  <c r="J1181" i="2"/>
  <c r="J1189" i="2"/>
  <c r="J817" i="2"/>
  <c r="J871" i="2"/>
  <c r="J1139" i="2"/>
  <c r="J1200" i="2"/>
  <c r="J891" i="2"/>
  <c r="J1170" i="2"/>
  <c r="J687" i="2"/>
  <c r="J785" i="2"/>
  <c r="J840" i="2"/>
  <c r="J865" i="2"/>
  <c r="J905" i="2"/>
  <c r="J1030" i="2"/>
  <c r="J1131" i="2"/>
  <c r="J1242" i="2"/>
  <c r="J821" i="2"/>
  <c r="J927" i="2"/>
  <c r="J1154" i="2"/>
  <c r="J1168" i="2"/>
  <c r="J1177" i="2"/>
  <c r="J1264" i="2"/>
  <c r="J1282" i="2"/>
  <c r="J762" i="2"/>
  <c r="J863" i="2"/>
  <c r="J893" i="2"/>
  <c r="J1092" i="2"/>
  <c r="J1147" i="2"/>
  <c r="J1297" i="2"/>
  <c r="J1303" i="2"/>
  <c r="J702" i="2"/>
  <c r="J661" i="2"/>
  <c r="J675" i="2"/>
  <c r="J728" i="2"/>
  <c r="J770" i="2"/>
  <c r="J772" i="2"/>
  <c r="J775" i="2"/>
  <c r="J889" i="2"/>
  <c r="J910" i="2"/>
  <c r="J920" i="2"/>
  <c r="J922" i="2"/>
  <c r="J942" i="2"/>
  <c r="J958" i="2"/>
  <c r="J963" i="2"/>
  <c r="J1236" i="2"/>
  <c r="J1243" i="2"/>
  <c r="J1251" i="2"/>
  <c r="J732" i="2"/>
  <c r="J742" i="2"/>
  <c r="J768" i="2"/>
  <c r="J780" i="2"/>
  <c r="J783" i="2"/>
  <c r="J822" i="2"/>
  <c r="J851" i="2"/>
  <c r="J873" i="2"/>
  <c r="J875" i="2"/>
  <c r="J932" i="2"/>
  <c r="J939" i="2"/>
  <c r="J947" i="2"/>
  <c r="J950" i="2"/>
  <c r="J952" i="2"/>
  <c r="J969" i="2"/>
  <c r="J999" i="2"/>
  <c r="J1002" i="2"/>
  <c r="J1052" i="2"/>
  <c r="J1098" i="2"/>
  <c r="J1106" i="2"/>
  <c r="J1151" i="2"/>
  <c r="J1210" i="2"/>
  <c r="J1254" i="2"/>
  <c r="J1280" i="2"/>
  <c r="J666" i="2"/>
  <c r="J669" i="2"/>
  <c r="J674" i="2"/>
  <c r="J681" i="2"/>
  <c r="J692" i="2"/>
  <c r="J694" i="2"/>
  <c r="J712" i="2"/>
  <c r="J723" i="2"/>
  <c r="J731" i="2"/>
  <c r="J733" i="2"/>
  <c r="J735" i="2"/>
  <c r="J737" i="2"/>
  <c r="J760" i="2"/>
  <c r="J802" i="2"/>
  <c r="J809" i="2"/>
  <c r="J815" i="2"/>
  <c r="J825" i="2"/>
  <c r="J827" i="2"/>
  <c r="J834" i="2"/>
  <c r="J869" i="2"/>
  <c r="J896" i="2"/>
  <c r="J899" i="2"/>
  <c r="J930" i="2"/>
  <c r="J940" i="2"/>
  <c r="J1005" i="2"/>
  <c r="J1014" i="2"/>
  <c r="J1020" i="2"/>
  <c r="J1022" i="2"/>
  <c r="J1048" i="2"/>
  <c r="J1096" i="2"/>
  <c r="J1194" i="2"/>
  <c r="J1232" i="2"/>
  <c r="J1266" i="2"/>
  <c r="J672" i="2"/>
  <c r="J677" i="2"/>
  <c r="J708" i="2"/>
  <c r="J711" i="2"/>
  <c r="J748" i="2"/>
  <c r="J763" i="2"/>
  <c r="J779" i="2"/>
  <c r="J823" i="2"/>
  <c r="J828" i="2"/>
  <c r="J844" i="2"/>
  <c r="J848" i="2"/>
  <c r="J867" i="2"/>
  <c r="J872" i="2"/>
  <c r="J874" i="2"/>
  <c r="J926" i="2"/>
  <c r="J986" i="2"/>
  <c r="J989" i="2"/>
  <c r="J1018" i="2"/>
  <c r="J1029" i="2"/>
  <c r="J1034" i="2"/>
  <c r="J1061" i="2"/>
  <c r="J1068" i="2"/>
  <c r="J1093" i="2"/>
  <c r="J1103" i="2"/>
  <c r="J1113" i="2"/>
  <c r="J1157" i="2"/>
  <c r="J1160" i="2"/>
  <c r="J1219" i="2"/>
  <c r="J1255" i="2"/>
  <c r="J1268" i="2"/>
  <c r="J1270" i="2"/>
  <c r="J1287" i="2"/>
  <c r="J654" i="2"/>
  <c r="J1144" i="2"/>
  <c r="J749" i="2"/>
  <c r="J908" i="2"/>
  <c r="J1188" i="2"/>
  <c r="J682" i="2"/>
  <c r="J904" i="2"/>
  <c r="J657" i="2"/>
  <c r="J816" i="2"/>
  <c r="J656" i="2"/>
  <c r="J679" i="2"/>
  <c r="J685" i="2"/>
  <c r="J690" i="2"/>
  <c r="J696" i="2"/>
  <c r="J734" i="2"/>
  <c r="J738" i="2"/>
  <c r="J787" i="2"/>
  <c r="J791" i="2"/>
  <c r="J798" i="2"/>
  <c r="J800" i="2"/>
  <c r="J850" i="2"/>
  <c r="J859" i="2"/>
  <c r="J894" i="2"/>
  <c r="J944" i="2"/>
  <c r="J964" i="2"/>
  <c r="J968" i="2"/>
  <c r="J976" i="2"/>
  <c r="J982" i="2"/>
  <c r="J1021" i="2"/>
  <c r="J1023" i="2"/>
  <c r="J1042" i="2"/>
  <c r="J1044" i="2"/>
  <c r="J1065" i="2"/>
  <c r="J1117" i="2"/>
  <c r="J1132" i="2"/>
  <c r="J1146" i="2"/>
  <c r="J1244" i="2"/>
  <c r="J1302" i="2"/>
  <c r="J691" i="2"/>
  <c r="J697" i="2"/>
  <c r="J705" i="2"/>
  <c r="J754" i="2"/>
  <c r="J756" i="2"/>
  <c r="J758" i="2"/>
  <c r="J767" i="2"/>
  <c r="J769" i="2"/>
  <c r="J778" i="2"/>
  <c r="J784" i="2"/>
  <c r="J786" i="2"/>
  <c r="J799" i="2"/>
  <c r="J805" i="2"/>
  <c r="J813" i="2"/>
  <c r="J819" i="2"/>
  <c r="J837" i="2"/>
  <c r="J841" i="2"/>
  <c r="J843" i="2"/>
  <c r="J858" i="2"/>
  <c r="J876" i="2"/>
  <c r="J881" i="2"/>
  <c r="J907" i="2"/>
  <c r="J911" i="2"/>
  <c r="J917" i="2"/>
  <c r="J919" i="2"/>
  <c r="J923" i="2"/>
  <c r="J925" i="2"/>
  <c r="J961" i="2"/>
  <c r="J965" i="2"/>
  <c r="J967" i="2"/>
  <c r="J990" i="2"/>
  <c r="J1051" i="2"/>
  <c r="J1085" i="2"/>
  <c r="J1091" i="2"/>
  <c r="J1111" i="2"/>
  <c r="J1153" i="2"/>
  <c r="J1180" i="2"/>
  <c r="J1304" i="2"/>
  <c r="J1038" i="2"/>
  <c r="J1043" i="2"/>
  <c r="J1060" i="2"/>
  <c r="J1079" i="2"/>
  <c r="J1081" i="2"/>
  <c r="J1084" i="2"/>
  <c r="J1090" i="2"/>
  <c r="J1119" i="2"/>
  <c r="J1165" i="2"/>
  <c r="J1172" i="2"/>
  <c r="J1185" i="2"/>
  <c r="J1237" i="2"/>
  <c r="J1278" i="2"/>
  <c r="J1281" i="2"/>
  <c r="J1305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60" i="2"/>
  <c r="J820" i="2"/>
  <c r="J693" i="2"/>
  <c r="J718" i="2"/>
  <c r="J730" i="2"/>
  <c r="J856" i="2"/>
  <c r="J1143" i="2"/>
  <c r="J1179" i="2"/>
  <c r="J994" i="2"/>
  <c r="J1003" i="2"/>
  <c r="J1050" i="2"/>
  <c r="J1110" i="2"/>
  <c r="J975" i="2"/>
  <c r="J1008" i="2"/>
  <c r="J1015" i="2"/>
  <c r="J1202" i="2"/>
  <c r="J1238" i="2"/>
  <c r="J1279" i="2"/>
  <c r="J1306" i="2"/>
  <c r="H1053" i="1" l="1"/>
  <c r="J1053" i="1" s="1"/>
  <c r="H1045" i="1"/>
  <c r="J1045" i="1" s="1"/>
  <c r="I1035" i="1"/>
  <c r="H1035" i="1"/>
  <c r="H1031" i="1"/>
  <c r="J1031" i="1" s="1"/>
  <c r="I1027" i="1"/>
  <c r="H1027" i="1"/>
  <c r="I1026" i="1"/>
  <c r="H1026" i="1"/>
  <c r="I1021" i="1"/>
  <c r="H1021" i="1"/>
  <c r="I1020" i="1"/>
  <c r="H1020" i="1"/>
  <c r="I1017" i="1"/>
  <c r="H1017" i="1"/>
  <c r="H1016" i="1"/>
  <c r="J1016" i="1" s="1"/>
  <c r="H1006" i="1"/>
  <c r="J1006" i="1" s="1"/>
  <c r="H1005" i="1"/>
  <c r="J1005" i="1" s="1"/>
  <c r="I1004" i="1"/>
  <c r="H1004" i="1"/>
  <c r="H1002" i="1"/>
  <c r="J1002" i="1" s="1"/>
  <c r="I997" i="1"/>
  <c r="H997" i="1"/>
  <c r="H995" i="1"/>
  <c r="J995" i="1" s="1"/>
  <c r="H994" i="1"/>
  <c r="J994" i="1" s="1"/>
  <c r="H992" i="1"/>
  <c r="J992" i="1" s="1"/>
  <c r="I981" i="1"/>
  <c r="H981" i="1"/>
  <c r="I978" i="1"/>
  <c r="H978" i="1"/>
  <c r="I977" i="1"/>
  <c r="H977" i="1"/>
  <c r="I975" i="1"/>
  <c r="H975" i="1"/>
  <c r="H972" i="1"/>
  <c r="J972" i="1" s="1"/>
  <c r="I964" i="1"/>
  <c r="H964" i="1"/>
  <c r="I963" i="1"/>
  <c r="H963" i="1"/>
  <c r="I956" i="1"/>
  <c r="H956" i="1"/>
  <c r="I955" i="1"/>
  <c r="H955" i="1"/>
  <c r="H954" i="1"/>
  <c r="J954" i="1" s="1"/>
  <c r="I953" i="1"/>
  <c r="H953" i="1"/>
  <c r="I952" i="1"/>
  <c r="H952" i="1"/>
  <c r="I943" i="1"/>
  <c r="H943" i="1"/>
  <c r="I942" i="1"/>
  <c r="H942" i="1"/>
  <c r="H939" i="1"/>
  <c r="J939" i="1" s="1"/>
  <c r="H932" i="1"/>
  <c r="J932" i="1" s="1"/>
  <c r="H924" i="1"/>
  <c r="J924" i="1" s="1"/>
  <c r="H923" i="1"/>
  <c r="J923" i="1" s="1"/>
  <c r="I922" i="1"/>
  <c r="H922" i="1"/>
  <c r="I921" i="1"/>
  <c r="H921" i="1"/>
  <c r="I908" i="1"/>
  <c r="H908" i="1"/>
  <c r="I919" i="1"/>
  <c r="H919" i="1"/>
  <c r="I918" i="1"/>
  <c r="H918" i="1"/>
  <c r="I916" i="1"/>
  <c r="H916" i="1"/>
  <c r="I915" i="1"/>
  <c r="H915" i="1"/>
  <c r="I914" i="1"/>
  <c r="H914" i="1"/>
  <c r="H905" i="1"/>
  <c r="J905" i="1" s="1"/>
  <c r="I904" i="1"/>
  <c r="H904" i="1"/>
  <c r="I901" i="1"/>
  <c r="H901" i="1"/>
  <c r="I1052" i="1"/>
  <c r="H1052" i="1"/>
  <c r="I1051" i="1"/>
  <c r="H1051" i="1"/>
  <c r="H1050" i="1"/>
  <c r="J1050" i="1" s="1"/>
  <c r="H1049" i="1"/>
  <c r="J1049" i="1" s="1"/>
  <c r="I1048" i="1"/>
  <c r="H1048" i="1"/>
  <c r="H1047" i="1"/>
  <c r="J1047" i="1" s="1"/>
  <c r="H1046" i="1"/>
  <c r="J1046" i="1" s="1"/>
  <c r="I1044" i="1"/>
  <c r="H1044" i="1"/>
  <c r="H1043" i="1"/>
  <c r="J1043" i="1" s="1"/>
  <c r="H1042" i="1"/>
  <c r="J1042" i="1" s="1"/>
  <c r="H1041" i="1"/>
  <c r="J1041" i="1" s="1"/>
  <c r="I1040" i="1"/>
  <c r="H1040" i="1"/>
  <c r="H1039" i="1"/>
  <c r="J1039" i="1" s="1"/>
  <c r="H1038" i="1"/>
  <c r="J1038" i="1" s="1"/>
  <c r="I1037" i="1"/>
  <c r="H1037" i="1"/>
  <c r="H1036" i="1"/>
  <c r="J1036" i="1" s="1"/>
  <c r="I1034" i="1"/>
  <c r="H1034" i="1"/>
  <c r="I1033" i="1"/>
  <c r="H1033" i="1"/>
  <c r="H1032" i="1"/>
  <c r="J1032" i="1" s="1"/>
  <c r="I1030" i="1"/>
  <c r="H1030" i="1"/>
  <c r="H1029" i="1"/>
  <c r="J1029" i="1" s="1"/>
  <c r="H1028" i="1"/>
  <c r="J1028" i="1" s="1"/>
  <c r="H1025" i="1"/>
  <c r="J1025" i="1" s="1"/>
  <c r="I1024" i="1"/>
  <c r="H1024" i="1"/>
  <c r="I1023" i="1"/>
  <c r="H1023" i="1"/>
  <c r="H1022" i="1"/>
  <c r="J1022" i="1" s="1"/>
  <c r="H1019" i="1"/>
  <c r="J1019" i="1" s="1"/>
  <c r="I1018" i="1"/>
  <c r="H1018" i="1"/>
  <c r="H1015" i="1"/>
  <c r="J1015" i="1" s="1"/>
  <c r="I1014" i="1"/>
  <c r="H1014" i="1"/>
  <c r="I1013" i="1"/>
  <c r="H1013" i="1"/>
  <c r="I1012" i="1"/>
  <c r="H1012" i="1"/>
  <c r="I1011" i="1"/>
  <c r="H1011" i="1"/>
  <c r="H1010" i="1"/>
  <c r="J1010" i="1" s="1"/>
  <c r="H1009" i="1"/>
  <c r="J1009" i="1" s="1"/>
  <c r="H1008" i="1"/>
  <c r="J1008" i="1" s="1"/>
  <c r="I1007" i="1"/>
  <c r="H1007" i="1"/>
  <c r="H1003" i="1"/>
  <c r="J1003" i="1" s="1"/>
  <c r="H1001" i="1"/>
  <c r="J1001" i="1" s="1"/>
  <c r="H1000" i="1"/>
  <c r="J1000" i="1" s="1"/>
  <c r="H999" i="1"/>
  <c r="J999" i="1" s="1"/>
  <c r="I998" i="1"/>
  <c r="H998" i="1"/>
  <c r="H996" i="1"/>
  <c r="J996" i="1" s="1"/>
  <c r="I993" i="1"/>
  <c r="H993" i="1"/>
  <c r="I991" i="1"/>
  <c r="H991" i="1"/>
  <c r="I990" i="1"/>
  <c r="H990" i="1"/>
  <c r="I989" i="1"/>
  <c r="H989" i="1"/>
  <c r="H987" i="1"/>
  <c r="J987" i="1" s="1"/>
  <c r="H986" i="1"/>
  <c r="J986" i="1" s="1"/>
  <c r="H985" i="1"/>
  <c r="J985" i="1" s="1"/>
  <c r="I984" i="1"/>
  <c r="H984" i="1"/>
  <c r="I983" i="1"/>
  <c r="H983" i="1"/>
  <c r="H982" i="1"/>
  <c r="J982" i="1" s="1"/>
  <c r="H980" i="1"/>
  <c r="J980" i="1" s="1"/>
  <c r="I979" i="1"/>
  <c r="H979" i="1"/>
  <c r="I976" i="1"/>
  <c r="H976" i="1"/>
  <c r="I974" i="1"/>
  <c r="H974" i="1"/>
  <c r="H973" i="1"/>
  <c r="J973" i="1" s="1"/>
  <c r="I971" i="1"/>
  <c r="H971" i="1"/>
  <c r="I970" i="1"/>
  <c r="H970" i="1"/>
  <c r="I969" i="1"/>
  <c r="H969" i="1"/>
  <c r="H968" i="1"/>
  <c r="J968" i="1" s="1"/>
  <c r="I967" i="1"/>
  <c r="H967" i="1"/>
  <c r="I966" i="1"/>
  <c r="H966" i="1"/>
  <c r="H965" i="1"/>
  <c r="J965" i="1" s="1"/>
  <c r="H962" i="1"/>
  <c r="J962" i="1" s="1"/>
  <c r="H961" i="1"/>
  <c r="J961" i="1" s="1"/>
  <c r="H960" i="1"/>
  <c r="J960" i="1" s="1"/>
  <c r="I959" i="1"/>
  <c r="H959" i="1"/>
  <c r="H958" i="1"/>
  <c r="J958" i="1" s="1"/>
  <c r="H957" i="1"/>
  <c r="J957" i="1" s="1"/>
  <c r="H951" i="1"/>
  <c r="J951" i="1" s="1"/>
  <c r="H950" i="1"/>
  <c r="J950" i="1" s="1"/>
  <c r="I949" i="1"/>
  <c r="H949" i="1"/>
  <c r="I948" i="1"/>
  <c r="H948" i="1"/>
  <c r="I947" i="1"/>
  <c r="H947" i="1"/>
  <c r="I946" i="1"/>
  <c r="H946" i="1"/>
  <c r="I945" i="1"/>
  <c r="H945" i="1"/>
  <c r="H944" i="1"/>
  <c r="J944" i="1" s="1"/>
  <c r="H941" i="1"/>
  <c r="J941" i="1" s="1"/>
  <c r="H940" i="1"/>
  <c r="J940" i="1" s="1"/>
  <c r="H938" i="1"/>
  <c r="J938" i="1" s="1"/>
  <c r="I937" i="1"/>
  <c r="H937" i="1"/>
  <c r="H936" i="1"/>
  <c r="J936" i="1" s="1"/>
  <c r="H935" i="1"/>
  <c r="J935" i="1" s="1"/>
  <c r="H934" i="1"/>
  <c r="J934" i="1" s="1"/>
  <c r="H933" i="1"/>
  <c r="J933" i="1" s="1"/>
  <c r="I931" i="1"/>
  <c r="H931" i="1"/>
  <c r="H930" i="1"/>
  <c r="J930" i="1" s="1"/>
  <c r="H929" i="1"/>
  <c r="J929" i="1" s="1"/>
  <c r="H928" i="1"/>
  <c r="J928" i="1" s="1"/>
  <c r="H927" i="1"/>
  <c r="J927" i="1" s="1"/>
  <c r="I926" i="1"/>
  <c r="H926" i="1"/>
  <c r="I925" i="1"/>
  <c r="H925" i="1"/>
  <c r="I920" i="1"/>
  <c r="H920" i="1"/>
  <c r="H917" i="1"/>
  <c r="J917" i="1" s="1"/>
  <c r="H912" i="1"/>
  <c r="J912" i="1" s="1"/>
  <c r="H911" i="1"/>
  <c r="J911" i="1" s="1"/>
  <c r="I910" i="1"/>
  <c r="H910" i="1"/>
  <c r="I909" i="1"/>
  <c r="H909" i="1"/>
  <c r="I907" i="1"/>
  <c r="H907" i="1"/>
  <c r="I906" i="1"/>
  <c r="H906" i="1"/>
  <c r="I903" i="1"/>
  <c r="H903" i="1"/>
  <c r="I902" i="1"/>
  <c r="H902" i="1"/>
  <c r="I900" i="1"/>
  <c r="H900" i="1"/>
  <c r="J1044" i="1" l="1"/>
  <c r="J956" i="1"/>
  <c r="J964" i="1"/>
  <c r="J1051" i="1"/>
  <c r="J1020" i="1"/>
  <c r="J902" i="1"/>
  <c r="J906" i="1"/>
  <c r="J991" i="1"/>
  <c r="J915" i="1"/>
  <c r="J918" i="1"/>
  <c r="J908" i="1"/>
  <c r="J1012" i="1"/>
  <c r="J1007" i="1"/>
  <c r="J1011" i="1"/>
  <c r="J1033" i="1"/>
  <c r="J1013" i="1"/>
  <c r="J975" i="1"/>
  <c r="J978" i="1"/>
  <c r="J926" i="1"/>
  <c r="J937" i="1"/>
  <c r="J990" i="1"/>
  <c r="J993" i="1"/>
  <c r="J998" i="1"/>
  <c r="J1030" i="1"/>
  <c r="J945" i="1"/>
  <c r="J947" i="1"/>
  <c r="J949" i="1"/>
  <c r="J925" i="1"/>
  <c r="J976" i="1"/>
  <c r="J942" i="1"/>
  <c r="J1035" i="1"/>
  <c r="J955" i="1"/>
  <c r="J1021" i="1"/>
  <c r="J1027" i="1"/>
  <c r="J966" i="1"/>
  <c r="J1024" i="1"/>
  <c r="J901" i="1"/>
  <c r="J909" i="1"/>
  <c r="J970" i="1"/>
  <c r="J904" i="1"/>
  <c r="J914" i="1"/>
  <c r="J916" i="1"/>
  <c r="J919" i="1"/>
  <c r="J921" i="1"/>
  <c r="J943" i="1"/>
  <c r="J953" i="1"/>
  <c r="J963" i="1"/>
  <c r="J977" i="1"/>
  <c r="J946" i="1"/>
  <c r="J974" i="1"/>
  <c r="J1018" i="1"/>
  <c r="J1034" i="1"/>
  <c r="J1040" i="1"/>
  <c r="J1026" i="1"/>
  <c r="J900" i="1"/>
  <c r="J979" i="1"/>
  <c r="J1014" i="1"/>
  <c r="J907" i="1"/>
  <c r="J910" i="1"/>
  <c r="J959" i="1"/>
  <c r="J967" i="1"/>
  <c r="J969" i="1"/>
  <c r="J971" i="1"/>
  <c r="J989" i="1"/>
  <c r="J1023" i="1"/>
  <c r="J922" i="1"/>
  <c r="J903" i="1"/>
  <c r="J931" i="1"/>
  <c r="J948" i="1"/>
  <c r="J984" i="1"/>
  <c r="J1037" i="1"/>
  <c r="J1048" i="1"/>
  <c r="J1052" i="1"/>
  <c r="J952" i="1"/>
  <c r="J981" i="1"/>
  <c r="J997" i="1"/>
  <c r="J1004" i="1"/>
  <c r="J1017" i="1"/>
  <c r="J920" i="1"/>
  <c r="J983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I639" i="2"/>
  <c r="H639" i="2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I621" i="2"/>
  <c r="H621" i="2"/>
  <c r="H620" i="2"/>
  <c r="J620" i="2" s="1"/>
  <c r="I618" i="2"/>
  <c r="H618" i="2"/>
  <c r="I617" i="2"/>
  <c r="H617" i="2"/>
  <c r="H616" i="2"/>
  <c r="J616" i="2" s="1"/>
  <c r="I615" i="2"/>
  <c r="H615" i="2"/>
  <c r="H614" i="2"/>
  <c r="J614" i="2" s="1"/>
  <c r="H613" i="2"/>
  <c r="J613" i="2" s="1"/>
  <c r="I612" i="2"/>
  <c r="H612" i="2"/>
  <c r="H611" i="2"/>
  <c r="J611" i="2" s="1"/>
  <c r="I610" i="2"/>
  <c r="H610" i="2"/>
  <c r="H609" i="2"/>
  <c r="J609" i="2" s="1"/>
  <c r="I608" i="2"/>
  <c r="H608" i="2"/>
  <c r="I607" i="2"/>
  <c r="H607" i="2"/>
  <c r="I606" i="2"/>
  <c r="H606" i="2"/>
  <c r="H605" i="2"/>
  <c r="J605" i="2" s="1"/>
  <c r="I604" i="2"/>
  <c r="H604" i="2"/>
  <c r="H603" i="2"/>
  <c r="J603" i="2" s="1"/>
  <c r="H602" i="2"/>
  <c r="J602" i="2" s="1"/>
  <c r="H601" i="2"/>
  <c r="J601" i="2" s="1"/>
  <c r="I600" i="2"/>
  <c r="H600" i="2"/>
  <c r="H598" i="2"/>
  <c r="J598" i="2" s="1"/>
  <c r="H597" i="2"/>
  <c r="J597" i="2" s="1"/>
  <c r="H596" i="2"/>
  <c r="J596" i="2" s="1"/>
  <c r="H595" i="2"/>
  <c r="J595" i="2" s="1"/>
  <c r="I594" i="2"/>
  <c r="H594" i="2"/>
  <c r="H593" i="2"/>
  <c r="J593" i="2" s="1"/>
  <c r="H592" i="2"/>
  <c r="J592" i="2" s="1"/>
  <c r="H591" i="2"/>
  <c r="J591" i="2" s="1"/>
  <c r="I590" i="2"/>
  <c r="H590" i="2"/>
  <c r="H589" i="2"/>
  <c r="J589" i="2" s="1"/>
  <c r="H588" i="2"/>
  <c r="J588" i="2" s="1"/>
  <c r="I587" i="2"/>
  <c r="H587" i="2"/>
  <c r="I586" i="2"/>
  <c r="H586" i="2"/>
  <c r="H585" i="2"/>
  <c r="J585" i="2" s="1"/>
  <c r="H584" i="2"/>
  <c r="J584" i="2" s="1"/>
  <c r="I583" i="2"/>
  <c r="H583" i="2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I576" i="2"/>
  <c r="H576" i="2"/>
  <c r="H575" i="2"/>
  <c r="J575" i="2" s="1"/>
  <c r="H574" i="2"/>
  <c r="J574" i="2" s="1"/>
  <c r="H573" i="2"/>
  <c r="J573" i="2" s="1"/>
  <c r="H572" i="2"/>
  <c r="J572" i="2" s="1"/>
  <c r="I571" i="2"/>
  <c r="H571" i="2"/>
  <c r="I570" i="2"/>
  <c r="H570" i="2"/>
  <c r="I569" i="2"/>
  <c r="H569" i="2"/>
  <c r="I568" i="2"/>
  <c r="H568" i="2"/>
  <c r="I567" i="2"/>
  <c r="H567" i="2"/>
  <c r="H566" i="2"/>
  <c r="J566" i="2" s="1"/>
  <c r="I565" i="2"/>
  <c r="H565" i="2"/>
  <c r="I563" i="2"/>
  <c r="H563" i="2"/>
  <c r="I562" i="2"/>
  <c r="H562" i="2"/>
  <c r="H561" i="2"/>
  <c r="J561" i="2" s="1"/>
  <c r="I560" i="2"/>
  <c r="H560" i="2"/>
  <c r="I559" i="2"/>
  <c r="H559" i="2"/>
  <c r="H558" i="2"/>
  <c r="J558" i="2" s="1"/>
  <c r="I557" i="2"/>
  <c r="H557" i="2"/>
  <c r="H556" i="2"/>
  <c r="J556" i="2" s="1"/>
  <c r="H555" i="2"/>
  <c r="J555" i="2" s="1"/>
  <c r="I554" i="2"/>
  <c r="H554" i="2"/>
  <c r="I553" i="2"/>
  <c r="H553" i="2"/>
  <c r="H552" i="2"/>
  <c r="J552" i="2" s="1"/>
  <c r="H551" i="2"/>
  <c r="J551" i="2" s="1"/>
  <c r="I550" i="2"/>
  <c r="H550" i="2"/>
  <c r="H549" i="2"/>
  <c r="J549" i="2" s="1"/>
  <c r="H548" i="2"/>
  <c r="J548" i="2" s="1"/>
  <c r="H547" i="2"/>
  <c r="J547" i="2" s="1"/>
  <c r="H546" i="2"/>
  <c r="J546" i="2" s="1"/>
  <c r="I545" i="2"/>
  <c r="H545" i="2"/>
  <c r="H544" i="2"/>
  <c r="J544" i="2" s="1"/>
  <c r="H543" i="2"/>
  <c r="J543" i="2" s="1"/>
  <c r="I542" i="2"/>
  <c r="H542" i="2"/>
  <c r="H541" i="2"/>
  <c r="J541" i="2" s="1"/>
  <c r="I540" i="2"/>
  <c r="H540" i="2"/>
  <c r="I539" i="2"/>
  <c r="H539" i="2"/>
  <c r="I538" i="2"/>
  <c r="H538" i="2"/>
  <c r="H536" i="2"/>
  <c r="J536" i="2" s="1"/>
  <c r="H535" i="2"/>
  <c r="J535" i="2" s="1"/>
  <c r="I534" i="2"/>
  <c r="H534" i="2"/>
  <c r="H533" i="2"/>
  <c r="J533" i="2" s="1"/>
  <c r="H532" i="2"/>
  <c r="J532" i="2" s="1"/>
  <c r="I531" i="2"/>
  <c r="H531" i="2"/>
  <c r="I530" i="2"/>
  <c r="H530" i="2"/>
  <c r="H529" i="2"/>
  <c r="J529" i="2" s="1"/>
  <c r="I528" i="2"/>
  <c r="H528" i="2"/>
  <c r="I527" i="2"/>
  <c r="H527" i="2"/>
  <c r="H526" i="2"/>
  <c r="J526" i="2" s="1"/>
  <c r="I525" i="2"/>
  <c r="H525" i="2"/>
  <c r="H524" i="2"/>
  <c r="J524" i="2" s="1"/>
  <c r="H523" i="2"/>
  <c r="J523" i="2" s="1"/>
  <c r="H522" i="2"/>
  <c r="J522" i="2" s="1"/>
  <c r="I521" i="2"/>
  <c r="H521" i="2"/>
  <c r="I520" i="2"/>
  <c r="H520" i="2"/>
  <c r="H519" i="2"/>
  <c r="J519" i="2" s="1"/>
  <c r="I518" i="2"/>
  <c r="H518" i="2"/>
  <c r="I517" i="2"/>
  <c r="H517" i="2"/>
  <c r="H516" i="2"/>
  <c r="J516" i="2" s="1"/>
  <c r="H515" i="2"/>
  <c r="J515" i="2" s="1"/>
  <c r="H514" i="2"/>
  <c r="J514" i="2" s="1"/>
  <c r="I513" i="2"/>
  <c r="H513" i="2"/>
  <c r="H512" i="2"/>
  <c r="J512" i="2" s="1"/>
  <c r="I511" i="2"/>
  <c r="H511" i="2"/>
  <c r="H510" i="2"/>
  <c r="J510" i="2" s="1"/>
  <c r="H509" i="2"/>
  <c r="J509" i="2" s="1"/>
  <c r="H508" i="2"/>
  <c r="J508" i="2" s="1"/>
  <c r="H507" i="2"/>
  <c r="J507" i="2" s="1"/>
  <c r="I506" i="2"/>
  <c r="H506" i="2"/>
  <c r="I505" i="2"/>
  <c r="H505" i="2"/>
  <c r="I504" i="2"/>
  <c r="H504" i="2"/>
  <c r="H503" i="2"/>
  <c r="J503" i="2" s="1"/>
  <c r="H502" i="2"/>
  <c r="J502" i="2" s="1"/>
  <c r="H501" i="2"/>
  <c r="J501" i="2" s="1"/>
  <c r="H500" i="2"/>
  <c r="J500" i="2" s="1"/>
  <c r="I499" i="2"/>
  <c r="H499" i="2"/>
  <c r="H497" i="2"/>
  <c r="J497" i="2" s="1"/>
  <c r="I496" i="2"/>
  <c r="H496" i="2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I489" i="2"/>
  <c r="H489" i="2"/>
  <c r="H488" i="2"/>
  <c r="J488" i="2" s="1"/>
  <c r="H487" i="2"/>
  <c r="J487" i="2" s="1"/>
  <c r="H486" i="2"/>
  <c r="J486" i="2" s="1"/>
  <c r="H485" i="2"/>
  <c r="J485" i="2" s="1"/>
  <c r="H484" i="2"/>
  <c r="J484" i="2" s="1"/>
  <c r="I483" i="2"/>
  <c r="H483" i="2"/>
  <c r="H482" i="2"/>
  <c r="J482" i="2" s="1"/>
  <c r="H481" i="2"/>
  <c r="J481" i="2" s="1"/>
  <c r="I480" i="2"/>
  <c r="H480" i="2"/>
  <c r="H479" i="2"/>
  <c r="J479" i="2" s="1"/>
  <c r="I478" i="2"/>
  <c r="H478" i="2"/>
  <c r="I477" i="2"/>
  <c r="H477" i="2"/>
  <c r="I476" i="2"/>
  <c r="H476" i="2"/>
  <c r="I475" i="2"/>
  <c r="H475" i="2"/>
  <c r="I474" i="2"/>
  <c r="H474" i="2"/>
  <c r="H473" i="2"/>
  <c r="J473" i="2" s="1"/>
  <c r="I472" i="2"/>
  <c r="H472" i="2"/>
  <c r="H471" i="2"/>
  <c r="J471" i="2" s="1"/>
  <c r="H470" i="2"/>
  <c r="J470" i="2" s="1"/>
  <c r="I469" i="2"/>
  <c r="H469" i="2"/>
  <c r="H468" i="2"/>
  <c r="J468" i="2" s="1"/>
  <c r="I467" i="2"/>
  <c r="H467" i="2"/>
  <c r="H466" i="2"/>
  <c r="J466" i="2" s="1"/>
  <c r="I465" i="2"/>
  <c r="H465" i="2"/>
  <c r="I464" i="2"/>
  <c r="H464" i="2"/>
  <c r="H463" i="2"/>
  <c r="J463" i="2" s="1"/>
  <c r="H462" i="2"/>
  <c r="J462" i="2" s="1"/>
  <c r="I461" i="2"/>
  <c r="H461" i="2"/>
  <c r="I460" i="2"/>
  <c r="H460" i="2"/>
  <c r="H459" i="2"/>
  <c r="J459" i="2" s="1"/>
  <c r="H458" i="2"/>
  <c r="J458" i="2" s="1"/>
  <c r="I457" i="2"/>
  <c r="H457" i="2"/>
  <c r="H456" i="2"/>
  <c r="J456" i="2" s="1"/>
  <c r="H455" i="2"/>
  <c r="J455" i="2" s="1"/>
  <c r="I454" i="2"/>
  <c r="H454" i="2"/>
  <c r="H453" i="2"/>
  <c r="J453" i="2" s="1"/>
  <c r="I452" i="2"/>
  <c r="H452" i="2"/>
  <c r="H451" i="2"/>
  <c r="J451" i="2" s="1"/>
  <c r="H450" i="2"/>
  <c r="J450" i="2" s="1"/>
  <c r="H449" i="2"/>
  <c r="J449" i="2" s="1"/>
  <c r="H448" i="2"/>
  <c r="J448" i="2" s="1"/>
  <c r="H447" i="2"/>
  <c r="J447" i="2" s="1"/>
  <c r="I446" i="2"/>
  <c r="H446" i="2"/>
  <c r="H445" i="2"/>
  <c r="J445" i="2" s="1"/>
  <c r="I443" i="2"/>
  <c r="H443" i="2"/>
  <c r="I442" i="2"/>
  <c r="H442" i="2"/>
  <c r="I441" i="2"/>
  <c r="H441" i="2"/>
  <c r="I440" i="2"/>
  <c r="H440" i="2"/>
  <c r="H439" i="2"/>
  <c r="J439" i="2" s="1"/>
  <c r="I438" i="2"/>
  <c r="H438" i="2"/>
  <c r="H437" i="2"/>
  <c r="J437" i="2" s="1"/>
  <c r="H436" i="2"/>
  <c r="J436" i="2" s="1"/>
  <c r="I435" i="2"/>
  <c r="H435" i="2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I425" i="2"/>
  <c r="H425" i="2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I417" i="2"/>
  <c r="H417" i="2"/>
  <c r="H416" i="2"/>
  <c r="J416" i="2" s="1"/>
  <c r="H415" i="2"/>
  <c r="J415" i="2" s="1"/>
  <c r="H414" i="2"/>
  <c r="J414" i="2" s="1"/>
  <c r="I413" i="2"/>
  <c r="H413" i="2"/>
  <c r="H412" i="2"/>
  <c r="J412" i="2" s="1"/>
  <c r="H411" i="2"/>
  <c r="J411" i="2" s="1"/>
  <c r="I410" i="2"/>
  <c r="H410" i="2"/>
  <c r="H409" i="2"/>
  <c r="J409" i="2" s="1"/>
  <c r="H408" i="2"/>
  <c r="J408" i="2" s="1"/>
  <c r="H407" i="2"/>
  <c r="J407" i="2" s="1"/>
  <c r="I406" i="2"/>
  <c r="H406" i="2"/>
  <c r="H405" i="2"/>
  <c r="J405" i="2" s="1"/>
  <c r="H404" i="2"/>
  <c r="J404" i="2" s="1"/>
  <c r="I403" i="2"/>
  <c r="H403" i="2"/>
  <c r="I402" i="2"/>
  <c r="H402" i="2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I394" i="2"/>
  <c r="H394" i="2"/>
  <c r="H393" i="2"/>
  <c r="J393" i="2" s="1"/>
  <c r="H392" i="2"/>
  <c r="J392" i="2" s="1"/>
  <c r="I390" i="2"/>
  <c r="H390" i="2"/>
  <c r="H389" i="2"/>
  <c r="J389" i="2" s="1"/>
  <c r="I388" i="2"/>
  <c r="H388" i="2"/>
  <c r="I387" i="2"/>
  <c r="H387" i="2"/>
  <c r="H386" i="2"/>
  <c r="J386" i="2" s="1"/>
  <c r="H385" i="2"/>
  <c r="J385" i="2" s="1"/>
  <c r="H384" i="2"/>
  <c r="J384" i="2" s="1"/>
  <c r="H383" i="2"/>
  <c r="J383" i="2" s="1"/>
  <c r="I382" i="2"/>
  <c r="H382" i="2"/>
  <c r="H381" i="2"/>
  <c r="J381" i="2" s="1"/>
  <c r="H380" i="2"/>
  <c r="J380" i="2" s="1"/>
  <c r="H379" i="2"/>
  <c r="J379" i="2" s="1"/>
  <c r="I378" i="2"/>
  <c r="H378" i="2"/>
  <c r="H377" i="2"/>
  <c r="J377" i="2" s="1"/>
  <c r="I376" i="2"/>
  <c r="H376" i="2"/>
  <c r="H375" i="2"/>
  <c r="J375" i="2" s="1"/>
  <c r="I374" i="2"/>
  <c r="H374" i="2"/>
  <c r="H373" i="2"/>
  <c r="J373" i="2" s="1"/>
  <c r="I372" i="2"/>
  <c r="H372" i="2"/>
  <c r="H371" i="2"/>
  <c r="J371" i="2" s="1"/>
  <c r="I370" i="2"/>
  <c r="H370" i="2"/>
  <c r="I369" i="2"/>
  <c r="H369" i="2"/>
  <c r="I368" i="2"/>
  <c r="H368" i="2"/>
  <c r="H366" i="2"/>
  <c r="J366" i="2" s="1"/>
  <c r="I365" i="2"/>
  <c r="H365" i="2"/>
  <c r="I364" i="2"/>
  <c r="H364" i="2"/>
  <c r="I363" i="2"/>
  <c r="H363" i="2"/>
  <c r="I362" i="2"/>
  <c r="H362" i="2"/>
  <c r="H361" i="2"/>
  <c r="J361" i="2" s="1"/>
  <c r="H360" i="2"/>
  <c r="J360" i="2" s="1"/>
  <c r="H359" i="2"/>
  <c r="J359" i="2" s="1"/>
  <c r="I358" i="2"/>
  <c r="H358" i="2"/>
  <c r="I357" i="2"/>
  <c r="H357" i="2"/>
  <c r="H356" i="2"/>
  <c r="J356" i="2" s="1"/>
  <c r="H355" i="2"/>
  <c r="J355" i="2" s="1"/>
  <c r="I354" i="2"/>
  <c r="H354" i="2"/>
  <c r="I353" i="2"/>
  <c r="H353" i="2"/>
  <c r="I352" i="2"/>
  <c r="H352" i="2"/>
  <c r="H351" i="2"/>
  <c r="J351" i="2" s="1"/>
  <c r="I350" i="2"/>
  <c r="H350" i="2"/>
  <c r="I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I340" i="2"/>
  <c r="H340" i="2"/>
  <c r="H338" i="2"/>
  <c r="J338" i="2" s="1"/>
  <c r="I337" i="2"/>
  <c r="H337" i="2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I329" i="2"/>
  <c r="H329" i="2"/>
  <c r="H328" i="2"/>
  <c r="J328" i="2" s="1"/>
  <c r="H327" i="2"/>
  <c r="J327" i="2" s="1"/>
  <c r="I326" i="2"/>
  <c r="H326" i="2"/>
  <c r="I325" i="2"/>
  <c r="H325" i="2"/>
  <c r="H324" i="2"/>
  <c r="J324" i="2" s="1"/>
  <c r="H323" i="2"/>
  <c r="J323" i="2" s="1"/>
  <c r="I322" i="2"/>
  <c r="H322" i="2"/>
  <c r="I321" i="2"/>
  <c r="H321" i="2"/>
  <c r="I320" i="2"/>
  <c r="H320" i="2"/>
  <c r="H319" i="2"/>
  <c r="J319" i="2" s="1"/>
  <c r="H318" i="2"/>
  <c r="J318" i="2" s="1"/>
  <c r="H317" i="2"/>
  <c r="J317" i="2" s="1"/>
  <c r="I316" i="2"/>
  <c r="H316" i="2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5" i="2"/>
  <c r="J305" i="2" s="1"/>
  <c r="H304" i="2"/>
  <c r="J304" i="2" s="1"/>
  <c r="I303" i="2"/>
  <c r="H303" i="2"/>
  <c r="I302" i="2"/>
  <c r="H302" i="2"/>
  <c r="I301" i="2"/>
  <c r="H301" i="2"/>
  <c r="H300" i="2"/>
  <c r="J300" i="2" s="1"/>
  <c r="I299" i="2"/>
  <c r="H299" i="2"/>
  <c r="H298" i="2"/>
  <c r="J298" i="2" s="1"/>
  <c r="H297" i="2"/>
  <c r="J297" i="2" s="1"/>
  <c r="H296" i="2"/>
  <c r="J296" i="2" s="1"/>
  <c r="H295" i="2"/>
  <c r="J295" i="2" s="1"/>
  <c r="H294" i="2"/>
  <c r="J294" i="2" s="1"/>
  <c r="I293" i="2"/>
  <c r="H293" i="2"/>
  <c r="H292" i="2"/>
  <c r="J292" i="2" s="1"/>
  <c r="H291" i="2"/>
  <c r="J291" i="2" s="1"/>
  <c r="H290" i="2"/>
  <c r="J290" i="2" s="1"/>
  <c r="H899" i="1"/>
  <c r="J899" i="1" s="1"/>
  <c r="H898" i="1"/>
  <c r="J898" i="1" s="1"/>
  <c r="I897" i="1"/>
  <c r="H897" i="1"/>
  <c r="H896" i="1"/>
  <c r="J896" i="1" s="1"/>
  <c r="I895" i="1"/>
  <c r="H895" i="1"/>
  <c r="H894" i="1"/>
  <c r="J894" i="1" s="1"/>
  <c r="H893" i="1"/>
  <c r="J893" i="1" s="1"/>
  <c r="H892" i="1"/>
  <c r="J892" i="1" s="1"/>
  <c r="I891" i="1"/>
  <c r="H891" i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I883" i="1"/>
  <c r="H883" i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69" i="1"/>
  <c r="J869" i="1" s="1"/>
  <c r="H868" i="1"/>
  <c r="J868" i="1" s="1"/>
  <c r="H867" i="1"/>
  <c r="J867" i="1" s="1"/>
  <c r="H866" i="1"/>
  <c r="J866" i="1" s="1"/>
  <c r="I865" i="1"/>
  <c r="H865" i="1"/>
  <c r="I864" i="1"/>
  <c r="H864" i="1"/>
  <c r="I863" i="1"/>
  <c r="H863" i="1"/>
  <c r="H862" i="1"/>
  <c r="J862" i="1" s="1"/>
  <c r="I861" i="1"/>
  <c r="H861" i="1"/>
  <c r="I860" i="1"/>
  <c r="H860" i="1"/>
  <c r="H859" i="1"/>
  <c r="J859" i="1" s="1"/>
  <c r="H858" i="1"/>
  <c r="J858" i="1" s="1"/>
  <c r="I857" i="1"/>
  <c r="H857" i="1"/>
  <c r="I856" i="1"/>
  <c r="H856" i="1"/>
  <c r="I855" i="1"/>
  <c r="H855" i="1"/>
  <c r="I854" i="1"/>
  <c r="H854" i="1"/>
  <c r="H853" i="1"/>
  <c r="J853" i="1" s="1"/>
  <c r="I852" i="1"/>
  <c r="H852" i="1"/>
  <c r="H851" i="1"/>
  <c r="J851" i="1" s="1"/>
  <c r="I850" i="1"/>
  <c r="H850" i="1"/>
  <c r="H849" i="1"/>
  <c r="J849" i="1" s="1"/>
  <c r="I848" i="1"/>
  <c r="H848" i="1"/>
  <c r="H847" i="1"/>
  <c r="J847" i="1" s="1"/>
  <c r="I846" i="1"/>
  <c r="H846" i="1"/>
  <c r="H845" i="1"/>
  <c r="J845" i="1" s="1"/>
  <c r="H844" i="1"/>
  <c r="J844" i="1" s="1"/>
  <c r="H843" i="1"/>
  <c r="J843" i="1" s="1"/>
  <c r="H842" i="1"/>
  <c r="J842" i="1" s="1"/>
  <c r="I841" i="1"/>
  <c r="H841" i="1"/>
  <c r="I840" i="1"/>
  <c r="H840" i="1"/>
  <c r="H839" i="1"/>
  <c r="J839" i="1" s="1"/>
  <c r="H838" i="1"/>
  <c r="J838" i="1" s="1"/>
  <c r="H837" i="1"/>
  <c r="J837" i="1" s="1"/>
  <c r="H836" i="1"/>
  <c r="J836" i="1" s="1"/>
  <c r="I835" i="1"/>
  <c r="H835" i="1"/>
  <c r="H834" i="1"/>
  <c r="J834" i="1" s="1"/>
  <c r="I833" i="1"/>
  <c r="H833" i="1"/>
  <c r="H832" i="1"/>
  <c r="J832" i="1" s="1"/>
  <c r="H831" i="1"/>
  <c r="J831" i="1" s="1"/>
  <c r="H829" i="1"/>
  <c r="J829" i="1" s="1"/>
  <c r="H828" i="1"/>
  <c r="J828" i="1" s="1"/>
  <c r="I827" i="1"/>
  <c r="H827" i="1"/>
  <c r="H826" i="1"/>
  <c r="J826" i="1" s="1"/>
  <c r="I825" i="1"/>
  <c r="H825" i="1"/>
  <c r="H824" i="1"/>
  <c r="J824" i="1" s="1"/>
  <c r="I823" i="1"/>
  <c r="H823" i="1"/>
  <c r="I822" i="1"/>
  <c r="H822" i="1"/>
  <c r="I821" i="1"/>
  <c r="H821" i="1"/>
  <c r="H820" i="1"/>
  <c r="J820" i="1" s="1"/>
  <c r="I819" i="1"/>
  <c r="H819" i="1"/>
  <c r="I818" i="1"/>
  <c r="H818" i="1"/>
  <c r="I817" i="1"/>
  <c r="H817" i="1"/>
  <c r="H816" i="1"/>
  <c r="J816" i="1" s="1"/>
  <c r="I815" i="1"/>
  <c r="H815" i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I807" i="1"/>
  <c r="H807" i="1"/>
  <c r="I806" i="1"/>
  <c r="H806" i="1"/>
  <c r="I805" i="1"/>
  <c r="H805" i="1"/>
  <c r="I804" i="1"/>
  <c r="H804" i="1"/>
  <c r="H803" i="1"/>
  <c r="J803" i="1" s="1"/>
  <c r="I802" i="1"/>
  <c r="H802" i="1"/>
  <c r="I801" i="1"/>
  <c r="H801" i="1"/>
  <c r="H800" i="1"/>
  <c r="J800" i="1" s="1"/>
  <c r="H799" i="1"/>
  <c r="J799" i="1" s="1"/>
  <c r="H798" i="1"/>
  <c r="J798" i="1" s="1"/>
  <c r="I797" i="1"/>
  <c r="H797" i="1"/>
  <c r="H796" i="1"/>
  <c r="J796" i="1" s="1"/>
  <c r="H795" i="1"/>
  <c r="J795" i="1" s="1"/>
  <c r="H794" i="1"/>
  <c r="J794" i="1" s="1"/>
  <c r="I793" i="1"/>
  <c r="H793" i="1"/>
  <c r="I792" i="1"/>
  <c r="H792" i="1"/>
  <c r="H791" i="1"/>
  <c r="J791" i="1" s="1"/>
  <c r="H790" i="1"/>
  <c r="J790" i="1" s="1"/>
  <c r="I789" i="1"/>
  <c r="H789" i="1"/>
  <c r="I788" i="1"/>
  <c r="H788" i="1"/>
  <c r="I787" i="1"/>
  <c r="H787" i="1"/>
  <c r="I786" i="1"/>
  <c r="H786" i="1"/>
  <c r="I785" i="1"/>
  <c r="H785" i="1"/>
  <c r="H783" i="1"/>
  <c r="J783" i="1" s="1"/>
  <c r="H782" i="1"/>
  <c r="J782" i="1" s="1"/>
  <c r="H781" i="1"/>
  <c r="J781" i="1" s="1"/>
  <c r="H780" i="1"/>
  <c r="J780" i="1" s="1"/>
  <c r="I779" i="1"/>
  <c r="H779" i="1"/>
  <c r="H778" i="1"/>
  <c r="J778" i="1" s="1"/>
  <c r="H777" i="1"/>
  <c r="J777" i="1" s="1"/>
  <c r="H776" i="1"/>
  <c r="J776" i="1" s="1"/>
  <c r="I775" i="1"/>
  <c r="H775" i="1"/>
  <c r="I774" i="1"/>
  <c r="H774" i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I753" i="1"/>
  <c r="H753" i="1"/>
  <c r="H752" i="1"/>
  <c r="J752" i="1" s="1"/>
  <c r="H751" i="1"/>
  <c r="J751" i="1" s="1"/>
  <c r="H750" i="1"/>
  <c r="J750" i="1" s="1"/>
  <c r="I749" i="1"/>
  <c r="H749" i="1"/>
  <c r="I748" i="1"/>
  <c r="H748" i="1"/>
  <c r="I747" i="1"/>
  <c r="H747" i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I740" i="1"/>
  <c r="H740" i="1"/>
  <c r="I738" i="1"/>
  <c r="H738" i="1"/>
  <c r="I737" i="1"/>
  <c r="H737" i="1"/>
  <c r="H736" i="1"/>
  <c r="J736" i="1" s="1"/>
  <c r="H735" i="1"/>
  <c r="J735" i="1" s="1"/>
  <c r="H734" i="1"/>
  <c r="J734" i="1" s="1"/>
  <c r="I733" i="1"/>
  <c r="H733" i="1"/>
  <c r="H732" i="1"/>
  <c r="J732" i="1" s="1"/>
  <c r="I731" i="1"/>
  <c r="H731" i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I719" i="1"/>
  <c r="H719" i="1"/>
  <c r="H718" i="1"/>
  <c r="J718" i="1" s="1"/>
  <c r="I717" i="1"/>
  <c r="H717" i="1"/>
  <c r="H716" i="1"/>
  <c r="J716" i="1" s="1"/>
  <c r="H715" i="1"/>
  <c r="J715" i="1" s="1"/>
  <c r="H714" i="1"/>
  <c r="J714" i="1" s="1"/>
  <c r="H713" i="1"/>
  <c r="J713" i="1" s="1"/>
  <c r="I712" i="1"/>
  <c r="H712" i="1"/>
  <c r="H711" i="1"/>
  <c r="J711" i="1" s="1"/>
  <c r="H710" i="1"/>
  <c r="J710" i="1" s="1"/>
  <c r="H709" i="1"/>
  <c r="J709" i="1" s="1"/>
  <c r="H708" i="1"/>
  <c r="J708" i="1" s="1"/>
  <c r="H707" i="1"/>
  <c r="J707" i="1" s="1"/>
  <c r="I706" i="1"/>
  <c r="H706" i="1"/>
  <c r="I705" i="1"/>
  <c r="H705" i="1"/>
  <c r="I704" i="1"/>
  <c r="H704" i="1"/>
  <c r="H703" i="1"/>
  <c r="J703" i="1" s="1"/>
  <c r="H702" i="1"/>
  <c r="J702" i="1" s="1"/>
  <c r="H701" i="1"/>
  <c r="J701" i="1" s="1"/>
  <c r="I700" i="1"/>
  <c r="H700" i="1"/>
  <c r="H699" i="1"/>
  <c r="J699" i="1" s="1"/>
  <c r="I698" i="1"/>
  <c r="H698" i="1"/>
  <c r="H697" i="1"/>
  <c r="J697" i="1" s="1"/>
  <c r="H696" i="1"/>
  <c r="J696" i="1" s="1"/>
  <c r="I695" i="1"/>
  <c r="H695" i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I686" i="1"/>
  <c r="H686" i="1"/>
  <c r="H684" i="1"/>
  <c r="J684" i="1" s="1"/>
  <c r="I683" i="1"/>
  <c r="H683" i="1"/>
  <c r="H682" i="1"/>
  <c r="J682" i="1" s="1"/>
  <c r="H681" i="1"/>
  <c r="J681" i="1" s="1"/>
  <c r="H680" i="1"/>
  <c r="J680" i="1" s="1"/>
  <c r="H679" i="1"/>
  <c r="J679" i="1" s="1"/>
  <c r="I678" i="1"/>
  <c r="H678" i="1"/>
  <c r="H677" i="1"/>
  <c r="J677" i="1" s="1"/>
  <c r="H676" i="1"/>
  <c r="J676" i="1" s="1"/>
  <c r="H675" i="1"/>
  <c r="J675" i="1" s="1"/>
  <c r="I674" i="1"/>
  <c r="H674" i="1"/>
  <c r="I673" i="1"/>
  <c r="H673" i="1"/>
  <c r="I672" i="1"/>
  <c r="H672" i="1"/>
  <c r="I671" i="1"/>
  <c r="H671" i="1"/>
  <c r="I670" i="1"/>
  <c r="H670" i="1"/>
  <c r="H669" i="1"/>
  <c r="J669" i="1" s="1"/>
  <c r="I668" i="1"/>
  <c r="H668" i="1"/>
  <c r="H667" i="1"/>
  <c r="J667" i="1" s="1"/>
  <c r="H666" i="1"/>
  <c r="J666" i="1" s="1"/>
  <c r="H665" i="1"/>
  <c r="J665" i="1" s="1"/>
  <c r="H664" i="1"/>
  <c r="J664" i="1" s="1"/>
  <c r="I663" i="1"/>
  <c r="H663" i="1"/>
  <c r="H662" i="1"/>
  <c r="J662" i="1" s="1"/>
  <c r="I661" i="1"/>
  <c r="H661" i="1"/>
  <c r="H660" i="1"/>
  <c r="J660" i="1" s="1"/>
  <c r="I659" i="1"/>
  <c r="H659" i="1"/>
  <c r="I658" i="1"/>
  <c r="H658" i="1"/>
  <c r="I657" i="1"/>
  <c r="H657" i="1"/>
  <c r="I656" i="1"/>
  <c r="H656" i="1"/>
  <c r="I655" i="1"/>
  <c r="H655" i="1"/>
  <c r="H654" i="1"/>
  <c r="J654" i="1" s="1"/>
  <c r="H653" i="1"/>
  <c r="J653" i="1" s="1"/>
  <c r="I652" i="1"/>
  <c r="H652" i="1"/>
  <c r="H651" i="1"/>
  <c r="J651" i="1" s="1"/>
  <c r="H650" i="1"/>
  <c r="J650" i="1" s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I639" i="1"/>
  <c r="H639" i="1"/>
  <c r="I638" i="1"/>
  <c r="H638" i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I630" i="1"/>
  <c r="H630" i="1"/>
  <c r="H629" i="1"/>
  <c r="J629" i="1" s="1"/>
  <c r="I628" i="1"/>
  <c r="H628" i="1"/>
  <c r="I627" i="1"/>
  <c r="H627" i="1"/>
  <c r="I626" i="1"/>
  <c r="H626" i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8" i="1"/>
  <c r="J618" i="1" s="1"/>
  <c r="I617" i="1"/>
  <c r="H617" i="1"/>
  <c r="I616" i="1"/>
  <c r="H616" i="1"/>
  <c r="I615" i="1"/>
  <c r="H615" i="1"/>
  <c r="I614" i="1"/>
  <c r="H614" i="1"/>
  <c r="I613" i="1"/>
  <c r="H613" i="1"/>
  <c r="H612" i="1"/>
  <c r="J612" i="1" s="1"/>
  <c r="H611" i="1"/>
  <c r="J611" i="1" s="1"/>
  <c r="H610" i="1"/>
  <c r="J610" i="1" s="1"/>
  <c r="I609" i="1"/>
  <c r="H609" i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I602" i="1"/>
  <c r="H602" i="1"/>
  <c r="H601" i="1"/>
  <c r="J601" i="1" s="1"/>
  <c r="I600" i="1"/>
  <c r="H600" i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H590" i="1"/>
  <c r="H589" i="1"/>
  <c r="J589" i="1" s="1"/>
  <c r="H588" i="1"/>
  <c r="J588" i="1" s="1"/>
  <c r="I587" i="1"/>
  <c r="H587" i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I579" i="1"/>
  <c r="H579" i="1"/>
  <c r="I578" i="1"/>
  <c r="H578" i="1"/>
  <c r="H577" i="1"/>
  <c r="J577" i="1" s="1"/>
  <c r="I576" i="1"/>
  <c r="H576" i="1"/>
  <c r="H575" i="1"/>
  <c r="J575" i="1" s="1"/>
  <c r="H574" i="1"/>
  <c r="J574" i="1" s="1"/>
  <c r="H573" i="1"/>
  <c r="J573" i="1" s="1"/>
  <c r="I572" i="1"/>
  <c r="H572" i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H563" i="1"/>
  <c r="J563" i="1" s="1"/>
  <c r="I562" i="1"/>
  <c r="H562" i="1"/>
  <c r="I561" i="1"/>
  <c r="H561" i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I553" i="1"/>
  <c r="H553" i="1"/>
  <c r="H551" i="1"/>
  <c r="J551" i="1" s="1"/>
  <c r="I550" i="1"/>
  <c r="H550" i="1"/>
  <c r="H549" i="1"/>
  <c r="J549" i="1" s="1"/>
  <c r="H548" i="1"/>
  <c r="J548" i="1" s="1"/>
  <c r="I547" i="1"/>
  <c r="H547" i="1"/>
  <c r="H546" i="1"/>
  <c r="J546" i="1" s="1"/>
  <c r="H545" i="1"/>
  <c r="J545" i="1" s="1"/>
  <c r="I544" i="1"/>
  <c r="H544" i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I536" i="1"/>
  <c r="H536" i="1"/>
  <c r="I535" i="1"/>
  <c r="H535" i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I522" i="1"/>
  <c r="H522" i="1"/>
  <c r="H521" i="1"/>
  <c r="J521" i="1" s="1"/>
  <c r="H520" i="1"/>
  <c r="J520" i="1" s="1"/>
  <c r="I519" i="1"/>
  <c r="H519" i="1"/>
  <c r="H518" i="1"/>
  <c r="J518" i="1" s="1"/>
  <c r="H517" i="1"/>
  <c r="J517" i="1" s="1"/>
  <c r="H516" i="1"/>
  <c r="J516" i="1" s="1"/>
  <c r="H515" i="1"/>
  <c r="J515" i="1" s="1"/>
  <c r="H514" i="1"/>
  <c r="J514" i="1" s="1"/>
  <c r="I513" i="1"/>
  <c r="H513" i="1"/>
  <c r="H512" i="1"/>
  <c r="J512" i="1" s="1"/>
  <c r="H511" i="1"/>
  <c r="J511" i="1" s="1"/>
  <c r="H510" i="1"/>
  <c r="J510" i="1" s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I502" i="1"/>
  <c r="H502" i="1"/>
  <c r="I501" i="1"/>
  <c r="H501" i="1"/>
  <c r="I500" i="1"/>
  <c r="H500" i="1"/>
  <c r="H499" i="1"/>
  <c r="J499" i="1" s="1"/>
  <c r="I498" i="1"/>
  <c r="H498" i="1"/>
  <c r="H497" i="1"/>
  <c r="J497" i="1" s="1"/>
  <c r="H496" i="1"/>
  <c r="J496" i="1" s="1"/>
  <c r="H495" i="1"/>
  <c r="J495" i="1" s="1"/>
  <c r="H494" i="1"/>
  <c r="J494" i="1" s="1"/>
  <c r="I493" i="1"/>
  <c r="H493" i="1"/>
  <c r="H492" i="1"/>
  <c r="J492" i="1" s="1"/>
  <c r="I491" i="1"/>
  <c r="H491" i="1"/>
  <c r="I490" i="1"/>
  <c r="H490" i="1"/>
  <c r="H489" i="1"/>
  <c r="J489" i="1" s="1"/>
  <c r="H488" i="1"/>
  <c r="J488" i="1" s="1"/>
  <c r="H487" i="1"/>
  <c r="J487" i="1" s="1"/>
  <c r="I486" i="1"/>
  <c r="H486" i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I478" i="1"/>
  <c r="H478" i="1"/>
  <c r="I477" i="1"/>
  <c r="H477" i="1"/>
  <c r="I476" i="1"/>
  <c r="H476" i="1"/>
  <c r="I475" i="1"/>
  <c r="H475" i="1"/>
  <c r="I474" i="1"/>
  <c r="H474" i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I466" i="1"/>
  <c r="H466" i="1"/>
  <c r="I465" i="1"/>
  <c r="H465" i="1"/>
  <c r="H464" i="1"/>
  <c r="J464" i="1" s="1"/>
  <c r="H463" i="1"/>
  <c r="J463" i="1" s="1"/>
  <c r="I462" i="1"/>
  <c r="H462" i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H453" i="1"/>
  <c r="J453" i="1" s="1"/>
  <c r="I451" i="1"/>
  <c r="H451" i="1"/>
  <c r="H450" i="1"/>
  <c r="J450" i="1" s="1"/>
  <c r="H449" i="1"/>
  <c r="J449" i="1" s="1"/>
  <c r="I448" i="1"/>
  <c r="H448" i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I431" i="1"/>
  <c r="H431" i="1"/>
  <c r="H430" i="1"/>
  <c r="J430" i="1" s="1"/>
  <c r="H429" i="1"/>
  <c r="J429" i="1" s="1"/>
  <c r="H428" i="1"/>
  <c r="J428" i="1" s="1"/>
  <c r="H427" i="1"/>
  <c r="J427" i="1" s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H418" i="1"/>
  <c r="J418" i="1" s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I411" i="1"/>
  <c r="H411" i="1"/>
  <c r="H410" i="1"/>
  <c r="J410" i="1" s="1"/>
  <c r="I409" i="1"/>
  <c r="H409" i="1"/>
  <c r="I408" i="1"/>
  <c r="H408" i="1"/>
  <c r="H407" i="1"/>
  <c r="J407" i="1" s="1"/>
  <c r="I406" i="1"/>
  <c r="H406" i="1"/>
  <c r="I405" i="1"/>
  <c r="H405" i="1"/>
  <c r="H404" i="1"/>
  <c r="J404" i="1" s="1"/>
  <c r="I402" i="1"/>
  <c r="H402" i="1"/>
  <c r="H401" i="1"/>
  <c r="J401" i="1" s="1"/>
  <c r="H400" i="1"/>
  <c r="J400" i="1" s="1"/>
  <c r="H399" i="1"/>
  <c r="J399" i="1" s="1"/>
  <c r="I398" i="1"/>
  <c r="H398" i="1"/>
  <c r="H397" i="1"/>
  <c r="J397" i="1" s="1"/>
  <c r="H396" i="1"/>
  <c r="J396" i="1" s="1"/>
  <c r="H395" i="1"/>
  <c r="J395" i="1" s="1"/>
  <c r="I394" i="1"/>
  <c r="H394" i="1"/>
  <c r="H393" i="1"/>
  <c r="J393" i="1" s="1"/>
  <c r="H392" i="1"/>
  <c r="J392" i="1" s="1"/>
  <c r="H391" i="1"/>
  <c r="J391" i="1" s="1"/>
  <c r="I390" i="1"/>
  <c r="H390" i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H383" i="1"/>
  <c r="J383" i="1" s="1"/>
  <c r="I382" i="1"/>
  <c r="H382" i="1"/>
  <c r="H381" i="1"/>
  <c r="J381" i="1" s="1"/>
  <c r="H380" i="1"/>
  <c r="J380" i="1" s="1"/>
  <c r="H379" i="1"/>
  <c r="J379" i="1" s="1"/>
  <c r="I378" i="1"/>
  <c r="H378" i="1"/>
  <c r="H377" i="1"/>
  <c r="J377" i="1" s="1"/>
  <c r="H376" i="1"/>
  <c r="J376" i="1" s="1"/>
  <c r="H375" i="1"/>
  <c r="J375" i="1" s="1"/>
  <c r="J775" i="1" l="1"/>
  <c r="J519" i="1"/>
  <c r="J586" i="1"/>
  <c r="J614" i="1"/>
  <c r="J655" i="1"/>
  <c r="J678" i="1"/>
  <c r="J316" i="2"/>
  <c r="J438" i="2"/>
  <c r="J740" i="1"/>
  <c r="J822" i="1"/>
  <c r="J827" i="1"/>
  <c r="J405" i="1"/>
  <c r="J490" i="1"/>
  <c r="J788" i="1"/>
  <c r="J406" i="1"/>
  <c r="J411" i="1"/>
  <c r="J448" i="1"/>
  <c r="J451" i="1"/>
  <c r="J476" i="1"/>
  <c r="J500" i="1"/>
  <c r="J564" i="1"/>
  <c r="J821" i="1"/>
  <c r="J848" i="1"/>
  <c r="J394" i="1"/>
  <c r="J857" i="1"/>
  <c r="J382" i="1"/>
  <c r="J587" i="1"/>
  <c r="J613" i="1"/>
  <c r="J617" i="1"/>
  <c r="J738" i="1"/>
  <c r="J787" i="1"/>
  <c r="J493" i="1"/>
  <c r="J388" i="1"/>
  <c r="J596" i="1"/>
  <c r="J883" i="1"/>
  <c r="J302" i="2"/>
  <c r="J465" i="2"/>
  <c r="J518" i="2"/>
  <c r="J568" i="2"/>
  <c r="J370" i="2"/>
  <c r="J410" i="2"/>
  <c r="J513" i="2"/>
  <c r="J600" i="2"/>
  <c r="J608" i="2"/>
  <c r="J413" i="2"/>
  <c r="J441" i="2"/>
  <c r="J425" i="2"/>
  <c r="J550" i="2"/>
  <c r="J563" i="2"/>
  <c r="J576" i="2"/>
  <c r="J506" i="2"/>
  <c r="J590" i="2"/>
  <c r="J462" i="1"/>
  <c r="J470" i="1"/>
  <c r="J498" i="1"/>
  <c r="J513" i="1"/>
  <c r="J561" i="1"/>
  <c r="J576" i="1"/>
  <c r="J626" i="1"/>
  <c r="J628" i="1"/>
  <c r="J648" i="1"/>
  <c r="J661" i="1"/>
  <c r="J672" i="1"/>
  <c r="J749" i="1"/>
  <c r="J841" i="1"/>
  <c r="J860" i="1"/>
  <c r="J895" i="1"/>
  <c r="J897" i="1"/>
  <c r="J457" i="1"/>
  <c r="J466" i="1"/>
  <c r="J478" i="1"/>
  <c r="J507" i="1"/>
  <c r="J553" i="1"/>
  <c r="J639" i="1"/>
  <c r="J804" i="1"/>
  <c r="J432" i="1"/>
  <c r="J475" i="1"/>
  <c r="J535" i="1"/>
  <c r="J550" i="1"/>
  <c r="J572" i="1"/>
  <c r="J578" i="1"/>
  <c r="J656" i="1"/>
  <c r="J671" i="1"/>
  <c r="J686" i="1"/>
  <c r="J805" i="1"/>
  <c r="J807" i="1"/>
  <c r="J823" i="1"/>
  <c r="J825" i="1"/>
  <c r="J856" i="1"/>
  <c r="J891" i="1"/>
  <c r="J390" i="1"/>
  <c r="J402" i="1"/>
  <c r="J431" i="1"/>
  <c r="J465" i="1"/>
  <c r="J536" i="1"/>
  <c r="J615" i="1"/>
  <c r="J698" i="1"/>
  <c r="J704" i="1"/>
  <c r="J706" i="1"/>
  <c r="J731" i="1"/>
  <c r="J748" i="1"/>
  <c r="J753" i="1"/>
  <c r="J785" i="1"/>
  <c r="J789" i="1"/>
  <c r="J819" i="1"/>
  <c r="J850" i="1"/>
  <c r="J855" i="1"/>
  <c r="J340" i="2"/>
  <c r="J363" i="2"/>
  <c r="J365" i="2"/>
  <c r="J378" i="2"/>
  <c r="J387" i="2"/>
  <c r="J390" i="2"/>
  <c r="J476" i="2"/>
  <c r="J525" i="2"/>
  <c r="J530" i="2"/>
  <c r="J586" i="2"/>
  <c r="J320" i="2"/>
  <c r="J322" i="2"/>
  <c r="J325" i="2"/>
  <c r="J388" i="2"/>
  <c r="J402" i="2"/>
  <c r="J457" i="2"/>
  <c r="J477" i="2"/>
  <c r="J521" i="2"/>
  <c r="J534" i="2"/>
  <c r="J538" i="2"/>
  <c r="J540" i="2"/>
  <c r="J337" i="2"/>
  <c r="J349" i="2"/>
  <c r="J353" i="2"/>
  <c r="J358" i="2"/>
  <c r="J376" i="2"/>
  <c r="J443" i="2"/>
  <c r="J446" i="2"/>
  <c r="J504" i="2"/>
  <c r="J511" i="2"/>
  <c r="J520" i="2"/>
  <c r="J567" i="2"/>
  <c r="J606" i="2"/>
  <c r="J610" i="2"/>
  <c r="J612" i="2"/>
  <c r="J617" i="2"/>
  <c r="J299" i="2"/>
  <c r="J303" i="2"/>
  <c r="J321" i="2"/>
  <c r="J326" i="2"/>
  <c r="J362" i="2"/>
  <c r="J403" i="2"/>
  <c r="J464" i="2"/>
  <c r="J472" i="2"/>
  <c r="J478" i="2"/>
  <c r="J480" i="2"/>
  <c r="J483" i="2"/>
  <c r="J499" i="2"/>
  <c r="J531" i="2"/>
  <c r="J539" i="2"/>
  <c r="J557" i="2"/>
  <c r="J562" i="2"/>
  <c r="J565" i="2"/>
  <c r="J587" i="2"/>
  <c r="J594" i="2"/>
  <c r="J604" i="2"/>
  <c r="J615" i="2"/>
  <c r="J350" i="2"/>
  <c r="J352" i="2"/>
  <c r="J354" i="2"/>
  <c r="J357" i="2"/>
  <c r="J372" i="2"/>
  <c r="J394" i="2"/>
  <c r="J435" i="2"/>
  <c r="J440" i="2"/>
  <c r="J442" i="2"/>
  <c r="J452" i="2"/>
  <c r="J467" i="2"/>
  <c r="J489" i="2"/>
  <c r="J505" i="2"/>
  <c r="J545" i="2"/>
  <c r="J553" i="2"/>
  <c r="J583" i="2"/>
  <c r="J607" i="2"/>
  <c r="J618" i="2"/>
  <c r="J639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301" i="2"/>
  <c r="J369" i="2"/>
  <c r="J382" i="2"/>
  <c r="J417" i="2"/>
  <c r="J454" i="2"/>
  <c r="J475" i="2"/>
  <c r="J517" i="2"/>
  <c r="J528" i="2"/>
  <c r="J560" i="2"/>
  <c r="J569" i="2"/>
  <c r="J571" i="2"/>
  <c r="J293" i="2"/>
  <c r="J460" i="2"/>
  <c r="J542" i="2"/>
  <c r="J378" i="1"/>
  <c r="J547" i="1"/>
  <c r="J558" i="1"/>
  <c r="J609" i="1"/>
  <c r="J668" i="1"/>
  <c r="J408" i="1"/>
  <c r="J733" i="1"/>
  <c r="J774" i="1"/>
  <c r="J792" i="1"/>
  <c r="J398" i="1"/>
  <c r="J526" i="1"/>
  <c r="J673" i="1"/>
  <c r="J737" i="1"/>
  <c r="J779" i="1"/>
  <c r="J840" i="1"/>
  <c r="J865" i="1"/>
  <c r="J600" i="1"/>
  <c r="J659" i="1"/>
  <c r="J700" i="1"/>
  <c r="J801" i="1"/>
  <c r="J818" i="1"/>
  <c r="J833" i="1"/>
  <c r="J852" i="1"/>
  <c r="J364" i="2"/>
  <c r="J461" i="2"/>
  <c r="J329" i="2"/>
  <c r="J368" i="2"/>
  <c r="J374" i="2"/>
  <c r="J406" i="2"/>
  <c r="J469" i="2"/>
  <c r="J474" i="2"/>
  <c r="J496" i="2"/>
  <c r="J527" i="2"/>
  <c r="J554" i="2"/>
  <c r="J559" i="2"/>
  <c r="J570" i="2"/>
  <c r="J621" i="2"/>
  <c r="J419" i="1"/>
  <c r="J486" i="1"/>
  <c r="J502" i="1"/>
  <c r="J616" i="1"/>
  <c r="J712" i="1"/>
  <c r="J861" i="1"/>
  <c r="J474" i="1"/>
  <c r="J477" i="1"/>
  <c r="J579" i="1"/>
  <c r="J627" i="1"/>
  <c r="J663" i="1"/>
  <c r="J674" i="1"/>
  <c r="J793" i="1"/>
  <c r="J802" i="1"/>
  <c r="J815" i="1"/>
  <c r="J835" i="1"/>
  <c r="J854" i="1"/>
  <c r="J414" i="1"/>
  <c r="J602" i="1"/>
  <c r="J806" i="1"/>
  <c r="J409" i="1"/>
  <c r="J425" i="1"/>
  <c r="J439" i="1"/>
  <c r="J491" i="1"/>
  <c r="J501" i="1"/>
  <c r="J630" i="1"/>
  <c r="J652" i="1"/>
  <c r="J658" i="1"/>
  <c r="J717" i="1"/>
  <c r="J786" i="1"/>
  <c r="J864" i="1"/>
  <c r="J522" i="1"/>
  <c r="J638" i="1"/>
  <c r="J670" i="1"/>
  <c r="J695" i="1"/>
  <c r="J705" i="1"/>
  <c r="J719" i="1"/>
  <c r="J747" i="1"/>
  <c r="J544" i="1"/>
  <c r="J562" i="1"/>
  <c r="J590" i="1"/>
  <c r="J657" i="1"/>
  <c r="J683" i="1"/>
  <c r="J797" i="1"/>
  <c r="J817" i="1"/>
  <c r="J846" i="1"/>
  <c r="J863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20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2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7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7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22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3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0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<sst xmlns="http://schemas.openxmlformats.org/spreadsheetml/2006/main" count="6378" uniqueCount="568">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</sst>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56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2.5" customHeight="1" x14ac:dyDescent="0.4">
      <c r="A2" s="100" t="s">
        <v>509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2">
        <v>43402</v>
      </c>
      <c r="B5" s="86" t="s">
        <v>267</v>
      </c>
      <c r="C5" s="86">
        <v>350</v>
      </c>
      <c r="D5" s="86" t="s">
        <v>11</v>
      </c>
      <c r="E5" s="87">
        <v>1105</v>
      </c>
      <c r="F5" s="87">
        <v>1125</v>
      </c>
      <c r="G5" s="84">
        <v>0</v>
      </c>
      <c r="H5" s="85">
        <f t="shared" ref="H5:H6" si="0">(F5-E5)*C5</f>
        <v>7000</v>
      </c>
      <c r="I5" s="85">
        <v>0</v>
      </c>
      <c r="J5" s="85">
        <f t="shared" ref="J5:J6" si="1">+I5+H5</f>
        <v>7000</v>
      </c>
    </row>
    <row r="6" spans="1:11" x14ac:dyDescent="0.25">
      <c r="A6" s="82">
        <v>43402</v>
      </c>
      <c r="B6" s="86" t="s">
        <v>231</v>
      </c>
      <c r="C6" s="86">
        <v>1300</v>
      </c>
      <c r="D6" s="86" t="s">
        <v>11</v>
      </c>
      <c r="E6" s="87">
        <v>427</v>
      </c>
      <c r="F6" s="87">
        <v>432</v>
      </c>
      <c r="G6" s="84">
        <v>0</v>
      </c>
      <c r="H6" s="85">
        <f t="shared" si="0"/>
        <v>6500</v>
      </c>
      <c r="I6" s="85">
        <v>0</v>
      </c>
      <c r="J6" s="85">
        <f t="shared" si="1"/>
        <v>6500</v>
      </c>
    </row>
    <row r="7" spans="1:11" x14ac:dyDescent="0.25">
      <c r="A7" s="82">
        <v>43399</v>
      </c>
      <c r="B7" s="86" t="s">
        <v>408</v>
      </c>
      <c r="C7" s="86">
        <v>700</v>
      </c>
      <c r="D7" s="86" t="s">
        <v>11</v>
      </c>
      <c r="E7" s="87">
        <v>1170</v>
      </c>
      <c r="F7" s="87">
        <v>1179</v>
      </c>
      <c r="G7" s="84">
        <v>0</v>
      </c>
      <c r="H7" s="85">
        <f t="shared" ref="H7" si="2">(F7-E7)*C7</f>
        <v>6300</v>
      </c>
      <c r="I7" s="85">
        <v>0</v>
      </c>
      <c r="J7" s="85">
        <f t="shared" ref="J7" si="3">+I7+H7</f>
        <v>6300</v>
      </c>
    </row>
    <row r="8" spans="1:11" x14ac:dyDescent="0.25">
      <c r="A8" s="82">
        <v>43398</v>
      </c>
      <c r="B8" s="86" t="s">
        <v>534</v>
      </c>
      <c r="C8" s="86">
        <v>3000</v>
      </c>
      <c r="D8" s="86" t="s">
        <v>11</v>
      </c>
      <c r="E8" s="87">
        <v>350</v>
      </c>
      <c r="F8" s="87">
        <v>352</v>
      </c>
      <c r="G8" s="84">
        <v>0</v>
      </c>
      <c r="H8" s="85">
        <f t="shared" ref="H8:H9" si="4">(F8-E8)*C8</f>
        <v>6000</v>
      </c>
      <c r="I8" s="85">
        <v>0</v>
      </c>
      <c r="J8" s="85">
        <f t="shared" ref="J8:J9" si="5">+I8+H8</f>
        <v>6000</v>
      </c>
    </row>
    <row r="9" spans="1:11" x14ac:dyDescent="0.25">
      <c r="A9" s="82">
        <v>43398</v>
      </c>
      <c r="B9" s="86" t="s">
        <v>290</v>
      </c>
      <c r="C9" s="86">
        <v>4950</v>
      </c>
      <c r="D9" s="86" t="s">
        <v>11</v>
      </c>
      <c r="E9" s="87">
        <v>83</v>
      </c>
      <c r="F9" s="87">
        <v>83.75</v>
      </c>
      <c r="G9" s="84">
        <v>0</v>
      </c>
      <c r="H9" s="85">
        <f t="shared" si="4"/>
        <v>3712.5</v>
      </c>
      <c r="I9" s="85">
        <v>0</v>
      </c>
      <c r="J9" s="85">
        <f t="shared" si="5"/>
        <v>3712.5</v>
      </c>
    </row>
    <row r="10" spans="1:11" x14ac:dyDescent="0.25">
      <c r="A10" s="82">
        <v>43397</v>
      </c>
      <c r="B10" s="86" t="s">
        <v>27</v>
      </c>
      <c r="C10" s="86">
        <v>4500</v>
      </c>
      <c r="D10" s="86" t="s">
        <v>11</v>
      </c>
      <c r="E10" s="87">
        <v>207</v>
      </c>
      <c r="F10" s="87">
        <v>209</v>
      </c>
      <c r="G10" s="84">
        <v>0</v>
      </c>
      <c r="H10" s="85">
        <f t="shared" ref="H10" si="6">(F10-E10)*C10</f>
        <v>9000</v>
      </c>
      <c r="I10" s="85">
        <v>0</v>
      </c>
      <c r="J10" s="85">
        <f t="shared" ref="J10" si="7">+I10+H10</f>
        <v>9000</v>
      </c>
    </row>
    <row r="11" spans="1:11" x14ac:dyDescent="0.25">
      <c r="A11" s="82">
        <v>43397</v>
      </c>
      <c r="B11" s="86" t="s">
        <v>96</v>
      </c>
      <c r="C11" s="86">
        <v>2750</v>
      </c>
      <c r="D11" s="86" t="s">
        <v>11</v>
      </c>
      <c r="E11" s="87">
        <v>326</v>
      </c>
      <c r="F11" s="87">
        <v>323</v>
      </c>
      <c r="G11" s="84">
        <v>0</v>
      </c>
      <c r="H11" s="85">
        <f t="shared" ref="H11" si="8">(F11-E11)*C11</f>
        <v>-8250</v>
      </c>
      <c r="I11" s="85">
        <v>0</v>
      </c>
      <c r="J11" s="62">
        <f t="shared" ref="J11" si="9">+I11+H11</f>
        <v>-8250</v>
      </c>
    </row>
    <row r="12" spans="1:11" x14ac:dyDescent="0.25">
      <c r="A12" s="82">
        <v>43396</v>
      </c>
      <c r="B12" s="86" t="s">
        <v>494</v>
      </c>
      <c r="C12" s="86">
        <v>600</v>
      </c>
      <c r="D12" s="86" t="s">
        <v>11</v>
      </c>
      <c r="E12" s="87">
        <v>1130</v>
      </c>
      <c r="F12" s="87">
        <v>1140</v>
      </c>
      <c r="G12" s="84">
        <v>0</v>
      </c>
      <c r="H12" s="85">
        <f t="shared" ref="H12" si="10">(F12-E12)*C12</f>
        <v>6000</v>
      </c>
      <c r="I12" s="85">
        <v>0</v>
      </c>
      <c r="J12" s="85">
        <f t="shared" ref="J12" si="11">+I12+H12</f>
        <v>6000</v>
      </c>
    </row>
    <row r="13" spans="1:11" x14ac:dyDescent="0.25">
      <c r="A13" s="82">
        <v>43396</v>
      </c>
      <c r="B13" s="86" t="s">
        <v>567</v>
      </c>
      <c r="C13" s="86">
        <v>1200</v>
      </c>
      <c r="D13" s="9" t="s">
        <v>14</v>
      </c>
      <c r="E13" s="7">
        <v>362</v>
      </c>
      <c r="F13" s="7">
        <v>367</v>
      </c>
      <c r="G13" s="7">
        <v>0</v>
      </c>
      <c r="H13" s="85">
        <f>(E13-F13)*C13</f>
        <v>-6000</v>
      </c>
      <c r="I13" s="85">
        <v>0</v>
      </c>
      <c r="J13" s="62">
        <f>+I13+H13</f>
        <v>-6000</v>
      </c>
    </row>
    <row r="14" spans="1:11" x14ac:dyDescent="0.25">
      <c r="A14" s="82">
        <v>43395</v>
      </c>
      <c r="B14" s="86" t="s">
        <v>186</v>
      </c>
      <c r="C14" s="86">
        <v>1500</v>
      </c>
      <c r="D14" s="86" t="s">
        <v>11</v>
      </c>
      <c r="E14" s="87">
        <v>380</v>
      </c>
      <c r="F14" s="87">
        <v>375</v>
      </c>
      <c r="G14" s="84">
        <v>0</v>
      </c>
      <c r="H14" s="85">
        <f t="shared" ref="H14" si="12">(F14-E14)*C14</f>
        <v>-7500</v>
      </c>
      <c r="I14" s="85">
        <v>0</v>
      </c>
      <c r="J14" s="62">
        <f t="shared" ref="J14" si="13">+I14+H14</f>
        <v>-7500</v>
      </c>
    </row>
    <row r="15" spans="1:11" x14ac:dyDescent="0.25">
      <c r="A15" s="82">
        <v>43390</v>
      </c>
      <c r="B15" s="86" t="s">
        <v>51</v>
      </c>
      <c r="C15" s="86">
        <v>1400</v>
      </c>
      <c r="D15" s="86" t="s">
        <v>11</v>
      </c>
      <c r="E15" s="87">
        <v>485</v>
      </c>
      <c r="F15" s="87">
        <v>490</v>
      </c>
      <c r="G15" s="84">
        <v>0</v>
      </c>
      <c r="H15" s="85">
        <f t="shared" ref="H15" si="14">(F15-E15)*C15</f>
        <v>7000</v>
      </c>
      <c r="I15" s="85">
        <v>0</v>
      </c>
      <c r="J15" s="85">
        <f t="shared" ref="J15" si="15">+I15+H15</f>
        <v>7000</v>
      </c>
    </row>
    <row r="16" spans="1:11" x14ac:dyDescent="0.25">
      <c r="A16" s="82">
        <v>43389</v>
      </c>
      <c r="B16" s="86" t="s">
        <v>297</v>
      </c>
      <c r="C16" s="86">
        <v>12000</v>
      </c>
      <c r="D16" s="86" t="s">
        <v>11</v>
      </c>
      <c r="E16" s="87">
        <v>67.5</v>
      </c>
      <c r="F16" s="87">
        <v>67.900000000000006</v>
      </c>
      <c r="G16" s="84">
        <v>0</v>
      </c>
      <c r="H16" s="85">
        <f t="shared" ref="H16:H17" si="16">(F16-E16)*C16</f>
        <v>4800.0000000000682</v>
      </c>
      <c r="I16" s="85">
        <v>0</v>
      </c>
      <c r="J16" s="85">
        <f t="shared" ref="J16:J17" si="17">+I16+H16</f>
        <v>4800.0000000000682</v>
      </c>
    </row>
    <row r="17" spans="1:10" x14ac:dyDescent="0.25">
      <c r="A17" s="82">
        <v>43389</v>
      </c>
      <c r="B17" s="86" t="s">
        <v>149</v>
      </c>
      <c r="C17" s="86">
        <v>1200</v>
      </c>
      <c r="D17" s="86" t="s">
        <v>11</v>
      </c>
      <c r="E17" s="87">
        <v>539</v>
      </c>
      <c r="F17" s="87">
        <v>541</v>
      </c>
      <c r="G17" s="84">
        <v>0</v>
      </c>
      <c r="H17" s="85">
        <f t="shared" si="16"/>
        <v>2400</v>
      </c>
      <c r="I17" s="85">
        <v>0</v>
      </c>
      <c r="J17" s="85">
        <f t="shared" si="17"/>
        <v>2400</v>
      </c>
    </row>
    <row r="18" spans="1:10" x14ac:dyDescent="0.25">
      <c r="A18" s="82">
        <v>43388</v>
      </c>
      <c r="B18" s="86" t="s">
        <v>543</v>
      </c>
      <c r="C18" s="86">
        <v>900</v>
      </c>
      <c r="D18" s="86" t="s">
        <v>11</v>
      </c>
      <c r="E18" s="87">
        <v>515</v>
      </c>
      <c r="F18" s="87">
        <v>521</v>
      </c>
      <c r="G18" s="84">
        <v>529</v>
      </c>
      <c r="H18" s="85">
        <f t="shared" ref="H18" si="18">(F18-E18)*C18</f>
        <v>5400</v>
      </c>
      <c r="I18" s="85">
        <f>(G18-F18)*C18</f>
        <v>7200</v>
      </c>
      <c r="J18" s="85">
        <f t="shared" ref="J18" si="19">+I18+H18</f>
        <v>12600</v>
      </c>
    </row>
    <row r="19" spans="1:10" x14ac:dyDescent="0.25">
      <c r="A19" s="82">
        <v>43388</v>
      </c>
      <c r="B19" s="86" t="s">
        <v>143</v>
      </c>
      <c r="C19" s="86">
        <v>1500</v>
      </c>
      <c r="D19" s="86" t="s">
        <v>11</v>
      </c>
      <c r="E19" s="87">
        <v>398</v>
      </c>
      <c r="F19" s="87">
        <v>402</v>
      </c>
      <c r="G19" s="84">
        <v>0</v>
      </c>
      <c r="H19" s="85">
        <f t="shared" ref="H19" si="20">(F19-E19)*C19</f>
        <v>6000</v>
      </c>
      <c r="I19" s="85">
        <v>0</v>
      </c>
      <c r="J19" s="85">
        <f t="shared" ref="J19" si="21">+I19+H19</f>
        <v>6000</v>
      </c>
    </row>
    <row r="20" spans="1:10" x14ac:dyDescent="0.25">
      <c r="A20" s="82">
        <v>43385</v>
      </c>
      <c r="B20" s="86" t="s">
        <v>565</v>
      </c>
      <c r="C20" s="86">
        <v>600</v>
      </c>
      <c r="D20" s="86" t="s">
        <v>11</v>
      </c>
      <c r="E20" s="87">
        <v>683</v>
      </c>
      <c r="F20" s="87">
        <v>687</v>
      </c>
      <c r="G20" s="84">
        <v>0</v>
      </c>
      <c r="H20" s="85">
        <f t="shared" ref="H20" si="22">(F20-E20)*C20</f>
        <v>2400</v>
      </c>
      <c r="I20" s="85">
        <v>0</v>
      </c>
      <c r="J20" s="85">
        <f t="shared" ref="J20" si="23">+I20+H20</f>
        <v>2400</v>
      </c>
    </row>
    <row r="21" spans="1:10" x14ac:dyDescent="0.25">
      <c r="A21" s="82">
        <v>43384</v>
      </c>
      <c r="B21" s="86" t="s">
        <v>515</v>
      </c>
      <c r="C21" s="86">
        <v>1200</v>
      </c>
      <c r="D21" s="86" t="s">
        <v>11</v>
      </c>
      <c r="E21" s="87">
        <v>982</v>
      </c>
      <c r="F21" s="87">
        <v>990</v>
      </c>
      <c r="G21" s="84">
        <v>1000</v>
      </c>
      <c r="H21" s="85">
        <f t="shared" ref="H21" si="24">(F21-E21)*C21</f>
        <v>9600</v>
      </c>
      <c r="I21" s="85">
        <f>(G21-F21)*C21</f>
        <v>12000</v>
      </c>
      <c r="J21" s="85">
        <f t="shared" ref="J21" si="25">+I21+H21</f>
        <v>21600</v>
      </c>
    </row>
    <row r="22" spans="1:10" x14ac:dyDescent="0.25">
      <c r="A22" s="82">
        <v>43383</v>
      </c>
      <c r="B22" s="86" t="s">
        <v>168</v>
      </c>
      <c r="C22" s="86">
        <v>4000</v>
      </c>
      <c r="D22" s="86" t="s">
        <v>11</v>
      </c>
      <c r="E22" s="87">
        <v>248</v>
      </c>
      <c r="F22" s="87">
        <v>250</v>
      </c>
      <c r="G22" s="84">
        <v>253</v>
      </c>
      <c r="H22" s="85">
        <f t="shared" ref="H22" si="26">(F22-E22)*C22</f>
        <v>8000</v>
      </c>
      <c r="I22" s="85">
        <f>(G22-F22)*C22</f>
        <v>12000</v>
      </c>
      <c r="J22" s="85">
        <f t="shared" ref="J22" si="27">+I22+H22</f>
        <v>20000</v>
      </c>
    </row>
    <row r="23" spans="1:10" x14ac:dyDescent="0.25">
      <c r="A23" s="82">
        <v>43382</v>
      </c>
      <c r="B23" s="86" t="s">
        <v>113</v>
      </c>
      <c r="C23" s="86">
        <v>1000</v>
      </c>
      <c r="D23" s="9" t="s">
        <v>14</v>
      </c>
      <c r="E23" s="7">
        <v>474</v>
      </c>
      <c r="F23" s="7">
        <v>480</v>
      </c>
      <c r="G23" s="7">
        <v>0</v>
      </c>
      <c r="H23" s="85">
        <f>(E23-F23)*C23</f>
        <v>-6000</v>
      </c>
      <c r="I23" s="85">
        <v>0</v>
      </c>
      <c r="J23" s="62">
        <f>+I23+H23</f>
        <v>-6000</v>
      </c>
    </row>
    <row r="24" spans="1:10" x14ac:dyDescent="0.25">
      <c r="A24" s="82">
        <v>43382</v>
      </c>
      <c r="B24" s="86" t="s">
        <v>135</v>
      </c>
      <c r="C24" s="86">
        <v>500</v>
      </c>
      <c r="D24" s="86" t="s">
        <v>11</v>
      </c>
      <c r="E24" s="87">
        <v>1070</v>
      </c>
      <c r="F24" s="87">
        <v>1085</v>
      </c>
      <c r="G24" s="84">
        <v>0</v>
      </c>
      <c r="H24" s="85">
        <f t="shared" ref="H24:H25" si="28">(F24-E24)*C24</f>
        <v>7500</v>
      </c>
      <c r="I24" s="85">
        <v>0</v>
      </c>
      <c r="J24" s="85">
        <f t="shared" ref="J24:J25" si="29">+I24+H24</f>
        <v>7500</v>
      </c>
    </row>
    <row r="25" spans="1:10" x14ac:dyDescent="0.25">
      <c r="A25" s="82">
        <v>43382</v>
      </c>
      <c r="B25" s="86" t="s">
        <v>140</v>
      </c>
      <c r="C25" s="86">
        <v>1250</v>
      </c>
      <c r="D25" s="86" t="s">
        <v>11</v>
      </c>
      <c r="E25" s="87">
        <v>374</v>
      </c>
      <c r="F25" s="87">
        <v>380</v>
      </c>
      <c r="G25" s="84">
        <v>0</v>
      </c>
      <c r="H25" s="85">
        <f t="shared" si="28"/>
        <v>7500</v>
      </c>
      <c r="I25" s="85">
        <v>0</v>
      </c>
      <c r="J25" s="85">
        <f t="shared" si="29"/>
        <v>7500</v>
      </c>
    </row>
    <row r="26" spans="1:10" x14ac:dyDescent="0.25">
      <c r="A26" s="82">
        <v>43381</v>
      </c>
      <c r="B26" s="86" t="s">
        <v>100</v>
      </c>
      <c r="C26" s="86">
        <v>1200</v>
      </c>
      <c r="D26" s="86" t="s">
        <v>11</v>
      </c>
      <c r="E26" s="87">
        <v>617</v>
      </c>
      <c r="F26" s="87">
        <v>627</v>
      </c>
      <c r="G26" s="84">
        <v>0</v>
      </c>
      <c r="H26" s="85">
        <f t="shared" ref="H26" si="30">(F26-E26)*C26</f>
        <v>12000</v>
      </c>
      <c r="I26" s="85">
        <v>0</v>
      </c>
      <c r="J26" s="85">
        <f t="shared" ref="J26" si="31">+I26+H26</f>
        <v>12000</v>
      </c>
    </row>
    <row r="27" spans="1:10" x14ac:dyDescent="0.25">
      <c r="A27" s="82">
        <v>43381</v>
      </c>
      <c r="B27" s="86" t="s">
        <v>79</v>
      </c>
      <c r="C27" s="86">
        <v>800</v>
      </c>
      <c r="D27" s="9" t="s">
        <v>14</v>
      </c>
      <c r="E27" s="7">
        <v>1280</v>
      </c>
      <c r="F27" s="7">
        <v>1270</v>
      </c>
      <c r="G27" s="7">
        <v>1255</v>
      </c>
      <c r="H27" s="85">
        <f>(E27-F27)*C27</f>
        <v>8000</v>
      </c>
      <c r="I27" s="85">
        <f>(F27-G27)*C27</f>
        <v>12000</v>
      </c>
      <c r="J27" s="85">
        <f>+I27+H27</f>
        <v>20000</v>
      </c>
    </row>
    <row r="28" spans="1:10" x14ac:dyDescent="0.25">
      <c r="A28" s="82">
        <v>43378</v>
      </c>
      <c r="B28" s="86" t="s">
        <v>164</v>
      </c>
      <c r="C28" s="86">
        <v>700</v>
      </c>
      <c r="D28" s="86" t="s">
        <v>11</v>
      </c>
      <c r="E28" s="87">
        <v>1090</v>
      </c>
      <c r="F28" s="87">
        <v>1080</v>
      </c>
      <c r="G28" s="84">
        <v>0</v>
      </c>
      <c r="H28" s="85">
        <f t="shared" ref="H28" si="32">(F28-E28)*C28</f>
        <v>-7000</v>
      </c>
      <c r="I28" s="85">
        <v>0</v>
      </c>
      <c r="J28" s="62">
        <f t="shared" ref="J28" si="33">+I28+H28</f>
        <v>-7000</v>
      </c>
    </row>
    <row r="29" spans="1:10" x14ac:dyDescent="0.25">
      <c r="A29" s="82">
        <v>43378</v>
      </c>
      <c r="B29" s="86" t="s">
        <v>72</v>
      </c>
      <c r="C29" s="86">
        <v>2750</v>
      </c>
      <c r="D29" s="9" t="s">
        <v>14</v>
      </c>
      <c r="E29" s="7">
        <v>227.5</v>
      </c>
      <c r="F29" s="7">
        <v>227</v>
      </c>
      <c r="G29" s="7">
        <v>0</v>
      </c>
      <c r="H29" s="85">
        <f>(E29-F29)*C29</f>
        <v>1375</v>
      </c>
      <c r="I29" s="85">
        <v>0</v>
      </c>
      <c r="J29" s="85">
        <f>+I29+H29</f>
        <v>1375</v>
      </c>
    </row>
    <row r="30" spans="1:10" x14ac:dyDescent="0.25">
      <c r="A30" s="82">
        <v>43377</v>
      </c>
      <c r="B30" s="86" t="s">
        <v>71</v>
      </c>
      <c r="C30" s="86">
        <v>600</v>
      </c>
      <c r="D30" s="86" t="s">
        <v>11</v>
      </c>
      <c r="E30" s="87">
        <v>792</v>
      </c>
      <c r="F30" s="87">
        <v>802</v>
      </c>
      <c r="G30" s="84">
        <v>817</v>
      </c>
      <c r="H30" s="85">
        <f t="shared" ref="H30" si="34">(F30-E30)*C30</f>
        <v>6000</v>
      </c>
      <c r="I30" s="85">
        <f>(G30-F30)*C30</f>
        <v>9000</v>
      </c>
      <c r="J30" s="85">
        <f t="shared" ref="J30" si="35">+I30+H30</f>
        <v>15000</v>
      </c>
    </row>
    <row r="31" spans="1:10" x14ac:dyDescent="0.25">
      <c r="A31" s="82">
        <v>43376</v>
      </c>
      <c r="B31" s="86" t="s">
        <v>149</v>
      </c>
      <c r="C31" s="86">
        <v>1200</v>
      </c>
      <c r="D31" s="86" t="s">
        <v>11</v>
      </c>
      <c r="E31" s="87">
        <v>535</v>
      </c>
      <c r="F31" s="87">
        <v>530</v>
      </c>
      <c r="G31" s="84">
        <v>0</v>
      </c>
      <c r="H31" s="85">
        <f t="shared" ref="H31:H32" si="36">(F31-E31)*C31</f>
        <v>-6000</v>
      </c>
      <c r="I31" s="85">
        <v>0</v>
      </c>
      <c r="J31" s="62">
        <f t="shared" ref="J31:J32" si="37">+I31+H31</f>
        <v>-6000</v>
      </c>
    </row>
    <row r="32" spans="1:10" x14ac:dyDescent="0.25">
      <c r="A32" s="82">
        <v>43376</v>
      </c>
      <c r="B32" s="86" t="s">
        <v>51</v>
      </c>
      <c r="C32" s="86">
        <v>1400</v>
      </c>
      <c r="D32" s="86" t="s">
        <v>11</v>
      </c>
      <c r="E32" s="87">
        <v>468</v>
      </c>
      <c r="F32" s="87">
        <v>473</v>
      </c>
      <c r="G32" s="84">
        <v>483</v>
      </c>
      <c r="H32" s="85">
        <f t="shared" si="36"/>
        <v>7000</v>
      </c>
      <c r="I32" s="85">
        <f>(G32-F32)*C32</f>
        <v>14000</v>
      </c>
      <c r="J32" s="85">
        <f t="shared" si="37"/>
        <v>21000</v>
      </c>
    </row>
    <row r="33" spans="1:11" x14ac:dyDescent="0.25">
      <c r="A33" s="82">
        <v>43374</v>
      </c>
      <c r="B33" s="86" t="s">
        <v>109</v>
      </c>
      <c r="C33" s="86">
        <v>3200</v>
      </c>
      <c r="D33" s="9" t="s">
        <v>14</v>
      </c>
      <c r="E33" s="7">
        <v>284</v>
      </c>
      <c r="F33" s="7">
        <v>282</v>
      </c>
      <c r="G33" s="7">
        <v>280</v>
      </c>
      <c r="H33" s="85">
        <f>(E33-F33)*C33</f>
        <v>6400</v>
      </c>
      <c r="I33" s="85">
        <f>(F33-G33)*C33</f>
        <v>6400</v>
      </c>
      <c r="J33" s="85">
        <f>+I33+H33</f>
        <v>12800</v>
      </c>
    </row>
    <row r="34" spans="1:11" x14ac:dyDescent="0.25">
      <c r="A34" s="94"/>
      <c r="B34" s="94"/>
      <c r="C34" s="94"/>
      <c r="D34" s="94"/>
      <c r="E34" s="94"/>
      <c r="F34" s="94"/>
      <c r="G34" s="94"/>
      <c r="H34" s="94"/>
      <c r="I34" s="94"/>
      <c r="J34" s="95"/>
    </row>
    <row r="35" spans="1:11" x14ac:dyDescent="0.25">
      <c r="A35" s="82">
        <v>43371</v>
      </c>
      <c r="B35" s="86" t="s">
        <v>527</v>
      </c>
      <c r="C35" s="86">
        <v>800</v>
      </c>
      <c r="D35" s="9" t="s">
        <v>14</v>
      </c>
      <c r="E35" s="7">
        <v>1160</v>
      </c>
      <c r="F35" s="7">
        <v>1150</v>
      </c>
      <c r="G35" s="7">
        <v>1136</v>
      </c>
      <c r="H35" s="85">
        <f>(E35-F35)*C35</f>
        <v>8000</v>
      </c>
      <c r="I35" s="85">
        <f>(F35-G35)*C35</f>
        <v>11200</v>
      </c>
      <c r="J35" s="85">
        <f>+I35+H35</f>
        <v>19200</v>
      </c>
      <c r="K35" s="96">
        <v>0.7</v>
      </c>
    </row>
    <row r="36" spans="1:11" x14ac:dyDescent="0.25">
      <c r="A36" s="82">
        <v>43370</v>
      </c>
      <c r="B36" s="86" t="s">
        <v>129</v>
      </c>
      <c r="C36" s="86">
        <v>1000</v>
      </c>
      <c r="D36" s="9" t="s">
        <v>14</v>
      </c>
      <c r="E36" s="7">
        <v>885</v>
      </c>
      <c r="F36" s="7">
        <v>891</v>
      </c>
      <c r="G36" s="7">
        <v>0</v>
      </c>
      <c r="H36" s="85">
        <f>(E36-F36)*C36</f>
        <v>-6000</v>
      </c>
      <c r="I36" s="85">
        <v>0</v>
      </c>
      <c r="J36" s="62">
        <f t="shared" ref="J36:J38" si="38">+I36+H36</f>
        <v>-6000</v>
      </c>
    </row>
    <row r="37" spans="1:11" x14ac:dyDescent="0.25">
      <c r="A37" s="82">
        <v>43370</v>
      </c>
      <c r="B37" s="86" t="s">
        <v>219</v>
      </c>
      <c r="C37" s="86">
        <v>3000</v>
      </c>
      <c r="D37" s="86" t="s">
        <v>11</v>
      </c>
      <c r="E37" s="87">
        <v>409</v>
      </c>
      <c r="F37" s="87">
        <v>407</v>
      </c>
      <c r="G37" s="84">
        <v>0</v>
      </c>
      <c r="H37" s="85">
        <f t="shared" ref="H37" si="39">(F37-E37)*C37</f>
        <v>-6000</v>
      </c>
      <c r="I37" s="85">
        <v>0</v>
      </c>
      <c r="J37" s="62">
        <f t="shared" si="38"/>
        <v>-6000</v>
      </c>
    </row>
    <row r="38" spans="1:11" x14ac:dyDescent="0.25">
      <c r="A38" s="82">
        <v>43370</v>
      </c>
      <c r="B38" s="86" t="s">
        <v>28</v>
      </c>
      <c r="C38" s="86">
        <v>3500</v>
      </c>
      <c r="D38" s="9" t="s">
        <v>14</v>
      </c>
      <c r="E38" s="7">
        <v>247.5</v>
      </c>
      <c r="F38" s="7">
        <v>245.5</v>
      </c>
      <c r="G38" s="7">
        <v>0</v>
      </c>
      <c r="H38" s="85">
        <f>(E38-F38)*C38</f>
        <v>7000</v>
      </c>
      <c r="I38" s="85">
        <v>0</v>
      </c>
      <c r="J38" s="85">
        <f t="shared" si="38"/>
        <v>7000</v>
      </c>
    </row>
    <row r="39" spans="1:11" x14ac:dyDescent="0.25">
      <c r="A39" s="82">
        <v>43369</v>
      </c>
      <c r="B39" s="86" t="s">
        <v>245</v>
      </c>
      <c r="C39" s="86">
        <v>1100</v>
      </c>
      <c r="D39" s="86" t="s">
        <v>11</v>
      </c>
      <c r="E39" s="87">
        <v>956</v>
      </c>
      <c r="F39" s="87">
        <v>961.5</v>
      </c>
      <c r="G39" s="84">
        <v>0</v>
      </c>
      <c r="H39" s="85">
        <f t="shared" ref="H39:H40" si="40">(F39-E39)*C39</f>
        <v>6050</v>
      </c>
      <c r="I39" s="85">
        <v>0</v>
      </c>
      <c r="J39" s="85">
        <f t="shared" ref="J39:J40" si="41">+I39+H39</f>
        <v>6050</v>
      </c>
    </row>
    <row r="40" spans="1:11" x14ac:dyDescent="0.25">
      <c r="A40" s="82">
        <v>43369</v>
      </c>
      <c r="B40" s="86" t="s">
        <v>48</v>
      </c>
      <c r="C40" s="86">
        <v>550</v>
      </c>
      <c r="D40" s="86" t="s">
        <v>11</v>
      </c>
      <c r="E40" s="87">
        <v>875</v>
      </c>
      <c r="F40" s="87">
        <v>885</v>
      </c>
      <c r="G40" s="84">
        <v>0</v>
      </c>
      <c r="H40" s="85">
        <f t="shared" si="40"/>
        <v>5500</v>
      </c>
      <c r="I40" s="85">
        <v>0</v>
      </c>
      <c r="J40" s="85">
        <f t="shared" si="41"/>
        <v>5500</v>
      </c>
    </row>
    <row r="41" spans="1:11" x14ac:dyDescent="0.25">
      <c r="A41" s="82">
        <v>43368</v>
      </c>
      <c r="B41" s="86" t="s">
        <v>219</v>
      </c>
      <c r="C41" s="86">
        <v>3000</v>
      </c>
      <c r="D41" s="9" t="s">
        <v>14</v>
      </c>
      <c r="E41" s="7">
        <v>397</v>
      </c>
      <c r="F41" s="7">
        <v>395</v>
      </c>
      <c r="G41" s="7">
        <v>0</v>
      </c>
      <c r="H41" s="85">
        <f>(E41-F41)*C41</f>
        <v>6000</v>
      </c>
      <c r="I41" s="85">
        <v>0</v>
      </c>
      <c r="J41" s="85">
        <f t="shared" ref="J41" si="42">+I41+H41</f>
        <v>6000</v>
      </c>
    </row>
    <row r="42" spans="1:11" x14ac:dyDescent="0.25">
      <c r="A42" s="82">
        <v>43368</v>
      </c>
      <c r="B42" s="86" t="s">
        <v>40</v>
      </c>
      <c r="C42" s="86">
        <v>3000</v>
      </c>
      <c r="D42" s="86" t="s">
        <v>11</v>
      </c>
      <c r="E42" s="87">
        <v>229</v>
      </c>
      <c r="F42" s="87">
        <v>227</v>
      </c>
      <c r="G42" s="84">
        <v>0</v>
      </c>
      <c r="H42" s="85">
        <f t="shared" ref="H42" si="43">(F42-E42)*C42</f>
        <v>-6000</v>
      </c>
      <c r="I42" s="85">
        <v>0</v>
      </c>
      <c r="J42" s="62">
        <f t="shared" ref="J42" si="44">+I42+H42</f>
        <v>-6000</v>
      </c>
    </row>
    <row r="43" spans="1:11" x14ac:dyDescent="0.25">
      <c r="A43" s="82">
        <v>43367</v>
      </c>
      <c r="B43" s="86" t="s">
        <v>79</v>
      </c>
      <c r="C43" s="86">
        <v>800</v>
      </c>
      <c r="D43" s="86" t="s">
        <v>11</v>
      </c>
      <c r="E43" s="87">
        <v>1385</v>
      </c>
      <c r="F43" s="87">
        <v>1395</v>
      </c>
      <c r="G43" s="84">
        <v>0</v>
      </c>
      <c r="H43" s="85">
        <f t="shared" ref="H43:H44" si="45">(F43-E43)*C43</f>
        <v>8000</v>
      </c>
      <c r="I43" s="85">
        <v>0</v>
      </c>
      <c r="J43" s="85">
        <f t="shared" ref="J43:J44" si="46">+I43+H43</f>
        <v>8000</v>
      </c>
    </row>
    <row r="44" spans="1:11" x14ac:dyDescent="0.25">
      <c r="A44" s="82">
        <v>43367</v>
      </c>
      <c r="B44" s="86" t="s">
        <v>51</v>
      </c>
      <c r="C44" s="86">
        <v>1400</v>
      </c>
      <c r="D44" s="86" t="s">
        <v>11</v>
      </c>
      <c r="E44" s="87">
        <v>505</v>
      </c>
      <c r="F44" s="87">
        <v>510</v>
      </c>
      <c r="G44" s="84">
        <v>0</v>
      </c>
      <c r="H44" s="85">
        <f t="shared" si="45"/>
        <v>7000</v>
      </c>
      <c r="I44" s="85">
        <v>0</v>
      </c>
      <c r="J44" s="85">
        <f t="shared" si="46"/>
        <v>7000</v>
      </c>
    </row>
    <row r="45" spans="1:11" x14ac:dyDescent="0.25">
      <c r="A45" s="82">
        <v>43364</v>
      </c>
      <c r="B45" s="86" t="s">
        <v>74</v>
      </c>
      <c r="C45" s="86">
        <v>2667</v>
      </c>
      <c r="D45" s="86" t="s">
        <v>11</v>
      </c>
      <c r="E45" s="87">
        <v>389</v>
      </c>
      <c r="F45" s="87">
        <v>392</v>
      </c>
      <c r="G45" s="84">
        <v>0</v>
      </c>
      <c r="H45" s="85">
        <f t="shared" ref="H45:H47" si="47">(F45-E45)*C45</f>
        <v>8001</v>
      </c>
      <c r="I45" s="85">
        <v>0</v>
      </c>
      <c r="J45" s="85">
        <f t="shared" ref="J45:J47" si="48">+I45+H45</f>
        <v>8001</v>
      </c>
    </row>
    <row r="46" spans="1:11" x14ac:dyDescent="0.25">
      <c r="A46" s="82">
        <v>43364</v>
      </c>
      <c r="B46" s="86" t="s">
        <v>551</v>
      </c>
      <c r="C46" s="86">
        <v>250</v>
      </c>
      <c r="D46" s="9" t="s">
        <v>14</v>
      </c>
      <c r="E46" s="7">
        <v>2560</v>
      </c>
      <c r="F46" s="7">
        <v>2530</v>
      </c>
      <c r="G46" s="7">
        <v>0</v>
      </c>
      <c r="H46" s="85">
        <f>(E46-F46)*C46</f>
        <v>7500</v>
      </c>
      <c r="I46" s="85">
        <v>0</v>
      </c>
      <c r="J46" s="85">
        <f t="shared" si="48"/>
        <v>7500</v>
      </c>
    </row>
    <row r="47" spans="1:11" x14ac:dyDescent="0.25">
      <c r="A47" s="82">
        <v>43364</v>
      </c>
      <c r="B47" s="86" t="s">
        <v>36</v>
      </c>
      <c r="C47" s="86">
        <v>1200</v>
      </c>
      <c r="D47" s="86" t="s">
        <v>11</v>
      </c>
      <c r="E47" s="87">
        <v>231.5</v>
      </c>
      <c r="F47" s="87">
        <v>226.5</v>
      </c>
      <c r="G47" s="84">
        <v>0</v>
      </c>
      <c r="H47" s="85">
        <f t="shared" si="47"/>
        <v>-6000</v>
      </c>
      <c r="I47" s="85">
        <v>0</v>
      </c>
      <c r="J47" s="62">
        <f t="shared" si="48"/>
        <v>-6000</v>
      </c>
    </row>
    <row r="48" spans="1:11" x14ac:dyDescent="0.25">
      <c r="A48" s="82">
        <v>43362</v>
      </c>
      <c r="B48" s="86" t="s">
        <v>51</v>
      </c>
      <c r="C48" s="86">
        <v>1400</v>
      </c>
      <c r="D48" s="86" t="s">
        <v>11</v>
      </c>
      <c r="E48" s="87">
        <v>497</v>
      </c>
      <c r="F48" s="87">
        <v>502</v>
      </c>
      <c r="G48" s="84">
        <v>0</v>
      </c>
      <c r="H48" s="85">
        <f t="shared" ref="H48:H49" si="49">(F48-E48)*C48</f>
        <v>7000</v>
      </c>
      <c r="I48" s="85">
        <v>0</v>
      </c>
      <c r="J48" s="85">
        <f t="shared" ref="J48:J49" si="50">+I48+H48</f>
        <v>7000</v>
      </c>
    </row>
    <row r="49" spans="1:10" x14ac:dyDescent="0.25">
      <c r="A49" s="82">
        <v>43362</v>
      </c>
      <c r="B49" s="86" t="s">
        <v>516</v>
      </c>
      <c r="C49" s="86">
        <v>1600</v>
      </c>
      <c r="D49" s="86" t="s">
        <v>11</v>
      </c>
      <c r="E49" s="87">
        <v>318</v>
      </c>
      <c r="F49" s="87">
        <v>318</v>
      </c>
      <c r="G49" s="84">
        <v>0</v>
      </c>
      <c r="H49" s="85">
        <f t="shared" si="49"/>
        <v>0</v>
      </c>
      <c r="I49" s="85">
        <v>0</v>
      </c>
      <c r="J49" s="85">
        <f t="shared" si="50"/>
        <v>0</v>
      </c>
    </row>
    <row r="50" spans="1:10" x14ac:dyDescent="0.25">
      <c r="A50" s="82">
        <v>43361</v>
      </c>
      <c r="B50" s="86" t="s">
        <v>169</v>
      </c>
      <c r="C50" s="86">
        <v>3000</v>
      </c>
      <c r="D50" s="86" t="s">
        <v>11</v>
      </c>
      <c r="E50" s="87">
        <v>242.5</v>
      </c>
      <c r="F50" s="87">
        <v>244.5</v>
      </c>
      <c r="G50" s="84">
        <v>0</v>
      </c>
      <c r="H50" s="85">
        <f t="shared" ref="H50" si="51">(F50-E50)*C50</f>
        <v>6000</v>
      </c>
      <c r="I50" s="85">
        <v>0</v>
      </c>
      <c r="J50" s="85">
        <f t="shared" ref="J50" si="52">+I50+H50</f>
        <v>6000</v>
      </c>
    </row>
    <row r="51" spans="1:10" x14ac:dyDescent="0.25">
      <c r="A51" s="82">
        <v>43360</v>
      </c>
      <c r="B51" s="86" t="s">
        <v>516</v>
      </c>
      <c r="C51" s="86">
        <v>1600</v>
      </c>
      <c r="D51" s="86" t="s">
        <v>11</v>
      </c>
      <c r="E51" s="87">
        <v>335</v>
      </c>
      <c r="F51" s="87">
        <v>337</v>
      </c>
      <c r="G51" s="84">
        <v>0</v>
      </c>
      <c r="H51" s="85">
        <f t="shared" ref="H51:H52" si="53">(F51-E51)*C51</f>
        <v>3200</v>
      </c>
      <c r="I51" s="85">
        <v>0</v>
      </c>
      <c r="J51" s="85">
        <f t="shared" ref="J51:J52" si="54">+I51+H51</f>
        <v>3200</v>
      </c>
    </row>
    <row r="52" spans="1:10" x14ac:dyDescent="0.25">
      <c r="A52" s="82">
        <v>43360</v>
      </c>
      <c r="B52" s="86" t="s">
        <v>28</v>
      </c>
      <c r="C52" s="86">
        <v>3500</v>
      </c>
      <c r="D52" s="86" t="s">
        <v>11</v>
      </c>
      <c r="E52" s="87">
        <v>245</v>
      </c>
      <c r="F52" s="87">
        <v>243.5</v>
      </c>
      <c r="G52" s="84">
        <v>0</v>
      </c>
      <c r="H52" s="85">
        <f t="shared" si="53"/>
        <v>-5250</v>
      </c>
      <c r="I52" s="85">
        <v>0</v>
      </c>
      <c r="J52" s="62">
        <f t="shared" si="54"/>
        <v>-5250</v>
      </c>
    </row>
    <row r="53" spans="1:10" x14ac:dyDescent="0.25">
      <c r="A53" s="82">
        <v>43357</v>
      </c>
      <c r="B53" s="86" t="s">
        <v>28</v>
      </c>
      <c r="C53" s="86">
        <v>3500</v>
      </c>
      <c r="D53" s="86" t="s">
        <v>11</v>
      </c>
      <c r="E53" s="87">
        <v>244</v>
      </c>
      <c r="F53" s="87">
        <v>245.5</v>
      </c>
      <c r="G53" s="84">
        <v>247.5</v>
      </c>
      <c r="H53" s="85">
        <f t="shared" ref="H53" si="55">(F53-E53)*C53</f>
        <v>5250</v>
      </c>
      <c r="I53" s="85">
        <f>(G53-F53)*C53</f>
        <v>7000</v>
      </c>
      <c r="J53" s="85">
        <f t="shared" ref="J53" si="56">+I53+H53</f>
        <v>12250</v>
      </c>
    </row>
    <row r="54" spans="1:10" x14ac:dyDescent="0.25">
      <c r="A54" s="82">
        <v>43355</v>
      </c>
      <c r="B54" s="86" t="s">
        <v>75</v>
      </c>
      <c r="C54" s="86">
        <v>500</v>
      </c>
      <c r="D54" s="86" t="s">
        <v>11</v>
      </c>
      <c r="E54" s="87">
        <v>1135</v>
      </c>
      <c r="F54" s="87">
        <v>1150</v>
      </c>
      <c r="G54" s="84">
        <v>1170</v>
      </c>
      <c r="H54" s="85">
        <f t="shared" ref="H54" si="57">(F54-E54)*C54</f>
        <v>7500</v>
      </c>
      <c r="I54" s="85">
        <f>(G54-F54)*C54</f>
        <v>10000</v>
      </c>
      <c r="J54" s="85">
        <f t="shared" ref="J54" si="58">+I54+H54</f>
        <v>17500</v>
      </c>
    </row>
    <row r="55" spans="1:10" x14ac:dyDescent="0.25">
      <c r="A55" s="82">
        <v>43354</v>
      </c>
      <c r="B55" s="86" t="s">
        <v>27</v>
      </c>
      <c r="C55" s="86">
        <v>4500</v>
      </c>
      <c r="D55" s="86" t="s">
        <v>11</v>
      </c>
      <c r="E55" s="87">
        <v>310.5</v>
      </c>
      <c r="F55" s="87">
        <v>312</v>
      </c>
      <c r="G55" s="84">
        <v>0</v>
      </c>
      <c r="H55" s="85">
        <f t="shared" ref="H55" si="59">(F55-E55)*C55</f>
        <v>6750</v>
      </c>
      <c r="I55" s="85">
        <v>0</v>
      </c>
      <c r="J55" s="85">
        <f t="shared" ref="J55:J56" si="60">+I55+H55</f>
        <v>6750</v>
      </c>
    </row>
    <row r="56" spans="1:10" x14ac:dyDescent="0.25">
      <c r="A56" s="82">
        <v>43354</v>
      </c>
      <c r="B56" s="5" t="s">
        <v>156</v>
      </c>
      <c r="C56" s="5">
        <v>1500</v>
      </c>
      <c r="D56" s="9" t="s">
        <v>14</v>
      </c>
      <c r="E56" s="7">
        <v>628</v>
      </c>
      <c r="F56" s="7">
        <v>624</v>
      </c>
      <c r="G56" s="7">
        <v>619</v>
      </c>
      <c r="H56" s="85">
        <f>(E56-F56)*C56</f>
        <v>6000</v>
      </c>
      <c r="I56" s="85">
        <f>(F56-G56)*C56</f>
        <v>7500</v>
      </c>
      <c r="J56" s="85">
        <f t="shared" si="60"/>
        <v>13500</v>
      </c>
    </row>
    <row r="57" spans="1:10" x14ac:dyDescent="0.25">
      <c r="A57" s="82">
        <v>43353</v>
      </c>
      <c r="B57" s="86" t="s">
        <v>148</v>
      </c>
      <c r="C57" s="86">
        <v>3500</v>
      </c>
      <c r="D57" s="86" t="s">
        <v>11</v>
      </c>
      <c r="E57" s="87">
        <v>121</v>
      </c>
      <c r="F57" s="87">
        <v>119.5</v>
      </c>
      <c r="G57" s="84">
        <v>0</v>
      </c>
      <c r="H57" s="85">
        <f t="shared" ref="H57:H58" si="61">(F57-E57)*C57</f>
        <v>-5250</v>
      </c>
      <c r="I57" s="85">
        <v>0</v>
      </c>
      <c r="J57" s="62">
        <f t="shared" ref="J57:J58" si="62">+I57+H57</f>
        <v>-5250</v>
      </c>
    </row>
    <row r="58" spans="1:10" x14ac:dyDescent="0.25">
      <c r="A58" s="82">
        <v>43353</v>
      </c>
      <c r="B58" s="86" t="s">
        <v>80</v>
      </c>
      <c r="C58" s="86">
        <v>1300</v>
      </c>
      <c r="D58" s="86" t="s">
        <v>11</v>
      </c>
      <c r="E58" s="87">
        <v>471</v>
      </c>
      <c r="F58" s="87">
        <v>475</v>
      </c>
      <c r="G58" s="84">
        <v>0</v>
      </c>
      <c r="H58" s="85">
        <f t="shared" si="61"/>
        <v>5200</v>
      </c>
      <c r="I58" s="85">
        <v>0</v>
      </c>
      <c r="J58" s="85">
        <f t="shared" si="62"/>
        <v>5200</v>
      </c>
    </row>
    <row r="59" spans="1:10" x14ac:dyDescent="0.25">
      <c r="A59" s="82">
        <v>43350</v>
      </c>
      <c r="B59" s="86" t="s">
        <v>169</v>
      </c>
      <c r="C59" s="86">
        <v>3000</v>
      </c>
      <c r="D59" s="86" t="s">
        <v>11</v>
      </c>
      <c r="E59" s="87">
        <v>249</v>
      </c>
      <c r="F59" s="87">
        <v>251</v>
      </c>
      <c r="G59" s="84">
        <v>0</v>
      </c>
      <c r="H59" s="85">
        <f t="shared" ref="H59:H60" si="63">(F59-E59)*C59</f>
        <v>6000</v>
      </c>
      <c r="I59" s="85">
        <v>0</v>
      </c>
      <c r="J59" s="85">
        <f t="shared" ref="J59:J60" si="64">+I59+H59</f>
        <v>6000</v>
      </c>
    </row>
    <row r="60" spans="1:10" x14ac:dyDescent="0.25">
      <c r="A60" s="82">
        <v>43350</v>
      </c>
      <c r="B60" s="86" t="s">
        <v>563</v>
      </c>
      <c r="C60" s="86">
        <v>125</v>
      </c>
      <c r="D60" s="86" t="s">
        <v>11</v>
      </c>
      <c r="E60" s="87">
        <v>6620</v>
      </c>
      <c r="F60" s="87">
        <v>6635</v>
      </c>
      <c r="G60" s="84">
        <v>0</v>
      </c>
      <c r="H60" s="85">
        <f t="shared" si="63"/>
        <v>1875</v>
      </c>
      <c r="I60" s="85">
        <v>0</v>
      </c>
      <c r="J60" s="85">
        <f t="shared" si="64"/>
        <v>1875</v>
      </c>
    </row>
    <row r="61" spans="1:10" x14ac:dyDescent="0.25">
      <c r="A61" s="82">
        <v>43349</v>
      </c>
      <c r="B61" s="86" t="s">
        <v>78</v>
      </c>
      <c r="C61" s="86">
        <v>1000</v>
      </c>
      <c r="D61" s="86" t="s">
        <v>11</v>
      </c>
      <c r="E61" s="87">
        <v>878</v>
      </c>
      <c r="F61" s="87">
        <v>880</v>
      </c>
      <c r="G61" s="84">
        <v>0</v>
      </c>
      <c r="H61" s="85">
        <f t="shared" ref="H61:H62" si="65">(F61-E61)*C61</f>
        <v>2000</v>
      </c>
      <c r="I61" s="85">
        <v>0</v>
      </c>
      <c r="J61" s="85">
        <f t="shared" ref="J61:J62" si="66">+I61+H61</f>
        <v>2000</v>
      </c>
    </row>
    <row r="62" spans="1:10" x14ac:dyDescent="0.25">
      <c r="A62" s="82">
        <v>43349</v>
      </c>
      <c r="B62" s="86" t="s">
        <v>113</v>
      </c>
      <c r="C62" s="86">
        <v>1000</v>
      </c>
      <c r="D62" s="86" t="s">
        <v>11</v>
      </c>
      <c r="E62" s="87">
        <v>589</v>
      </c>
      <c r="F62" s="87">
        <v>583</v>
      </c>
      <c r="G62" s="84">
        <v>0</v>
      </c>
      <c r="H62" s="85">
        <f t="shared" si="65"/>
        <v>-6000</v>
      </c>
      <c r="I62" s="85">
        <v>0</v>
      </c>
      <c r="J62" s="62">
        <f t="shared" si="66"/>
        <v>-6000</v>
      </c>
    </row>
    <row r="63" spans="1:10" x14ac:dyDescent="0.25">
      <c r="A63" s="82">
        <v>43348</v>
      </c>
      <c r="B63" s="86" t="s">
        <v>252</v>
      </c>
      <c r="C63" s="86">
        <v>1500</v>
      </c>
      <c r="D63" s="86" t="s">
        <v>11</v>
      </c>
      <c r="E63" s="87">
        <v>635</v>
      </c>
      <c r="F63" s="87">
        <v>639</v>
      </c>
      <c r="G63" s="84">
        <v>0</v>
      </c>
      <c r="H63" s="85">
        <f t="shared" ref="H63" si="67">(F63-E63)*C63</f>
        <v>6000</v>
      </c>
      <c r="I63" s="85">
        <v>0</v>
      </c>
      <c r="J63" s="85">
        <f t="shared" ref="J63" si="68">+I63+H63</f>
        <v>6000</v>
      </c>
    </row>
    <row r="64" spans="1:10" x14ac:dyDescent="0.25">
      <c r="A64" s="82">
        <v>43348</v>
      </c>
      <c r="B64" s="5" t="s">
        <v>51</v>
      </c>
      <c r="C64" s="5">
        <v>1400</v>
      </c>
      <c r="D64" s="9" t="s">
        <v>14</v>
      </c>
      <c r="E64" s="7">
        <v>530</v>
      </c>
      <c r="F64" s="7">
        <v>526</v>
      </c>
      <c r="G64" s="7">
        <v>0</v>
      </c>
      <c r="H64" s="85">
        <f>(E64-F64)*C64</f>
        <v>5600</v>
      </c>
      <c r="I64" s="85">
        <v>0</v>
      </c>
      <c r="J64" s="85">
        <f t="shared" ref="J64" si="69">+I64+H64</f>
        <v>5600</v>
      </c>
    </row>
    <row r="65" spans="1:10" x14ac:dyDescent="0.25">
      <c r="A65" s="82">
        <v>43346</v>
      </c>
      <c r="B65" s="86" t="s">
        <v>518</v>
      </c>
      <c r="C65" s="86">
        <v>700</v>
      </c>
      <c r="D65" s="86" t="s">
        <v>11</v>
      </c>
      <c r="E65" s="87">
        <v>955</v>
      </c>
      <c r="F65" s="87">
        <v>946</v>
      </c>
      <c r="G65" s="84">
        <v>0</v>
      </c>
      <c r="H65" s="85">
        <f t="shared" ref="H65" si="70">(F65-E65)*C65</f>
        <v>-6300</v>
      </c>
      <c r="I65" s="85">
        <v>0</v>
      </c>
      <c r="J65" s="62">
        <f t="shared" ref="J65" si="71">+I65+H65</f>
        <v>-6300</v>
      </c>
    </row>
    <row r="66" spans="1:10" x14ac:dyDescent="0.25">
      <c r="A66" s="94"/>
      <c r="B66" s="94"/>
      <c r="C66" s="94"/>
      <c r="D66" s="94"/>
      <c r="E66" s="94"/>
      <c r="F66" s="94"/>
      <c r="G66" s="94"/>
      <c r="H66" s="94"/>
      <c r="I66" s="94"/>
      <c r="J66" s="95"/>
    </row>
    <row r="67" spans="1:10" x14ac:dyDescent="0.25">
      <c r="A67" s="82">
        <v>43343</v>
      </c>
      <c r="B67" s="86" t="s">
        <v>562</v>
      </c>
      <c r="C67" s="86">
        <v>1000</v>
      </c>
      <c r="D67" s="86" t="s">
        <v>11</v>
      </c>
      <c r="E67" s="87">
        <v>670</v>
      </c>
      <c r="F67" s="87">
        <v>676</v>
      </c>
      <c r="G67" s="84">
        <v>0</v>
      </c>
      <c r="H67" s="85">
        <f t="shared" ref="H67" si="72">(F67-E67)*C67</f>
        <v>6000</v>
      </c>
      <c r="I67" s="85">
        <v>0</v>
      </c>
      <c r="J67" s="85">
        <f t="shared" ref="J67:J68" si="73">+I67+H67</f>
        <v>6000</v>
      </c>
    </row>
    <row r="68" spans="1:10" x14ac:dyDescent="0.25">
      <c r="A68" s="82">
        <v>43342</v>
      </c>
      <c r="B68" s="5" t="s">
        <v>32</v>
      </c>
      <c r="C68" s="5">
        <v>800</v>
      </c>
      <c r="D68" s="9" t="s">
        <v>14</v>
      </c>
      <c r="E68" s="7">
        <v>1390</v>
      </c>
      <c r="F68" s="7">
        <v>1380</v>
      </c>
      <c r="G68" s="7">
        <v>1365</v>
      </c>
      <c r="H68" s="85">
        <f>(E68-F68)*C68</f>
        <v>8000</v>
      </c>
      <c r="I68" s="85">
        <f>(F68-G68)*C68</f>
        <v>12000</v>
      </c>
      <c r="J68" s="85">
        <f t="shared" si="73"/>
        <v>20000</v>
      </c>
    </row>
    <row r="69" spans="1:10" x14ac:dyDescent="0.25">
      <c r="A69" s="82">
        <v>43342</v>
      </c>
      <c r="B69" s="86" t="s">
        <v>561</v>
      </c>
      <c r="C69" s="86">
        <v>3500</v>
      </c>
      <c r="D69" s="86" t="s">
        <v>11</v>
      </c>
      <c r="E69" s="87">
        <v>236.5</v>
      </c>
      <c r="F69" s="87">
        <v>238.5</v>
      </c>
      <c r="G69" s="84">
        <v>240.75</v>
      </c>
      <c r="H69" s="85">
        <f t="shared" ref="H69" si="74">(F69-E69)*C69</f>
        <v>7000</v>
      </c>
      <c r="I69" s="85">
        <f>(G69-F69)*C69</f>
        <v>7875</v>
      </c>
      <c r="J69" s="85">
        <f t="shared" ref="J69" si="75">+I69+H69</f>
        <v>14875</v>
      </c>
    </row>
    <row r="70" spans="1:10" x14ac:dyDescent="0.25">
      <c r="A70" s="82">
        <v>43341</v>
      </c>
      <c r="B70" s="86" t="s">
        <v>559</v>
      </c>
      <c r="C70" s="86">
        <v>3000</v>
      </c>
      <c r="D70" s="86" t="s">
        <v>11</v>
      </c>
      <c r="E70" s="87">
        <v>264.5</v>
      </c>
      <c r="F70" s="87">
        <v>266.25</v>
      </c>
      <c r="G70" s="84">
        <v>0</v>
      </c>
      <c r="H70" s="85">
        <f t="shared" ref="H70:H71" si="76">(F70-E70)*C70</f>
        <v>5250</v>
      </c>
      <c r="I70" s="85">
        <v>0</v>
      </c>
      <c r="J70" s="85">
        <f t="shared" ref="J70:J71" si="77">+I70+H70</f>
        <v>5250</v>
      </c>
    </row>
    <row r="71" spans="1:10" x14ac:dyDescent="0.25">
      <c r="A71" s="82">
        <v>43341</v>
      </c>
      <c r="B71" s="86" t="s">
        <v>96</v>
      </c>
      <c r="C71" s="86">
        <v>2750</v>
      </c>
      <c r="D71" s="86" t="s">
        <v>11</v>
      </c>
      <c r="E71" s="87">
        <v>341.5</v>
      </c>
      <c r="F71" s="87">
        <v>341.5</v>
      </c>
      <c r="G71" s="84">
        <v>0</v>
      </c>
      <c r="H71" s="85">
        <f t="shared" si="76"/>
        <v>0</v>
      </c>
      <c r="I71" s="85">
        <v>0</v>
      </c>
      <c r="J71" s="85">
        <f t="shared" si="77"/>
        <v>0</v>
      </c>
    </row>
    <row r="72" spans="1:10" x14ac:dyDescent="0.25">
      <c r="A72" s="82">
        <v>43340</v>
      </c>
      <c r="B72" s="86" t="s">
        <v>558</v>
      </c>
      <c r="C72" s="86">
        <v>200</v>
      </c>
      <c r="D72" s="86" t="s">
        <v>11</v>
      </c>
      <c r="E72" s="87">
        <v>6850</v>
      </c>
      <c r="F72" s="87">
        <v>6860</v>
      </c>
      <c r="G72" s="84">
        <v>0</v>
      </c>
      <c r="H72" s="85">
        <f t="shared" ref="H72" si="78">(F72-E72)*C72</f>
        <v>2000</v>
      </c>
      <c r="I72" s="85">
        <v>0</v>
      </c>
      <c r="J72" s="85">
        <f t="shared" ref="J72" si="79">+I72+H72</f>
        <v>2000</v>
      </c>
    </row>
    <row r="73" spans="1:10" x14ac:dyDescent="0.25">
      <c r="A73" s="82">
        <v>43339</v>
      </c>
      <c r="B73" s="86" t="s">
        <v>534</v>
      </c>
      <c r="C73" s="86">
        <v>3000</v>
      </c>
      <c r="D73" s="86" t="s">
        <v>11</v>
      </c>
      <c r="E73" s="87">
        <v>356.5</v>
      </c>
      <c r="F73" s="87">
        <v>357</v>
      </c>
      <c r="G73" s="84">
        <v>0</v>
      </c>
      <c r="H73" s="85">
        <f t="shared" ref="H73" si="80">(F73-E73)*C73</f>
        <v>1500</v>
      </c>
      <c r="I73" s="85">
        <v>0</v>
      </c>
      <c r="J73" s="85">
        <f t="shared" ref="J73" si="81">+I73+H73</f>
        <v>1500</v>
      </c>
    </row>
    <row r="74" spans="1:10" x14ac:dyDescent="0.25">
      <c r="A74" s="82">
        <v>43335</v>
      </c>
      <c r="B74" s="86" t="s">
        <v>557</v>
      </c>
      <c r="C74" s="86">
        <v>1250</v>
      </c>
      <c r="D74" s="86" t="s">
        <v>11</v>
      </c>
      <c r="E74" s="87">
        <v>642</v>
      </c>
      <c r="F74" s="87">
        <v>646</v>
      </c>
      <c r="G74" s="84">
        <v>0</v>
      </c>
      <c r="H74" s="85">
        <f t="shared" ref="H74" si="82">(F74-E74)*C74</f>
        <v>5000</v>
      </c>
      <c r="I74" s="85">
        <v>0</v>
      </c>
      <c r="J74" s="85">
        <f t="shared" ref="J74" si="83">+I74+H74</f>
        <v>5000</v>
      </c>
    </row>
    <row r="75" spans="1:10" x14ac:dyDescent="0.25">
      <c r="A75" s="82">
        <v>43333</v>
      </c>
      <c r="B75" s="86" t="s">
        <v>193</v>
      </c>
      <c r="C75" s="86">
        <v>550</v>
      </c>
      <c r="D75" s="86" t="s">
        <v>11</v>
      </c>
      <c r="E75" s="87">
        <v>983</v>
      </c>
      <c r="F75" s="87">
        <v>993</v>
      </c>
      <c r="G75" s="84">
        <v>1008</v>
      </c>
      <c r="H75" s="85">
        <f t="shared" ref="H75" si="84">(F75-E75)*C75</f>
        <v>5500</v>
      </c>
      <c r="I75" s="85">
        <f>(G75-F75)*C75</f>
        <v>8250</v>
      </c>
      <c r="J75" s="85">
        <f t="shared" ref="J75" si="85">+I75+H75</f>
        <v>13750</v>
      </c>
    </row>
    <row r="76" spans="1:10" x14ac:dyDescent="0.25">
      <c r="A76" s="82">
        <v>43332</v>
      </c>
      <c r="B76" s="86" t="s">
        <v>80</v>
      </c>
      <c r="C76" s="86">
        <v>1300</v>
      </c>
      <c r="D76" s="86" t="s">
        <v>11</v>
      </c>
      <c r="E76" s="87">
        <v>507</v>
      </c>
      <c r="F76" s="87">
        <v>509.5</v>
      </c>
      <c r="G76" s="84">
        <v>0</v>
      </c>
      <c r="H76" s="85">
        <f t="shared" ref="H76" si="86">(F76-E76)*C76</f>
        <v>3250</v>
      </c>
      <c r="I76" s="85">
        <v>0</v>
      </c>
      <c r="J76" s="85">
        <f t="shared" ref="J76" si="87">+I76+H76</f>
        <v>3250</v>
      </c>
    </row>
    <row r="77" spans="1:10" x14ac:dyDescent="0.25">
      <c r="A77" s="82">
        <v>43329</v>
      </c>
      <c r="B77" s="86" t="s">
        <v>130</v>
      </c>
      <c r="C77" s="86">
        <v>4950</v>
      </c>
      <c r="D77" s="86" t="s">
        <v>11</v>
      </c>
      <c r="E77" s="87">
        <v>116.25</v>
      </c>
      <c r="F77" s="87">
        <v>117.5</v>
      </c>
      <c r="G77" s="84">
        <v>0</v>
      </c>
      <c r="H77" s="85">
        <f t="shared" ref="H77" si="88">(F77-E77)*C77</f>
        <v>6187.5</v>
      </c>
      <c r="I77" s="85">
        <v>0</v>
      </c>
      <c r="J77" s="85">
        <f t="shared" ref="J77" si="89">+I77+H77</f>
        <v>6187.5</v>
      </c>
    </row>
    <row r="78" spans="1:10" x14ac:dyDescent="0.25">
      <c r="A78" s="82">
        <v>43329</v>
      </c>
      <c r="B78" s="86" t="s">
        <v>144</v>
      </c>
      <c r="C78" s="86">
        <v>1600</v>
      </c>
      <c r="D78" s="86" t="s">
        <v>11</v>
      </c>
      <c r="E78" s="87">
        <v>356</v>
      </c>
      <c r="F78" s="87">
        <v>359.75</v>
      </c>
      <c r="G78" s="84">
        <v>0</v>
      </c>
      <c r="H78" s="85">
        <f t="shared" ref="H78" si="90">(F78-E78)*C78</f>
        <v>6000</v>
      </c>
      <c r="I78" s="85">
        <v>0</v>
      </c>
      <c r="J78" s="85">
        <f t="shared" ref="J78" si="91">+I78+H78</f>
        <v>6000</v>
      </c>
    </row>
    <row r="79" spans="1:10" x14ac:dyDescent="0.25">
      <c r="A79" s="82">
        <v>43328</v>
      </c>
      <c r="B79" s="86" t="s">
        <v>273</v>
      </c>
      <c r="C79" s="86">
        <v>1400</v>
      </c>
      <c r="D79" s="86" t="s">
        <v>11</v>
      </c>
      <c r="E79" s="87">
        <v>580</v>
      </c>
      <c r="F79" s="87">
        <v>575</v>
      </c>
      <c r="G79" s="84">
        <v>0</v>
      </c>
      <c r="H79" s="85">
        <f t="shared" ref="H79:H84" si="92">(F79-E79)*C79</f>
        <v>-7000</v>
      </c>
      <c r="I79" s="85">
        <v>0</v>
      </c>
      <c r="J79" s="62">
        <f t="shared" ref="J79:J84" si="93">+I79+H79</f>
        <v>-7000</v>
      </c>
    </row>
    <row r="80" spans="1:10" x14ac:dyDescent="0.25">
      <c r="A80" s="82">
        <v>43328</v>
      </c>
      <c r="B80" s="86" t="s">
        <v>90</v>
      </c>
      <c r="C80" s="86">
        <v>4500</v>
      </c>
      <c r="D80" s="86" t="s">
        <v>11</v>
      </c>
      <c r="E80" s="87">
        <v>112.5</v>
      </c>
      <c r="F80" s="87">
        <v>113.2</v>
      </c>
      <c r="G80" s="84">
        <v>0</v>
      </c>
      <c r="H80" s="85">
        <f t="shared" si="92"/>
        <v>3150.0000000000127</v>
      </c>
      <c r="I80" s="85">
        <v>0</v>
      </c>
      <c r="J80" s="85">
        <f t="shared" si="93"/>
        <v>3150.0000000000127</v>
      </c>
    </row>
    <row r="81" spans="1:10" x14ac:dyDescent="0.25">
      <c r="A81" s="82">
        <v>43326</v>
      </c>
      <c r="B81" s="86" t="s">
        <v>32</v>
      </c>
      <c r="C81" s="86">
        <v>800</v>
      </c>
      <c r="D81" s="86" t="s">
        <v>11</v>
      </c>
      <c r="E81" s="87">
        <v>1283</v>
      </c>
      <c r="F81" s="87">
        <v>1290</v>
      </c>
      <c r="G81" s="84">
        <v>1300</v>
      </c>
      <c r="H81" s="85">
        <f t="shared" si="92"/>
        <v>5600</v>
      </c>
      <c r="I81" s="85">
        <f>(G81-F81)*C81</f>
        <v>8000</v>
      </c>
      <c r="J81" s="85">
        <f t="shared" si="93"/>
        <v>13600</v>
      </c>
    </row>
    <row r="82" spans="1:10" x14ac:dyDescent="0.25">
      <c r="A82" s="82">
        <v>43326</v>
      </c>
      <c r="B82" s="86" t="s">
        <v>68</v>
      </c>
      <c r="C82" s="86">
        <v>3000</v>
      </c>
      <c r="D82" s="86" t="s">
        <v>11</v>
      </c>
      <c r="E82" s="87">
        <v>166</v>
      </c>
      <c r="F82" s="87">
        <v>166.5</v>
      </c>
      <c r="G82" s="84">
        <v>0</v>
      </c>
      <c r="H82" s="85">
        <f t="shared" si="92"/>
        <v>1500</v>
      </c>
      <c r="I82" s="85">
        <v>0</v>
      </c>
      <c r="J82" s="85">
        <f t="shared" si="93"/>
        <v>1500</v>
      </c>
    </row>
    <row r="83" spans="1:10" x14ac:dyDescent="0.25">
      <c r="A83" s="82">
        <v>43325</v>
      </c>
      <c r="B83" s="86" t="s">
        <v>556</v>
      </c>
      <c r="C83" s="86">
        <v>25</v>
      </c>
      <c r="D83" s="86" t="s">
        <v>11</v>
      </c>
      <c r="E83" s="87">
        <v>31700</v>
      </c>
      <c r="F83" s="87">
        <v>31950</v>
      </c>
      <c r="G83" s="84">
        <v>32300</v>
      </c>
      <c r="H83" s="85">
        <f t="shared" si="92"/>
        <v>6250</v>
      </c>
      <c r="I83" s="85">
        <f>(G83-F83)*C83</f>
        <v>8750</v>
      </c>
      <c r="J83" s="85">
        <f t="shared" si="93"/>
        <v>15000</v>
      </c>
    </row>
    <row r="84" spans="1:10" x14ac:dyDescent="0.25">
      <c r="A84" s="82">
        <v>43325</v>
      </c>
      <c r="B84" s="86" t="s">
        <v>45</v>
      </c>
      <c r="C84" s="86">
        <v>3500</v>
      </c>
      <c r="D84" s="86" t="s">
        <v>11</v>
      </c>
      <c r="E84" s="87">
        <v>110.5</v>
      </c>
      <c r="F84" s="87">
        <v>112</v>
      </c>
      <c r="G84" s="84">
        <v>0</v>
      </c>
      <c r="H84" s="85">
        <f t="shared" si="92"/>
        <v>5250</v>
      </c>
      <c r="I84" s="85">
        <v>0</v>
      </c>
      <c r="J84" s="85">
        <f t="shared" si="93"/>
        <v>5250</v>
      </c>
    </row>
    <row r="85" spans="1:10" x14ac:dyDescent="0.25">
      <c r="A85" s="82">
        <v>43322</v>
      </c>
      <c r="B85" s="86" t="s">
        <v>555</v>
      </c>
      <c r="C85" s="86">
        <v>2200</v>
      </c>
      <c r="D85" s="86" t="s">
        <v>11</v>
      </c>
      <c r="E85" s="87">
        <v>328</v>
      </c>
      <c r="F85" s="87">
        <v>330.5</v>
      </c>
      <c r="G85" s="84">
        <v>0</v>
      </c>
      <c r="H85" s="85">
        <f t="shared" ref="H85:H86" si="94">(F85-E85)*C85</f>
        <v>5500</v>
      </c>
      <c r="I85" s="85">
        <v>0</v>
      </c>
      <c r="J85" s="85">
        <f t="shared" ref="J85:J86" si="95">+I85+H85</f>
        <v>5500</v>
      </c>
    </row>
    <row r="86" spans="1:10" x14ac:dyDescent="0.25">
      <c r="A86" s="82">
        <v>43322</v>
      </c>
      <c r="B86" s="86" t="s">
        <v>134</v>
      </c>
      <c r="C86" s="86">
        <v>1000</v>
      </c>
      <c r="D86" s="86" t="s">
        <v>11</v>
      </c>
      <c r="E86" s="87">
        <v>1133</v>
      </c>
      <c r="F86" s="87">
        <v>1125</v>
      </c>
      <c r="G86" s="84">
        <v>0</v>
      </c>
      <c r="H86" s="85">
        <f t="shared" si="94"/>
        <v>-8000</v>
      </c>
      <c r="I86" s="85">
        <v>0</v>
      </c>
      <c r="J86" s="62">
        <f t="shared" si="95"/>
        <v>-8000</v>
      </c>
    </row>
    <row r="87" spans="1:10" x14ac:dyDescent="0.25">
      <c r="A87" s="4">
        <v>43321</v>
      </c>
      <c r="B87" s="5" t="s">
        <v>298</v>
      </c>
      <c r="C87" s="5">
        <v>2500</v>
      </c>
      <c r="D87" s="5" t="s">
        <v>11</v>
      </c>
      <c r="E87" s="6">
        <v>444.5</v>
      </c>
      <c r="F87" s="6">
        <v>447.5</v>
      </c>
      <c r="G87" s="7">
        <v>451.5</v>
      </c>
      <c r="H87" s="8">
        <f>(F87-E87)*C87</f>
        <v>7500</v>
      </c>
      <c r="I87" s="8">
        <v>0</v>
      </c>
      <c r="J87" s="85">
        <f>+I87+H87</f>
        <v>7500</v>
      </c>
    </row>
    <row r="88" spans="1:10" x14ac:dyDescent="0.25">
      <c r="A88" s="4">
        <v>43321</v>
      </c>
      <c r="B88" s="5" t="s">
        <v>45</v>
      </c>
      <c r="C88" s="5">
        <v>3500</v>
      </c>
      <c r="D88" s="5" t="s">
        <v>11</v>
      </c>
      <c r="E88" s="6">
        <v>120.25</v>
      </c>
      <c r="F88" s="6">
        <v>120.75</v>
      </c>
      <c r="G88" s="7">
        <v>0</v>
      </c>
      <c r="H88" s="8">
        <f>(F88-E88)*C88</f>
        <v>1750</v>
      </c>
      <c r="I88" s="8">
        <v>0</v>
      </c>
      <c r="J88" s="85">
        <f>+I88+H88</f>
        <v>1750</v>
      </c>
    </row>
    <row r="89" spans="1:10" x14ac:dyDescent="0.25">
      <c r="A89" s="4">
        <v>43321</v>
      </c>
      <c r="B89" s="5" t="s">
        <v>165</v>
      </c>
      <c r="C89" s="5">
        <v>1250</v>
      </c>
      <c r="D89" s="5" t="s">
        <v>11</v>
      </c>
      <c r="E89" s="6">
        <v>500</v>
      </c>
      <c r="F89" s="6">
        <v>504</v>
      </c>
      <c r="G89" s="7">
        <v>0</v>
      </c>
      <c r="H89" s="8">
        <f>(F89-E89)*C89</f>
        <v>5000</v>
      </c>
      <c r="I89" s="8">
        <v>0</v>
      </c>
      <c r="J89" s="85">
        <f>+I89+H89</f>
        <v>5000</v>
      </c>
    </row>
    <row r="90" spans="1:10" x14ac:dyDescent="0.25">
      <c r="A90" s="4">
        <v>43320</v>
      </c>
      <c r="B90" s="5" t="s">
        <v>43</v>
      </c>
      <c r="C90" s="5">
        <v>1300</v>
      </c>
      <c r="D90" s="5" t="s">
        <v>11</v>
      </c>
      <c r="E90" s="6">
        <v>416.75</v>
      </c>
      <c r="F90" s="6">
        <v>420.75</v>
      </c>
      <c r="G90" s="7">
        <v>425.75</v>
      </c>
      <c r="H90" s="8">
        <f>(F90-E90)*C90</f>
        <v>5200</v>
      </c>
      <c r="I90" s="8">
        <v>0</v>
      </c>
      <c r="J90" s="85">
        <f>+I90+H90</f>
        <v>5200</v>
      </c>
    </row>
    <row r="91" spans="1:10" x14ac:dyDescent="0.25">
      <c r="A91" s="4">
        <v>43320</v>
      </c>
      <c r="B91" s="5" t="s">
        <v>551</v>
      </c>
      <c r="C91" s="5">
        <v>250</v>
      </c>
      <c r="D91" s="9" t="s">
        <v>14</v>
      </c>
      <c r="E91" s="7">
        <v>2260</v>
      </c>
      <c r="F91" s="7">
        <v>2240</v>
      </c>
      <c r="G91" s="7">
        <v>0</v>
      </c>
      <c r="H91" s="59">
        <f>(E91-F91)*C91</f>
        <v>5000</v>
      </c>
      <c r="I91" s="59">
        <v>0</v>
      </c>
      <c r="J91" s="85">
        <f>+I91+H91</f>
        <v>5000</v>
      </c>
    </row>
    <row r="92" spans="1:10" x14ac:dyDescent="0.25">
      <c r="A92" s="4">
        <v>43319</v>
      </c>
      <c r="B92" s="5" t="s">
        <v>142</v>
      </c>
      <c r="C92" s="5">
        <v>2000</v>
      </c>
      <c r="D92" s="5" t="s">
        <v>11</v>
      </c>
      <c r="E92" s="6">
        <v>404</v>
      </c>
      <c r="F92" s="6">
        <v>405</v>
      </c>
      <c r="G92" s="7">
        <v>0</v>
      </c>
      <c r="H92" s="8">
        <f t="shared" ref="H92" si="96">(F92-E92)*C92</f>
        <v>2000</v>
      </c>
      <c r="I92" s="8">
        <v>0</v>
      </c>
      <c r="J92" s="85">
        <f t="shared" ref="J92:J94" si="97">+I92+H92</f>
        <v>2000</v>
      </c>
    </row>
    <row r="93" spans="1:10" x14ac:dyDescent="0.25">
      <c r="A93" s="4">
        <v>43319</v>
      </c>
      <c r="B93" s="5" t="s">
        <v>156</v>
      </c>
      <c r="C93" s="5">
        <v>1500</v>
      </c>
      <c r="D93" s="9" t="s">
        <v>14</v>
      </c>
      <c r="E93" s="7">
        <v>620</v>
      </c>
      <c r="F93" s="7">
        <v>616</v>
      </c>
      <c r="G93" s="7">
        <v>0</v>
      </c>
      <c r="H93" s="59">
        <f>(E93-F93)*C93</f>
        <v>6000</v>
      </c>
      <c r="I93" s="59">
        <v>0</v>
      </c>
      <c r="J93" s="85">
        <f t="shared" si="97"/>
        <v>6000</v>
      </c>
    </row>
    <row r="94" spans="1:10" x14ac:dyDescent="0.25">
      <c r="A94" s="4">
        <v>43319</v>
      </c>
      <c r="B94" s="5" t="s">
        <v>242</v>
      </c>
      <c r="C94" s="5">
        <v>2500</v>
      </c>
      <c r="D94" s="5" t="s">
        <v>11</v>
      </c>
      <c r="E94" s="6">
        <v>233</v>
      </c>
      <c r="F94" s="6">
        <v>231</v>
      </c>
      <c r="G94" s="7">
        <v>0</v>
      </c>
      <c r="H94" s="8">
        <f t="shared" ref="H94" si="98">(F94-E94)*C94</f>
        <v>-5000</v>
      </c>
      <c r="I94" s="8">
        <v>0</v>
      </c>
      <c r="J94" s="62">
        <f t="shared" si="97"/>
        <v>-5000</v>
      </c>
    </row>
    <row r="95" spans="1:10" x14ac:dyDescent="0.25">
      <c r="A95" s="4">
        <v>43318</v>
      </c>
      <c r="B95" s="5" t="s">
        <v>224</v>
      </c>
      <c r="C95" s="5">
        <v>350</v>
      </c>
      <c r="D95" s="5" t="s">
        <v>11</v>
      </c>
      <c r="E95" s="6">
        <v>1392</v>
      </c>
      <c r="F95" s="6">
        <v>1407</v>
      </c>
      <c r="G95" s="7">
        <v>0</v>
      </c>
      <c r="H95" s="85">
        <f t="shared" ref="H95:H100" si="99">(F95-E95)*C95</f>
        <v>5250</v>
      </c>
      <c r="I95" s="85">
        <v>0</v>
      </c>
      <c r="J95" s="85">
        <f t="shared" ref="J95" si="100">+I95+H95</f>
        <v>5250</v>
      </c>
    </row>
    <row r="96" spans="1:10" x14ac:dyDescent="0.25">
      <c r="A96" s="82">
        <v>43315</v>
      </c>
      <c r="B96" s="86" t="s">
        <v>43</v>
      </c>
      <c r="C96" s="86">
        <v>1300</v>
      </c>
      <c r="D96" s="86" t="s">
        <v>11</v>
      </c>
      <c r="E96" s="87">
        <v>404</v>
      </c>
      <c r="F96" s="87">
        <v>408</v>
      </c>
      <c r="G96" s="84">
        <v>413</v>
      </c>
      <c r="H96" s="85">
        <f t="shared" si="99"/>
        <v>5200</v>
      </c>
      <c r="I96" s="85">
        <f>(G96-F96)*C96</f>
        <v>6500</v>
      </c>
      <c r="J96" s="85">
        <f t="shared" ref="J96:J102" si="101">+I96+H96</f>
        <v>11700</v>
      </c>
    </row>
    <row r="97" spans="1:10" x14ac:dyDescent="0.25">
      <c r="A97" s="82">
        <v>43315</v>
      </c>
      <c r="B97" s="86" t="s">
        <v>546</v>
      </c>
      <c r="C97" s="86">
        <v>500</v>
      </c>
      <c r="D97" s="86" t="s">
        <v>11</v>
      </c>
      <c r="E97" s="87">
        <v>1635</v>
      </c>
      <c r="F97" s="87">
        <v>1645</v>
      </c>
      <c r="G97" s="84">
        <v>0</v>
      </c>
      <c r="H97" s="85">
        <f t="shared" si="99"/>
        <v>5000</v>
      </c>
      <c r="I97" s="85">
        <v>0</v>
      </c>
      <c r="J97" s="85">
        <f t="shared" si="101"/>
        <v>5000</v>
      </c>
    </row>
    <row r="98" spans="1:10" x14ac:dyDescent="0.25">
      <c r="A98" s="82">
        <v>43314</v>
      </c>
      <c r="B98" s="86" t="s">
        <v>42</v>
      </c>
      <c r="C98" s="86">
        <v>4500</v>
      </c>
      <c r="D98" s="86" t="s">
        <v>11</v>
      </c>
      <c r="E98" s="87">
        <v>85</v>
      </c>
      <c r="F98" s="87">
        <v>85.5</v>
      </c>
      <c r="G98" s="84">
        <v>0</v>
      </c>
      <c r="H98" s="85">
        <f t="shared" si="99"/>
        <v>2250</v>
      </c>
      <c r="I98" s="85">
        <v>0</v>
      </c>
      <c r="J98" s="85">
        <f t="shared" si="101"/>
        <v>2250</v>
      </c>
    </row>
    <row r="99" spans="1:10" x14ac:dyDescent="0.25">
      <c r="A99" s="82">
        <v>43314</v>
      </c>
      <c r="B99" s="86" t="s">
        <v>554</v>
      </c>
      <c r="C99" s="86">
        <v>302</v>
      </c>
      <c r="D99" s="86" t="s">
        <v>11</v>
      </c>
      <c r="E99" s="87">
        <v>2850</v>
      </c>
      <c r="F99" s="87">
        <v>2870</v>
      </c>
      <c r="G99" s="84">
        <v>2900</v>
      </c>
      <c r="H99" s="85">
        <f t="shared" si="99"/>
        <v>6040</v>
      </c>
      <c r="I99" s="85">
        <f>(G99-F99)*C99</f>
        <v>9060</v>
      </c>
      <c r="J99" s="85">
        <f t="shared" si="101"/>
        <v>15100</v>
      </c>
    </row>
    <row r="100" spans="1:10" x14ac:dyDescent="0.25">
      <c r="A100" s="4">
        <v>43313</v>
      </c>
      <c r="B100" s="5" t="s">
        <v>135</v>
      </c>
      <c r="C100" s="5">
        <v>500</v>
      </c>
      <c r="D100" s="5" t="s">
        <v>11</v>
      </c>
      <c r="E100" s="6">
        <v>1455</v>
      </c>
      <c r="F100" s="6">
        <v>1465</v>
      </c>
      <c r="G100" s="7">
        <v>0</v>
      </c>
      <c r="H100" s="8">
        <f t="shared" si="99"/>
        <v>5000</v>
      </c>
      <c r="I100" s="8">
        <v>0</v>
      </c>
      <c r="J100" s="85">
        <f t="shared" si="101"/>
        <v>5000</v>
      </c>
    </row>
    <row r="101" spans="1:10" x14ac:dyDescent="0.25">
      <c r="A101" s="4">
        <v>43313</v>
      </c>
      <c r="B101" s="5" t="s">
        <v>165</v>
      </c>
      <c r="C101" s="5">
        <v>1250</v>
      </c>
      <c r="D101" s="9" t="s">
        <v>14</v>
      </c>
      <c r="E101" s="7">
        <v>509</v>
      </c>
      <c r="F101" s="7">
        <v>506.25</v>
      </c>
      <c r="G101" s="7">
        <v>0</v>
      </c>
      <c r="H101" s="59">
        <f>(E101-F101)*C101</f>
        <v>3437.5</v>
      </c>
      <c r="I101" s="59">
        <v>0</v>
      </c>
      <c r="J101" s="85">
        <f t="shared" si="101"/>
        <v>3437.5</v>
      </c>
    </row>
    <row r="102" spans="1:10" x14ac:dyDescent="0.25">
      <c r="A102" s="4">
        <v>43313</v>
      </c>
      <c r="B102" s="5" t="s">
        <v>534</v>
      </c>
      <c r="C102" s="5">
        <v>3000</v>
      </c>
      <c r="D102" s="5" t="s">
        <v>11</v>
      </c>
      <c r="E102" s="6">
        <v>331</v>
      </c>
      <c r="F102" s="6">
        <v>329</v>
      </c>
      <c r="G102" s="7">
        <v>0</v>
      </c>
      <c r="H102" s="8">
        <f>(F102-E102)*C102</f>
        <v>-6000</v>
      </c>
      <c r="I102" s="8">
        <v>0</v>
      </c>
      <c r="J102" s="62">
        <f t="shared" si="101"/>
        <v>-6000</v>
      </c>
    </row>
    <row r="103" spans="1:10" x14ac:dyDescent="0.25">
      <c r="A103" s="50"/>
      <c r="B103" s="50"/>
      <c r="C103" s="50"/>
      <c r="D103" s="50"/>
      <c r="E103" s="50"/>
      <c r="F103" s="50"/>
      <c r="G103" s="50"/>
      <c r="H103" s="50"/>
      <c r="I103" s="50"/>
      <c r="J103" s="73"/>
    </row>
    <row r="104" spans="1:10" x14ac:dyDescent="0.25">
      <c r="A104" s="82">
        <v>43312</v>
      </c>
      <c r="B104" s="86" t="s">
        <v>106</v>
      </c>
      <c r="C104" s="86">
        <v>1200</v>
      </c>
      <c r="D104" s="86" t="s">
        <v>11</v>
      </c>
      <c r="E104" s="87">
        <v>683</v>
      </c>
      <c r="F104" s="87">
        <v>683</v>
      </c>
      <c r="G104" s="84">
        <v>0</v>
      </c>
      <c r="H104" s="85">
        <f>(F104-E104)*C104</f>
        <v>0</v>
      </c>
      <c r="I104" s="85">
        <v>0</v>
      </c>
      <c r="J104" s="85">
        <f t="shared" ref="J104:J110" si="102">+I104+H104</f>
        <v>0</v>
      </c>
    </row>
    <row r="105" spans="1:10" x14ac:dyDescent="0.25">
      <c r="A105" s="82">
        <v>43312</v>
      </c>
      <c r="B105" s="86" t="s">
        <v>165</v>
      </c>
      <c r="C105" s="86">
        <v>1250</v>
      </c>
      <c r="D105" s="86" t="s">
        <v>11</v>
      </c>
      <c r="E105" s="87">
        <v>511</v>
      </c>
      <c r="F105" s="87">
        <v>515</v>
      </c>
      <c r="G105" s="84">
        <v>0</v>
      </c>
      <c r="H105" s="85">
        <f>(F105-E105)*C105</f>
        <v>5000</v>
      </c>
      <c r="I105" s="85">
        <v>0</v>
      </c>
      <c r="J105" s="85">
        <f t="shared" si="102"/>
        <v>5000</v>
      </c>
    </row>
    <row r="106" spans="1:10" x14ac:dyDescent="0.25">
      <c r="A106" s="82">
        <v>43312</v>
      </c>
      <c r="B106" s="86" t="s">
        <v>551</v>
      </c>
      <c r="C106" s="86">
        <v>250</v>
      </c>
      <c r="D106" s="86" t="s">
        <v>11</v>
      </c>
      <c r="E106" s="87">
        <v>2107</v>
      </c>
      <c r="F106" s="87">
        <v>2130</v>
      </c>
      <c r="G106" s="84">
        <v>2140</v>
      </c>
      <c r="H106" s="85">
        <f>(F106-E106)*C106</f>
        <v>5750</v>
      </c>
      <c r="I106" s="85">
        <f>(G106-F106)*C106</f>
        <v>2500</v>
      </c>
      <c r="J106" s="85">
        <f t="shared" si="102"/>
        <v>8250</v>
      </c>
    </row>
    <row r="107" spans="1:10" x14ac:dyDescent="0.25">
      <c r="A107" s="82">
        <v>43311</v>
      </c>
      <c r="B107" s="86" t="s">
        <v>543</v>
      </c>
      <c r="C107" s="86">
        <v>900</v>
      </c>
      <c r="D107" s="86" t="s">
        <v>11</v>
      </c>
      <c r="E107" s="87">
        <v>600</v>
      </c>
      <c r="F107" s="87">
        <v>606</v>
      </c>
      <c r="G107" s="84">
        <v>614</v>
      </c>
      <c r="H107" s="85">
        <f t="shared" ref="H107:H116" si="103">(F107-E107)*C107</f>
        <v>5400</v>
      </c>
      <c r="I107" s="85">
        <v>0</v>
      </c>
      <c r="J107" s="85">
        <f t="shared" si="102"/>
        <v>5400</v>
      </c>
    </row>
    <row r="108" spans="1:10" x14ac:dyDescent="0.25">
      <c r="A108" s="82">
        <v>43311</v>
      </c>
      <c r="B108" s="86" t="s">
        <v>515</v>
      </c>
      <c r="C108" s="86">
        <v>1200</v>
      </c>
      <c r="D108" s="86" t="s">
        <v>11</v>
      </c>
      <c r="E108" s="87">
        <v>930</v>
      </c>
      <c r="F108" s="87">
        <v>934</v>
      </c>
      <c r="G108" s="84">
        <v>944</v>
      </c>
      <c r="H108" s="85">
        <f t="shared" si="103"/>
        <v>4800</v>
      </c>
      <c r="I108" s="85">
        <v>0</v>
      </c>
      <c r="J108" s="85">
        <f t="shared" si="102"/>
        <v>4800</v>
      </c>
    </row>
    <row r="109" spans="1:10" x14ac:dyDescent="0.25">
      <c r="A109" s="4">
        <v>43308</v>
      </c>
      <c r="B109" s="5" t="s">
        <v>71</v>
      </c>
      <c r="C109" s="5">
        <v>600</v>
      </c>
      <c r="D109" s="5" t="s">
        <v>11</v>
      </c>
      <c r="E109" s="6">
        <v>1000</v>
      </c>
      <c r="F109" s="6">
        <v>1005</v>
      </c>
      <c r="G109" s="7">
        <v>0</v>
      </c>
      <c r="H109" s="8">
        <f t="shared" si="103"/>
        <v>3000</v>
      </c>
      <c r="I109" s="8">
        <v>0</v>
      </c>
      <c r="J109" s="85">
        <f t="shared" si="102"/>
        <v>3000</v>
      </c>
    </row>
    <row r="110" spans="1:10" x14ac:dyDescent="0.25">
      <c r="A110" s="4">
        <v>43308</v>
      </c>
      <c r="B110" s="5" t="s">
        <v>127</v>
      </c>
      <c r="C110" s="5">
        <v>1700</v>
      </c>
      <c r="D110" s="5" t="s">
        <v>11</v>
      </c>
      <c r="E110" s="6">
        <v>289</v>
      </c>
      <c r="F110" s="6">
        <v>291</v>
      </c>
      <c r="G110" s="7">
        <v>0</v>
      </c>
      <c r="H110" s="8">
        <f t="shared" si="103"/>
        <v>3400</v>
      </c>
      <c r="I110" s="8">
        <v>0</v>
      </c>
      <c r="J110" s="85">
        <f t="shared" si="102"/>
        <v>3400</v>
      </c>
    </row>
    <row r="111" spans="1:10" x14ac:dyDescent="0.25">
      <c r="A111" s="4">
        <v>43308</v>
      </c>
      <c r="B111" s="5" t="s">
        <v>82</v>
      </c>
      <c r="C111" s="5">
        <v>1200</v>
      </c>
      <c r="D111" s="5" t="s">
        <v>11</v>
      </c>
      <c r="E111" s="6">
        <v>315</v>
      </c>
      <c r="F111" s="6">
        <v>320</v>
      </c>
      <c r="G111" s="7">
        <v>327.5</v>
      </c>
      <c r="H111" s="85">
        <f t="shared" si="103"/>
        <v>6000</v>
      </c>
      <c r="I111" s="85">
        <f>(G111-F111)*C111</f>
        <v>9000</v>
      </c>
      <c r="J111" s="85">
        <f t="shared" ref="J111" si="104">+I111+H111</f>
        <v>15000</v>
      </c>
    </row>
    <row r="112" spans="1:10" x14ac:dyDescent="0.25">
      <c r="A112" s="82">
        <v>43307</v>
      </c>
      <c r="B112" s="86" t="s">
        <v>49</v>
      </c>
      <c r="C112" s="86">
        <v>2000</v>
      </c>
      <c r="D112" s="86" t="s">
        <v>11</v>
      </c>
      <c r="E112" s="87">
        <v>268</v>
      </c>
      <c r="F112" s="87">
        <v>271</v>
      </c>
      <c r="G112" s="84">
        <v>275</v>
      </c>
      <c r="H112" s="85">
        <f t="shared" si="103"/>
        <v>6000</v>
      </c>
      <c r="I112" s="85">
        <f>(G112-F112)*C112</f>
        <v>8000</v>
      </c>
      <c r="J112" s="85">
        <f t="shared" ref="J112:J118" si="105">+I112+H112</f>
        <v>14000</v>
      </c>
    </row>
    <row r="113" spans="1:10" x14ac:dyDescent="0.25">
      <c r="A113" s="82">
        <v>43307</v>
      </c>
      <c r="B113" s="86" t="s">
        <v>551</v>
      </c>
      <c r="C113" s="86">
        <v>250</v>
      </c>
      <c r="D113" s="86" t="s">
        <v>11</v>
      </c>
      <c r="E113" s="87">
        <v>2105</v>
      </c>
      <c r="F113" s="87">
        <v>2125</v>
      </c>
      <c r="G113" s="84">
        <v>2150</v>
      </c>
      <c r="H113" s="85">
        <f t="shared" si="103"/>
        <v>5000</v>
      </c>
      <c r="I113" s="85">
        <f>(G113-F113)*C113</f>
        <v>6250</v>
      </c>
      <c r="J113" s="85">
        <f t="shared" si="105"/>
        <v>11250</v>
      </c>
    </row>
    <row r="114" spans="1:10" x14ac:dyDescent="0.25">
      <c r="A114" s="4">
        <v>43306</v>
      </c>
      <c r="B114" s="5" t="s">
        <v>135</v>
      </c>
      <c r="C114" s="5">
        <v>500</v>
      </c>
      <c r="D114" s="5" t="s">
        <v>11</v>
      </c>
      <c r="E114" s="6">
        <v>1495</v>
      </c>
      <c r="F114" s="6">
        <v>1510</v>
      </c>
      <c r="G114" s="7">
        <v>0</v>
      </c>
      <c r="H114" s="8">
        <f t="shared" si="103"/>
        <v>7500</v>
      </c>
      <c r="I114" s="8">
        <v>0</v>
      </c>
      <c r="J114" s="85">
        <f t="shared" si="105"/>
        <v>7500</v>
      </c>
    </row>
    <row r="115" spans="1:10" x14ac:dyDescent="0.25">
      <c r="A115" s="4">
        <v>43306</v>
      </c>
      <c r="B115" s="5" t="s">
        <v>140</v>
      </c>
      <c r="C115" s="5">
        <v>1250</v>
      </c>
      <c r="D115" s="5" t="s">
        <v>11</v>
      </c>
      <c r="E115" s="6">
        <v>486.5</v>
      </c>
      <c r="F115" s="6">
        <v>490.5</v>
      </c>
      <c r="G115" s="7">
        <v>0</v>
      </c>
      <c r="H115" s="8">
        <f t="shared" si="103"/>
        <v>5000</v>
      </c>
      <c r="I115" s="8">
        <v>0</v>
      </c>
      <c r="J115" s="85">
        <f t="shared" si="105"/>
        <v>5000</v>
      </c>
    </row>
    <row r="116" spans="1:10" x14ac:dyDescent="0.25">
      <c r="A116" s="4">
        <v>43306</v>
      </c>
      <c r="B116" s="5" t="s">
        <v>242</v>
      </c>
      <c r="C116" s="5">
        <v>2500</v>
      </c>
      <c r="D116" s="5" t="s">
        <v>11</v>
      </c>
      <c r="E116" s="6">
        <v>214.5</v>
      </c>
      <c r="F116" s="6">
        <v>212.5</v>
      </c>
      <c r="G116" s="7">
        <v>0</v>
      </c>
      <c r="H116" s="8">
        <f t="shared" si="103"/>
        <v>-5000</v>
      </c>
      <c r="I116" s="8">
        <v>0</v>
      </c>
      <c r="J116" s="62">
        <f t="shared" si="105"/>
        <v>-5000</v>
      </c>
    </row>
    <row r="117" spans="1:10" x14ac:dyDescent="0.25">
      <c r="A117" s="82">
        <v>43305</v>
      </c>
      <c r="B117" s="86" t="s">
        <v>248</v>
      </c>
      <c r="C117" s="86">
        <v>500</v>
      </c>
      <c r="D117" s="83" t="s">
        <v>14</v>
      </c>
      <c r="E117" s="84">
        <v>2717</v>
      </c>
      <c r="F117" s="84">
        <v>2705</v>
      </c>
      <c r="G117" s="84">
        <v>2690</v>
      </c>
      <c r="H117" s="85">
        <f>(E117-F117)*C117</f>
        <v>6000</v>
      </c>
      <c r="I117" s="85">
        <f>(F117-G117)*C117</f>
        <v>7500</v>
      </c>
      <c r="J117" s="85">
        <f t="shared" si="105"/>
        <v>13500</v>
      </c>
    </row>
    <row r="118" spans="1:10" x14ac:dyDescent="0.25">
      <c r="A118" s="82">
        <v>43305</v>
      </c>
      <c r="B118" s="86" t="s">
        <v>526</v>
      </c>
      <c r="C118" s="86">
        <v>1250</v>
      </c>
      <c r="D118" s="86" t="s">
        <v>11</v>
      </c>
      <c r="E118" s="87">
        <v>576</v>
      </c>
      <c r="F118" s="87">
        <v>580</v>
      </c>
      <c r="G118" s="84">
        <v>585</v>
      </c>
      <c r="H118" s="85">
        <f t="shared" ref="H118:H123" si="106">(F118-E118)*C118</f>
        <v>5000</v>
      </c>
      <c r="I118" s="85">
        <f>(G118-F118)*C118</f>
        <v>6250</v>
      </c>
      <c r="J118" s="85">
        <f t="shared" si="105"/>
        <v>11250</v>
      </c>
    </row>
    <row r="119" spans="1:10" x14ac:dyDescent="0.25">
      <c r="A119" s="4">
        <v>43304</v>
      </c>
      <c r="B119" s="63" t="s">
        <v>35</v>
      </c>
      <c r="C119" s="64">
        <v>2250</v>
      </c>
      <c r="D119" s="64" t="s">
        <v>11</v>
      </c>
      <c r="E119" s="59">
        <v>184.5</v>
      </c>
      <c r="F119" s="59">
        <v>187</v>
      </c>
      <c r="G119" s="59">
        <v>189</v>
      </c>
      <c r="H119" s="8">
        <f t="shared" si="106"/>
        <v>5625</v>
      </c>
      <c r="I119" s="8">
        <f>(G119-F119)*C119</f>
        <v>4500</v>
      </c>
      <c r="J119" s="85">
        <f t="shared" ref="J119:J126" si="107">+I119+H119</f>
        <v>10125</v>
      </c>
    </row>
    <row r="120" spans="1:10" x14ac:dyDescent="0.25">
      <c r="A120" s="4">
        <v>43304</v>
      </c>
      <c r="B120" s="63" t="s">
        <v>211</v>
      </c>
      <c r="C120" s="64">
        <v>600</v>
      </c>
      <c r="D120" s="64" t="s">
        <v>11</v>
      </c>
      <c r="E120" s="59">
        <v>1183</v>
      </c>
      <c r="F120" s="59">
        <v>1193</v>
      </c>
      <c r="G120" s="59">
        <v>1208</v>
      </c>
      <c r="H120" s="8">
        <f t="shared" si="106"/>
        <v>6000</v>
      </c>
      <c r="I120" s="8">
        <f>(G120-F120)*C120</f>
        <v>9000</v>
      </c>
      <c r="J120" s="85">
        <f t="shared" si="107"/>
        <v>15000</v>
      </c>
    </row>
    <row r="121" spans="1:10" x14ac:dyDescent="0.25">
      <c r="A121" s="4">
        <v>43304</v>
      </c>
      <c r="B121" s="93" t="s">
        <v>119</v>
      </c>
      <c r="C121" s="64">
        <v>3200</v>
      </c>
      <c r="D121" s="64" t="s">
        <v>11</v>
      </c>
      <c r="E121" s="59">
        <v>266</v>
      </c>
      <c r="F121" s="59">
        <v>268</v>
      </c>
      <c r="G121" s="59">
        <v>269.75</v>
      </c>
      <c r="H121" s="8">
        <f t="shared" si="106"/>
        <v>6400</v>
      </c>
      <c r="I121" s="8">
        <f>(G121-F121)*C121</f>
        <v>5600</v>
      </c>
      <c r="J121" s="85">
        <f t="shared" si="107"/>
        <v>12000</v>
      </c>
    </row>
    <row r="122" spans="1:10" x14ac:dyDescent="0.25">
      <c r="A122" s="4">
        <v>43301</v>
      </c>
      <c r="B122" s="63" t="s">
        <v>202</v>
      </c>
      <c r="C122" s="64">
        <v>500</v>
      </c>
      <c r="D122" s="64" t="s">
        <v>11</v>
      </c>
      <c r="E122" s="59">
        <v>768</v>
      </c>
      <c r="F122" s="59">
        <v>758</v>
      </c>
      <c r="G122" s="59">
        <v>0</v>
      </c>
      <c r="H122" s="59">
        <f t="shared" si="106"/>
        <v>-5000</v>
      </c>
      <c r="I122" s="59">
        <v>0</v>
      </c>
      <c r="J122" s="62">
        <f t="shared" si="107"/>
        <v>-5000</v>
      </c>
    </row>
    <row r="123" spans="1:10" x14ac:dyDescent="0.25">
      <c r="A123" s="4">
        <v>43301</v>
      </c>
      <c r="B123" s="63" t="s">
        <v>245</v>
      </c>
      <c r="C123" s="64">
        <v>1100</v>
      </c>
      <c r="D123" s="64" t="s">
        <v>11</v>
      </c>
      <c r="E123" s="59">
        <v>839</v>
      </c>
      <c r="F123" s="59">
        <v>845</v>
      </c>
      <c r="G123" s="59">
        <v>855</v>
      </c>
      <c r="H123" s="59">
        <f t="shared" si="106"/>
        <v>6600</v>
      </c>
      <c r="I123" s="59">
        <v>0</v>
      </c>
      <c r="J123" s="85">
        <f t="shared" si="107"/>
        <v>6600</v>
      </c>
    </row>
    <row r="124" spans="1:10" x14ac:dyDescent="0.25">
      <c r="A124" s="82">
        <v>43300</v>
      </c>
      <c r="B124" s="91" t="s">
        <v>78</v>
      </c>
      <c r="C124" s="92">
        <v>750</v>
      </c>
      <c r="D124" s="92" t="s">
        <v>11</v>
      </c>
      <c r="E124" s="85">
        <v>865</v>
      </c>
      <c r="F124" s="85">
        <v>868</v>
      </c>
      <c r="G124" s="85">
        <v>0</v>
      </c>
      <c r="H124" s="85">
        <f t="shared" ref="H124:H130" si="108">(F124-E124)*C124</f>
        <v>2250</v>
      </c>
      <c r="I124" s="85">
        <v>0</v>
      </c>
      <c r="J124" s="85">
        <f t="shared" si="107"/>
        <v>2250</v>
      </c>
    </row>
    <row r="125" spans="1:10" x14ac:dyDescent="0.25">
      <c r="A125" s="82">
        <v>43300</v>
      </c>
      <c r="B125" s="91" t="s">
        <v>184</v>
      </c>
      <c r="C125" s="92">
        <v>1500</v>
      </c>
      <c r="D125" s="92" t="s">
        <v>11</v>
      </c>
      <c r="E125" s="85">
        <v>615</v>
      </c>
      <c r="F125" s="85">
        <v>619</v>
      </c>
      <c r="G125" s="85">
        <v>0</v>
      </c>
      <c r="H125" s="85">
        <f t="shared" si="108"/>
        <v>6000</v>
      </c>
      <c r="I125" s="85">
        <v>0</v>
      </c>
      <c r="J125" s="85">
        <f t="shared" si="107"/>
        <v>6000</v>
      </c>
    </row>
    <row r="126" spans="1:10" x14ac:dyDescent="0.25">
      <c r="A126" s="4">
        <v>43299</v>
      </c>
      <c r="B126" s="5" t="s">
        <v>515</v>
      </c>
      <c r="C126" s="5">
        <v>1200</v>
      </c>
      <c r="D126" s="5" t="s">
        <v>11</v>
      </c>
      <c r="E126" s="6">
        <v>1093</v>
      </c>
      <c r="F126" s="6">
        <v>1088</v>
      </c>
      <c r="G126" s="7">
        <v>0</v>
      </c>
      <c r="H126" s="8">
        <f t="shared" si="108"/>
        <v>-6000</v>
      </c>
      <c r="I126" s="8">
        <v>0</v>
      </c>
      <c r="J126" s="62">
        <f t="shared" si="107"/>
        <v>-6000</v>
      </c>
    </row>
    <row r="127" spans="1:10" x14ac:dyDescent="0.25">
      <c r="A127" s="82">
        <v>43298</v>
      </c>
      <c r="B127" s="86" t="s">
        <v>231</v>
      </c>
      <c r="C127" s="86">
        <v>1300</v>
      </c>
      <c r="D127" s="86" t="s">
        <v>11</v>
      </c>
      <c r="E127" s="87">
        <v>513</v>
      </c>
      <c r="F127" s="87">
        <v>517</v>
      </c>
      <c r="G127" s="84">
        <v>522</v>
      </c>
      <c r="H127" s="85">
        <f t="shared" si="108"/>
        <v>5200</v>
      </c>
      <c r="I127" s="85">
        <f>(G127-F127)*C127</f>
        <v>6500</v>
      </c>
      <c r="J127" s="85">
        <f t="shared" ref="J127:J133" si="109">+I127+H127</f>
        <v>11700</v>
      </c>
    </row>
    <row r="128" spans="1:10" x14ac:dyDescent="0.25">
      <c r="A128" s="82">
        <v>43298</v>
      </c>
      <c r="B128" s="86" t="s">
        <v>72</v>
      </c>
      <c r="C128" s="86">
        <v>2700</v>
      </c>
      <c r="D128" s="86" t="s">
        <v>11</v>
      </c>
      <c r="E128" s="87">
        <v>266</v>
      </c>
      <c r="F128" s="87">
        <v>267.5</v>
      </c>
      <c r="G128" s="84">
        <v>0</v>
      </c>
      <c r="H128" s="85">
        <f t="shared" si="108"/>
        <v>4050</v>
      </c>
      <c r="I128" s="85">
        <v>0</v>
      </c>
      <c r="J128" s="85">
        <f t="shared" si="109"/>
        <v>4050</v>
      </c>
    </row>
    <row r="129" spans="1:10" x14ac:dyDescent="0.25">
      <c r="A129" s="82">
        <v>43297</v>
      </c>
      <c r="B129" s="86" t="s">
        <v>257</v>
      </c>
      <c r="C129" s="86">
        <v>500</v>
      </c>
      <c r="D129" s="86" t="s">
        <v>11</v>
      </c>
      <c r="E129" s="87">
        <v>1545</v>
      </c>
      <c r="F129" s="87">
        <v>1555</v>
      </c>
      <c r="G129" s="84">
        <v>0</v>
      </c>
      <c r="H129" s="85">
        <f t="shared" si="108"/>
        <v>5000</v>
      </c>
      <c r="I129" s="85">
        <v>0</v>
      </c>
      <c r="J129" s="85">
        <f t="shared" si="109"/>
        <v>5000</v>
      </c>
    </row>
    <row r="130" spans="1:10" x14ac:dyDescent="0.25">
      <c r="A130" s="82">
        <v>43297</v>
      </c>
      <c r="B130" s="86" t="s">
        <v>13</v>
      </c>
      <c r="C130" s="86">
        <v>500</v>
      </c>
      <c r="D130" s="86" t="s">
        <v>11</v>
      </c>
      <c r="E130" s="87">
        <v>1425</v>
      </c>
      <c r="F130" s="87">
        <v>1435</v>
      </c>
      <c r="G130" s="84">
        <v>0</v>
      </c>
      <c r="H130" s="85">
        <f t="shared" si="108"/>
        <v>5000</v>
      </c>
      <c r="I130" s="85">
        <v>0</v>
      </c>
      <c r="J130" s="85">
        <f t="shared" si="109"/>
        <v>5000</v>
      </c>
    </row>
    <row r="131" spans="1:10" x14ac:dyDescent="0.25">
      <c r="A131" s="82">
        <v>43294</v>
      </c>
      <c r="B131" s="86" t="s">
        <v>124</v>
      </c>
      <c r="C131" s="86">
        <v>2000</v>
      </c>
      <c r="D131" s="83" t="s">
        <v>14</v>
      </c>
      <c r="E131" s="84">
        <v>414</v>
      </c>
      <c r="F131" s="84">
        <v>412</v>
      </c>
      <c r="G131" s="84">
        <v>0</v>
      </c>
      <c r="H131" s="85">
        <f>(E131-F131)*C131</f>
        <v>4000</v>
      </c>
      <c r="I131" s="85">
        <v>0</v>
      </c>
      <c r="J131" s="85">
        <f t="shared" si="109"/>
        <v>4000</v>
      </c>
    </row>
    <row r="132" spans="1:10" x14ac:dyDescent="0.25">
      <c r="A132" s="82">
        <v>43294</v>
      </c>
      <c r="B132" s="86" t="s">
        <v>549</v>
      </c>
      <c r="C132" s="86">
        <v>500</v>
      </c>
      <c r="D132" s="86" t="s">
        <v>11</v>
      </c>
      <c r="E132" s="87">
        <v>2441</v>
      </c>
      <c r="F132" s="87">
        <v>2451</v>
      </c>
      <c r="G132" s="84">
        <v>2466</v>
      </c>
      <c r="H132" s="85">
        <f>(F132-E132)*C132</f>
        <v>5000</v>
      </c>
      <c r="I132" s="85">
        <f>(G132-F132)*C132</f>
        <v>7500</v>
      </c>
      <c r="J132" s="85">
        <f t="shared" si="109"/>
        <v>12500</v>
      </c>
    </row>
    <row r="133" spans="1:10" x14ac:dyDescent="0.25">
      <c r="A133" s="82">
        <v>43293</v>
      </c>
      <c r="B133" s="86" t="s">
        <v>35</v>
      </c>
      <c r="C133" s="86">
        <v>2250</v>
      </c>
      <c r="D133" s="86" t="s">
        <v>11</v>
      </c>
      <c r="E133" s="87">
        <v>221.5</v>
      </c>
      <c r="F133" s="87">
        <v>223.5</v>
      </c>
      <c r="G133" s="84">
        <v>227.5</v>
      </c>
      <c r="H133" s="85">
        <f>(F133-E133)*C133</f>
        <v>4500</v>
      </c>
      <c r="I133" s="85">
        <f>(G133-F133)*C133</f>
        <v>9000</v>
      </c>
      <c r="J133" s="85">
        <f t="shared" si="109"/>
        <v>13500</v>
      </c>
    </row>
    <row r="134" spans="1:10" x14ac:dyDescent="0.25">
      <c r="A134" s="82">
        <v>43292</v>
      </c>
      <c r="B134" s="86" t="s">
        <v>134</v>
      </c>
      <c r="C134" s="86">
        <v>1000</v>
      </c>
      <c r="D134" s="86" t="s">
        <v>11</v>
      </c>
      <c r="E134" s="87">
        <v>1098</v>
      </c>
      <c r="F134" s="87">
        <v>1102</v>
      </c>
      <c r="G134" s="84">
        <v>0</v>
      </c>
      <c r="H134" s="85">
        <f t="shared" ref="H134" si="110">(F134-E134)*C134</f>
        <v>4000</v>
      </c>
      <c r="I134" s="85">
        <v>0</v>
      </c>
      <c r="J134" s="85">
        <f t="shared" ref="J134:J136" si="111">+I134+H134</f>
        <v>4000</v>
      </c>
    </row>
    <row r="135" spans="1:10" x14ac:dyDescent="0.25">
      <c r="A135" s="82">
        <v>43292</v>
      </c>
      <c r="B135" s="86" t="s">
        <v>135</v>
      </c>
      <c r="C135" s="86">
        <v>500</v>
      </c>
      <c r="D135" s="83" t="s">
        <v>14</v>
      </c>
      <c r="E135" s="84">
        <v>1560</v>
      </c>
      <c r="F135" s="84">
        <v>1548</v>
      </c>
      <c r="G135" s="84">
        <v>0</v>
      </c>
      <c r="H135" s="85">
        <f>(E135-F135)*C135</f>
        <v>6000</v>
      </c>
      <c r="I135" s="85">
        <v>0</v>
      </c>
      <c r="J135" s="85">
        <f t="shared" si="111"/>
        <v>6000</v>
      </c>
    </row>
    <row r="136" spans="1:10" x14ac:dyDescent="0.25">
      <c r="A136" s="82">
        <v>43292</v>
      </c>
      <c r="B136" s="86" t="s">
        <v>118</v>
      </c>
      <c r="C136" s="86">
        <v>4000</v>
      </c>
      <c r="D136" s="86" t="s">
        <v>11</v>
      </c>
      <c r="E136" s="87">
        <v>117</v>
      </c>
      <c r="F136" s="87">
        <v>115.5</v>
      </c>
      <c r="G136" s="84">
        <v>0</v>
      </c>
      <c r="H136" s="85">
        <f t="shared" ref="H136" si="112">(F136-E136)*C136</f>
        <v>-6000</v>
      </c>
      <c r="I136" s="85">
        <v>0</v>
      </c>
      <c r="J136" s="62">
        <f t="shared" si="111"/>
        <v>-6000</v>
      </c>
    </row>
    <row r="137" spans="1:10" x14ac:dyDescent="0.25">
      <c r="A137" s="82">
        <v>43291</v>
      </c>
      <c r="B137" s="86" t="s">
        <v>129</v>
      </c>
      <c r="C137" s="86">
        <v>1000</v>
      </c>
      <c r="D137" s="86" t="s">
        <v>11</v>
      </c>
      <c r="E137" s="87">
        <v>925</v>
      </c>
      <c r="F137" s="87">
        <v>931</v>
      </c>
      <c r="G137" s="84">
        <v>0</v>
      </c>
      <c r="H137" s="85">
        <f t="shared" ref="H137" si="113">(F137-E137)*C137</f>
        <v>6000</v>
      </c>
      <c r="I137" s="85">
        <v>0</v>
      </c>
      <c r="J137" s="85">
        <f t="shared" ref="J137" si="114">+I137+H137</f>
        <v>6000</v>
      </c>
    </row>
    <row r="138" spans="1:10" x14ac:dyDescent="0.25">
      <c r="A138" s="4">
        <v>43290</v>
      </c>
      <c r="B138" s="5" t="s">
        <v>245</v>
      </c>
      <c r="C138" s="5">
        <v>1100</v>
      </c>
      <c r="D138" s="5" t="s">
        <v>11</v>
      </c>
      <c r="E138" s="6">
        <v>843</v>
      </c>
      <c r="F138" s="6">
        <v>849</v>
      </c>
      <c r="G138" s="7">
        <v>0</v>
      </c>
      <c r="H138" s="8">
        <f t="shared" ref="H138" si="115">(F138-E138)*C138</f>
        <v>6600</v>
      </c>
      <c r="I138" s="8">
        <v>0</v>
      </c>
      <c r="J138" s="85">
        <f t="shared" ref="J138" si="116">+I138+H138</f>
        <v>6600</v>
      </c>
    </row>
    <row r="139" spans="1:10" x14ac:dyDescent="0.25">
      <c r="A139" s="4">
        <v>43287</v>
      </c>
      <c r="B139" s="5" t="s">
        <v>245</v>
      </c>
      <c r="C139" s="5">
        <v>1100</v>
      </c>
      <c r="D139" s="5" t="s">
        <v>11</v>
      </c>
      <c r="E139" s="6">
        <v>832</v>
      </c>
      <c r="F139" s="6">
        <v>838</v>
      </c>
      <c r="G139" s="7">
        <v>0</v>
      </c>
      <c r="H139" s="8">
        <f t="shared" ref="H139" si="117">(F139-E139)*C139</f>
        <v>6600</v>
      </c>
      <c r="I139" s="8">
        <v>0</v>
      </c>
      <c r="J139" s="85">
        <f t="shared" ref="J139" si="118">+I139+H139</f>
        <v>6600</v>
      </c>
    </row>
    <row r="140" spans="1:10" x14ac:dyDescent="0.25">
      <c r="A140" s="4">
        <v>43287</v>
      </c>
      <c r="B140" s="5" t="s">
        <v>68</v>
      </c>
      <c r="C140" s="5">
        <v>4500</v>
      </c>
      <c r="D140" s="5" t="s">
        <v>11</v>
      </c>
      <c r="E140" s="6">
        <v>170</v>
      </c>
      <c r="F140" s="6">
        <v>171.5</v>
      </c>
      <c r="G140" s="7">
        <v>0</v>
      </c>
      <c r="H140" s="8">
        <f>(F140-E140)*C140</f>
        <v>6750</v>
      </c>
      <c r="I140" s="8">
        <v>0</v>
      </c>
      <c r="J140" s="85">
        <f t="shared" ref="J140:J145" si="119">+I140+H140</f>
        <v>6750</v>
      </c>
    </row>
    <row r="141" spans="1:10" x14ac:dyDescent="0.25">
      <c r="A141" s="82">
        <v>43286</v>
      </c>
      <c r="B141" s="86" t="s">
        <v>191</v>
      </c>
      <c r="C141" s="86">
        <v>5500</v>
      </c>
      <c r="D141" s="86" t="s">
        <v>11</v>
      </c>
      <c r="E141" s="87">
        <v>76.75</v>
      </c>
      <c r="F141" s="87">
        <v>77.75</v>
      </c>
      <c r="G141" s="84">
        <v>0</v>
      </c>
      <c r="H141" s="85">
        <f>(F141-E141)*C141</f>
        <v>5500</v>
      </c>
      <c r="I141" s="85">
        <v>0</v>
      </c>
      <c r="J141" s="85">
        <f t="shared" si="119"/>
        <v>5500</v>
      </c>
    </row>
    <row r="142" spans="1:10" x14ac:dyDescent="0.25">
      <c r="A142" s="82">
        <v>43285</v>
      </c>
      <c r="B142" s="86" t="s">
        <v>135</v>
      </c>
      <c r="C142" s="86">
        <v>500</v>
      </c>
      <c r="D142" s="83" t="s">
        <v>14</v>
      </c>
      <c r="E142" s="84">
        <v>1505</v>
      </c>
      <c r="F142" s="84">
        <v>1493</v>
      </c>
      <c r="G142" s="84">
        <v>0</v>
      </c>
      <c r="H142" s="85">
        <f>(E142-F142)*C142</f>
        <v>6000</v>
      </c>
      <c r="I142" s="85">
        <v>0</v>
      </c>
      <c r="J142" s="85">
        <f t="shared" si="119"/>
        <v>6000</v>
      </c>
    </row>
    <row r="143" spans="1:10" x14ac:dyDescent="0.25">
      <c r="A143" s="82">
        <v>43285</v>
      </c>
      <c r="B143" s="86" t="s">
        <v>360</v>
      </c>
      <c r="C143" s="86">
        <v>1100</v>
      </c>
      <c r="D143" s="83" t="s">
        <v>14</v>
      </c>
      <c r="E143" s="84">
        <v>835</v>
      </c>
      <c r="F143" s="84">
        <v>829</v>
      </c>
      <c r="G143" s="84">
        <v>0</v>
      </c>
      <c r="H143" s="85">
        <f>(E143-F143)*C143</f>
        <v>6600</v>
      </c>
      <c r="I143" s="85">
        <v>0</v>
      </c>
      <c r="J143" s="85">
        <f t="shared" si="119"/>
        <v>6600</v>
      </c>
    </row>
    <row r="144" spans="1:10" x14ac:dyDescent="0.25">
      <c r="A144" s="4">
        <v>43284</v>
      </c>
      <c r="B144" s="5" t="s">
        <v>135</v>
      </c>
      <c r="C144" s="5">
        <v>500</v>
      </c>
      <c r="D144" s="5" t="s">
        <v>11</v>
      </c>
      <c r="E144" s="6">
        <v>1510</v>
      </c>
      <c r="F144" s="6">
        <v>1522</v>
      </c>
      <c r="G144" s="7">
        <v>0</v>
      </c>
      <c r="H144" s="8">
        <f>(F144-E144)*C144</f>
        <v>6000</v>
      </c>
      <c r="I144" s="8">
        <v>0</v>
      </c>
      <c r="J144" s="8">
        <f t="shared" si="119"/>
        <v>6000</v>
      </c>
    </row>
    <row r="145" spans="1:10" x14ac:dyDescent="0.25">
      <c r="A145" s="82">
        <v>43283</v>
      </c>
      <c r="B145" s="86" t="s">
        <v>543</v>
      </c>
      <c r="C145" s="86">
        <v>900</v>
      </c>
      <c r="D145" s="83" t="s">
        <v>14</v>
      </c>
      <c r="E145" s="84">
        <v>640</v>
      </c>
      <c r="F145" s="84">
        <v>634</v>
      </c>
      <c r="G145" s="84">
        <v>626</v>
      </c>
      <c r="H145" s="85">
        <f>(E145-F145)*C145</f>
        <v>5400</v>
      </c>
      <c r="I145" s="85">
        <f>(F145-G145)*C145</f>
        <v>7200</v>
      </c>
      <c r="J145" s="85">
        <f t="shared" si="119"/>
        <v>12600</v>
      </c>
    </row>
    <row r="146" spans="1:10" x14ac:dyDescent="0.25">
      <c r="A146" s="50"/>
      <c r="B146" s="50"/>
      <c r="C146" s="50"/>
      <c r="D146" s="50"/>
      <c r="E146" s="50"/>
      <c r="F146" s="50"/>
      <c r="G146" s="50"/>
      <c r="H146" s="50"/>
      <c r="I146" s="50"/>
      <c r="J146" s="73"/>
    </row>
    <row r="147" spans="1:10" x14ac:dyDescent="0.25">
      <c r="A147" s="82">
        <v>43280</v>
      </c>
      <c r="B147" s="86" t="s">
        <v>41</v>
      </c>
      <c r="C147" s="86">
        <v>6000</v>
      </c>
      <c r="D147" s="86" t="s">
        <v>11</v>
      </c>
      <c r="E147" s="87">
        <v>74</v>
      </c>
      <c r="F147" s="87">
        <v>75</v>
      </c>
      <c r="G147" s="84">
        <v>0</v>
      </c>
      <c r="H147" s="85">
        <f>(F147-E147)*C147</f>
        <v>6000</v>
      </c>
      <c r="I147" s="85">
        <v>0</v>
      </c>
      <c r="J147" s="85">
        <f t="shared" ref="J147:J152" si="120">+I147+H147</f>
        <v>6000</v>
      </c>
    </row>
    <row r="148" spans="1:10" x14ac:dyDescent="0.25">
      <c r="A148" s="82">
        <v>43279</v>
      </c>
      <c r="B148" s="86" t="s">
        <v>526</v>
      </c>
      <c r="C148" s="86">
        <v>1250</v>
      </c>
      <c r="D148" s="83" t="s">
        <v>14</v>
      </c>
      <c r="E148" s="84">
        <v>676</v>
      </c>
      <c r="F148" s="84">
        <v>671</v>
      </c>
      <c r="G148" s="84">
        <v>665</v>
      </c>
      <c r="H148" s="85">
        <f>(E148-F148)*C148</f>
        <v>6250</v>
      </c>
      <c r="I148" s="85">
        <f>(F148-G148)*C148</f>
        <v>7500</v>
      </c>
      <c r="J148" s="85">
        <f t="shared" si="120"/>
        <v>13750</v>
      </c>
    </row>
    <row r="149" spans="1:10" x14ac:dyDescent="0.25">
      <c r="A149" s="82">
        <v>43279</v>
      </c>
      <c r="B149" s="86" t="s">
        <v>135</v>
      </c>
      <c r="C149" s="86">
        <v>500</v>
      </c>
      <c r="D149" s="86" t="s">
        <v>11</v>
      </c>
      <c r="E149" s="87">
        <v>1500</v>
      </c>
      <c r="F149" s="87">
        <v>1512</v>
      </c>
      <c r="G149" s="84">
        <v>0</v>
      </c>
      <c r="H149" s="85">
        <f>(F149-E149)*C149</f>
        <v>6000</v>
      </c>
      <c r="I149" s="85">
        <v>0</v>
      </c>
      <c r="J149" s="85">
        <f t="shared" si="120"/>
        <v>6000</v>
      </c>
    </row>
    <row r="150" spans="1:10" x14ac:dyDescent="0.25">
      <c r="A150" s="4">
        <v>43278</v>
      </c>
      <c r="B150" s="5" t="s">
        <v>52</v>
      </c>
      <c r="C150" s="5">
        <v>900</v>
      </c>
      <c r="D150" s="5" t="s">
        <v>11</v>
      </c>
      <c r="E150" s="6">
        <v>640</v>
      </c>
      <c r="F150" s="6">
        <v>633</v>
      </c>
      <c r="G150" s="7">
        <v>0</v>
      </c>
      <c r="H150" s="8">
        <f>(F150-E150)*C150</f>
        <v>-6300</v>
      </c>
      <c r="I150" s="8">
        <v>0</v>
      </c>
      <c r="J150" s="62">
        <f t="shared" si="120"/>
        <v>-6300</v>
      </c>
    </row>
    <row r="151" spans="1:10" x14ac:dyDescent="0.25">
      <c r="A151" s="4">
        <v>43278</v>
      </c>
      <c r="B151" s="5" t="s">
        <v>169</v>
      </c>
      <c r="C151" s="5">
        <v>3000</v>
      </c>
      <c r="D151" s="5" t="s">
        <v>11</v>
      </c>
      <c r="E151" s="6">
        <v>261.5</v>
      </c>
      <c r="F151" s="6">
        <v>262.5</v>
      </c>
      <c r="G151" s="7">
        <v>0</v>
      </c>
      <c r="H151" s="8">
        <f>(F151-E151)*C151</f>
        <v>3000</v>
      </c>
      <c r="I151" s="8">
        <v>0</v>
      </c>
      <c r="J151" s="85">
        <f t="shared" si="120"/>
        <v>3000</v>
      </c>
    </row>
    <row r="152" spans="1:10" x14ac:dyDescent="0.25">
      <c r="A152" s="4">
        <v>43277</v>
      </c>
      <c r="B152" s="5" t="s">
        <v>75</v>
      </c>
      <c r="C152" s="5">
        <v>400</v>
      </c>
      <c r="D152" s="5" t="s">
        <v>11</v>
      </c>
      <c r="E152" s="6">
        <v>1200</v>
      </c>
      <c r="F152" s="6">
        <v>1185</v>
      </c>
      <c r="G152" s="7">
        <v>0</v>
      </c>
      <c r="H152" s="8">
        <f>(F152-E152)*C152</f>
        <v>-6000</v>
      </c>
      <c r="I152" s="8">
        <v>0</v>
      </c>
      <c r="J152" s="62">
        <f t="shared" si="120"/>
        <v>-6000</v>
      </c>
    </row>
    <row r="153" spans="1:10" x14ac:dyDescent="0.25">
      <c r="A153" s="4">
        <v>43277</v>
      </c>
      <c r="B153" s="5" t="s">
        <v>122</v>
      </c>
      <c r="C153" s="5">
        <v>7000</v>
      </c>
      <c r="D153" s="5" t="s">
        <v>11</v>
      </c>
      <c r="E153" s="6">
        <v>134</v>
      </c>
      <c r="F153" s="6">
        <v>133</v>
      </c>
      <c r="G153" s="7">
        <v>0</v>
      </c>
      <c r="H153" s="8">
        <f t="shared" ref="H153:H155" si="121">(F153-E153)*C153</f>
        <v>-7000</v>
      </c>
      <c r="I153" s="8">
        <v>0</v>
      </c>
      <c r="J153" s="62">
        <f t="shared" ref="J153:J155" si="122">+I153+H153</f>
        <v>-7000</v>
      </c>
    </row>
    <row r="154" spans="1:10" x14ac:dyDescent="0.25">
      <c r="A154" s="4">
        <v>43276</v>
      </c>
      <c r="B154" s="5" t="s">
        <v>264</v>
      </c>
      <c r="C154" s="5">
        <v>8000</v>
      </c>
      <c r="D154" s="5" t="s">
        <v>11</v>
      </c>
      <c r="E154" s="6">
        <v>81</v>
      </c>
      <c r="F154" s="6">
        <v>82</v>
      </c>
      <c r="G154" s="7">
        <v>0</v>
      </c>
      <c r="H154" s="8">
        <f t="shared" si="121"/>
        <v>8000</v>
      </c>
      <c r="I154" s="8">
        <v>0</v>
      </c>
      <c r="J154" s="85">
        <f t="shared" si="122"/>
        <v>8000</v>
      </c>
    </row>
    <row r="155" spans="1:10" x14ac:dyDescent="0.25">
      <c r="A155" s="4">
        <v>43276</v>
      </c>
      <c r="B155" s="5" t="s">
        <v>12</v>
      </c>
      <c r="C155" s="5">
        <v>600</v>
      </c>
      <c r="D155" s="5" t="s">
        <v>11</v>
      </c>
      <c r="E155" s="6">
        <v>1248</v>
      </c>
      <c r="F155" s="6">
        <v>1255</v>
      </c>
      <c r="G155" s="7">
        <v>0</v>
      </c>
      <c r="H155" s="8">
        <f t="shared" si="121"/>
        <v>4200</v>
      </c>
      <c r="I155" s="8">
        <v>0</v>
      </c>
      <c r="J155" s="85">
        <f t="shared" si="122"/>
        <v>4200</v>
      </c>
    </row>
    <row r="156" spans="1:10" x14ac:dyDescent="0.25">
      <c r="A156" s="82">
        <v>43272</v>
      </c>
      <c r="B156" s="86" t="s">
        <v>22</v>
      </c>
      <c r="C156" s="86">
        <v>400</v>
      </c>
      <c r="D156" s="86" t="s">
        <v>11</v>
      </c>
      <c r="E156" s="87">
        <v>1365</v>
      </c>
      <c r="F156" s="87">
        <v>1380</v>
      </c>
      <c r="G156" s="84">
        <v>0</v>
      </c>
      <c r="H156" s="85">
        <f>(F156-E156)*C156</f>
        <v>6000</v>
      </c>
      <c r="I156" s="85">
        <v>0</v>
      </c>
      <c r="J156" s="85">
        <f>+I156+H156</f>
        <v>6000</v>
      </c>
    </row>
    <row r="157" spans="1:10" x14ac:dyDescent="0.25">
      <c r="A157" s="82">
        <v>43272</v>
      </c>
      <c r="B157" s="86" t="s">
        <v>161</v>
      </c>
      <c r="C157" s="86">
        <v>600</v>
      </c>
      <c r="D157" s="86" t="s">
        <v>11</v>
      </c>
      <c r="E157" s="87">
        <v>1248</v>
      </c>
      <c r="F157" s="87">
        <v>1255</v>
      </c>
      <c r="G157" s="84">
        <v>0</v>
      </c>
      <c r="H157" s="85">
        <f>(F157-E157)*C157</f>
        <v>4200</v>
      </c>
      <c r="I157" s="85">
        <v>0</v>
      </c>
      <c r="J157" s="85">
        <f>+I157+H157</f>
        <v>4200</v>
      </c>
    </row>
    <row r="158" spans="1:10" x14ac:dyDescent="0.25">
      <c r="A158" s="82">
        <v>43271</v>
      </c>
      <c r="B158" s="86" t="s">
        <v>135</v>
      </c>
      <c r="C158" s="86">
        <v>500</v>
      </c>
      <c r="D158" s="86" t="s">
        <v>11</v>
      </c>
      <c r="E158" s="87">
        <v>1630</v>
      </c>
      <c r="F158" s="87">
        <v>1642</v>
      </c>
      <c r="G158" s="84">
        <v>0</v>
      </c>
      <c r="H158" s="85">
        <f>(F158-E158)*C158</f>
        <v>6000</v>
      </c>
      <c r="I158" s="85">
        <v>0</v>
      </c>
      <c r="J158" s="85">
        <f>+I158+H158</f>
        <v>6000</v>
      </c>
    </row>
    <row r="159" spans="1:10" x14ac:dyDescent="0.25">
      <c r="A159" s="82">
        <v>43271</v>
      </c>
      <c r="B159" s="86" t="s">
        <v>13</v>
      </c>
      <c r="C159" s="86">
        <v>250</v>
      </c>
      <c r="D159" s="86" t="s">
        <v>11</v>
      </c>
      <c r="E159" s="87">
        <v>2765</v>
      </c>
      <c r="F159" s="87">
        <v>2790</v>
      </c>
      <c r="G159" s="84">
        <v>0</v>
      </c>
      <c r="H159" s="85">
        <f>(F159-E159)*C159</f>
        <v>6250</v>
      </c>
      <c r="I159" s="85">
        <v>0</v>
      </c>
      <c r="J159" s="85">
        <f>+I159+H159</f>
        <v>6250</v>
      </c>
    </row>
    <row r="160" spans="1:10" x14ac:dyDescent="0.25">
      <c r="A160" s="82">
        <v>43269</v>
      </c>
      <c r="B160" s="86" t="s">
        <v>544</v>
      </c>
      <c r="C160" s="86">
        <v>1000</v>
      </c>
      <c r="D160" s="86" t="s">
        <v>11</v>
      </c>
      <c r="E160" s="87">
        <v>915</v>
      </c>
      <c r="F160" s="87">
        <v>921</v>
      </c>
      <c r="G160" s="84">
        <v>0</v>
      </c>
      <c r="H160" s="85">
        <f t="shared" ref="H160:H161" si="123">(F160-E160)*C160</f>
        <v>6000</v>
      </c>
      <c r="I160" s="85">
        <v>0</v>
      </c>
      <c r="J160" s="85">
        <f t="shared" ref="J160:J161" si="124">+I160+H160</f>
        <v>6000</v>
      </c>
    </row>
    <row r="161" spans="1:10" x14ac:dyDescent="0.25">
      <c r="A161" s="82">
        <v>43269</v>
      </c>
      <c r="B161" s="86" t="s">
        <v>134</v>
      </c>
      <c r="C161" s="86">
        <v>1000</v>
      </c>
      <c r="D161" s="86" t="s">
        <v>11</v>
      </c>
      <c r="E161" s="87">
        <v>1084</v>
      </c>
      <c r="F161" s="87">
        <v>1090</v>
      </c>
      <c r="G161" s="84">
        <v>0</v>
      </c>
      <c r="H161" s="85">
        <f t="shared" si="123"/>
        <v>6000</v>
      </c>
      <c r="I161" s="85">
        <v>0</v>
      </c>
      <c r="J161" s="85">
        <f t="shared" si="124"/>
        <v>6000</v>
      </c>
    </row>
    <row r="162" spans="1:10" x14ac:dyDescent="0.25">
      <c r="A162" s="4">
        <v>43266</v>
      </c>
      <c r="B162" s="5" t="s">
        <v>52</v>
      </c>
      <c r="C162" s="5">
        <v>900</v>
      </c>
      <c r="D162" s="5" t="s">
        <v>11</v>
      </c>
      <c r="E162" s="6">
        <v>620</v>
      </c>
      <c r="F162" s="6">
        <v>627</v>
      </c>
      <c r="G162" s="7">
        <v>0</v>
      </c>
      <c r="H162" s="8">
        <f>(F162-E162)*C162</f>
        <v>6300</v>
      </c>
      <c r="I162" s="8">
        <v>0</v>
      </c>
      <c r="J162" s="85">
        <f>+I162+H162</f>
        <v>6300</v>
      </c>
    </row>
    <row r="163" spans="1:10" x14ac:dyDescent="0.25">
      <c r="A163" s="4">
        <v>43266</v>
      </c>
      <c r="B163" s="5" t="s">
        <v>543</v>
      </c>
      <c r="C163" s="5">
        <v>900</v>
      </c>
      <c r="D163" s="9" t="s">
        <v>14</v>
      </c>
      <c r="E163" s="7">
        <v>740</v>
      </c>
      <c r="F163" s="7">
        <v>733</v>
      </c>
      <c r="G163" s="7">
        <v>0</v>
      </c>
      <c r="H163" s="59">
        <f>(E163-F163)*C163</f>
        <v>6300</v>
      </c>
      <c r="I163" s="59">
        <v>0</v>
      </c>
      <c r="J163" s="85">
        <f>+I163+H163</f>
        <v>6300</v>
      </c>
    </row>
    <row r="164" spans="1:10" x14ac:dyDescent="0.25">
      <c r="A164" s="4">
        <v>43266</v>
      </c>
      <c r="B164" s="5" t="s">
        <v>78</v>
      </c>
      <c r="C164" s="5">
        <v>750</v>
      </c>
      <c r="D164" s="5" t="s">
        <v>11</v>
      </c>
      <c r="E164" s="6">
        <v>910</v>
      </c>
      <c r="F164" s="6">
        <v>901</v>
      </c>
      <c r="G164" s="7">
        <v>0</v>
      </c>
      <c r="H164" s="8">
        <f>(F164-E164)*C164</f>
        <v>-6750</v>
      </c>
      <c r="I164" s="8">
        <v>0</v>
      </c>
      <c r="J164" s="62">
        <f>+I164+H164</f>
        <v>-6750</v>
      </c>
    </row>
    <row r="165" spans="1:10" x14ac:dyDescent="0.25">
      <c r="A165" s="82">
        <v>43265</v>
      </c>
      <c r="B165" s="86" t="s">
        <v>52</v>
      </c>
      <c r="C165" s="86">
        <v>900</v>
      </c>
      <c r="D165" s="86" t="s">
        <v>11</v>
      </c>
      <c r="E165" s="87">
        <v>615.5</v>
      </c>
      <c r="F165" s="87">
        <v>620</v>
      </c>
      <c r="G165" s="84">
        <v>0</v>
      </c>
      <c r="H165" s="85">
        <f t="shared" ref="H165" si="125">(F165-E165)*C165</f>
        <v>4050</v>
      </c>
      <c r="I165" s="85">
        <v>0</v>
      </c>
      <c r="J165" s="85">
        <f t="shared" ref="J165:J166" si="126">+I165+H165</f>
        <v>4050</v>
      </c>
    </row>
    <row r="166" spans="1:10" x14ac:dyDescent="0.25">
      <c r="A166" s="82">
        <v>43265</v>
      </c>
      <c r="B166" s="86" t="s">
        <v>542</v>
      </c>
      <c r="C166" s="86">
        <v>800</v>
      </c>
      <c r="D166" s="86" t="s">
        <v>11</v>
      </c>
      <c r="E166" s="87">
        <v>597</v>
      </c>
      <c r="F166" s="87">
        <v>605</v>
      </c>
      <c r="G166" s="84">
        <v>615</v>
      </c>
      <c r="H166" s="85">
        <f>(F166-E166)*C166</f>
        <v>6400</v>
      </c>
      <c r="I166" s="85">
        <f>(G166-F166)*C166</f>
        <v>8000</v>
      </c>
      <c r="J166" s="85">
        <f t="shared" si="126"/>
        <v>14400</v>
      </c>
    </row>
    <row r="167" spans="1:10" x14ac:dyDescent="0.25">
      <c r="A167" s="82">
        <v>43264</v>
      </c>
      <c r="B167" s="86" t="s">
        <v>292</v>
      </c>
      <c r="C167" s="86">
        <v>4000</v>
      </c>
      <c r="D167" s="86" t="s">
        <v>11</v>
      </c>
      <c r="E167" s="87">
        <v>196</v>
      </c>
      <c r="F167" s="87">
        <v>197.5</v>
      </c>
      <c r="G167" s="84">
        <v>0</v>
      </c>
      <c r="H167" s="85">
        <f t="shared" ref="H167:H168" si="127">(F167-E167)*C167</f>
        <v>6000</v>
      </c>
      <c r="I167" s="85">
        <v>0</v>
      </c>
      <c r="J167" s="85">
        <f t="shared" ref="J167:J168" si="128">+I167+H167</f>
        <v>6000</v>
      </c>
    </row>
    <row r="168" spans="1:10" x14ac:dyDescent="0.25">
      <c r="A168" s="82">
        <v>43264</v>
      </c>
      <c r="B168" s="86" t="s">
        <v>541</v>
      </c>
      <c r="C168" s="86">
        <v>4500</v>
      </c>
      <c r="D168" s="86" t="s">
        <v>11</v>
      </c>
      <c r="E168" s="87">
        <v>95</v>
      </c>
      <c r="F168" s="87">
        <v>93.5</v>
      </c>
      <c r="G168" s="84">
        <v>0</v>
      </c>
      <c r="H168" s="85">
        <f t="shared" si="127"/>
        <v>-6750</v>
      </c>
      <c r="I168" s="85">
        <v>0</v>
      </c>
      <c r="J168" s="62">
        <f t="shared" si="128"/>
        <v>-6750</v>
      </c>
    </row>
    <row r="169" spans="1:10" x14ac:dyDescent="0.25">
      <c r="A169" s="82">
        <v>43263</v>
      </c>
      <c r="B169" s="86" t="s">
        <v>531</v>
      </c>
      <c r="C169" s="86">
        <v>800</v>
      </c>
      <c r="D169" s="86" t="s">
        <v>11</v>
      </c>
      <c r="E169" s="87">
        <v>1269</v>
      </c>
      <c r="F169" s="87">
        <v>1277</v>
      </c>
      <c r="G169" s="84">
        <v>1287</v>
      </c>
      <c r="H169" s="85">
        <f>(F169-E169)*C169</f>
        <v>6400</v>
      </c>
      <c r="I169" s="85">
        <f>(G169-F169)*C169</f>
        <v>8000</v>
      </c>
      <c r="J169" s="85">
        <f t="shared" ref="J169" si="129">+I169+H169</f>
        <v>14400</v>
      </c>
    </row>
    <row r="170" spans="1:10" x14ac:dyDescent="0.25">
      <c r="A170" s="82">
        <v>43263</v>
      </c>
      <c r="B170" s="86" t="s">
        <v>13</v>
      </c>
      <c r="C170" s="86">
        <v>250</v>
      </c>
      <c r="D170" s="86" t="s">
        <v>11</v>
      </c>
      <c r="E170" s="87">
        <v>2700</v>
      </c>
      <c r="F170" s="87">
        <v>2710</v>
      </c>
      <c r="G170" s="84">
        <v>0</v>
      </c>
      <c r="H170" s="85">
        <f t="shared" ref="H170" si="130">(F170-E170)*C170</f>
        <v>2500</v>
      </c>
      <c r="I170" s="85">
        <v>0</v>
      </c>
      <c r="J170" s="85">
        <f t="shared" ref="J170" si="131">+I170+H170</f>
        <v>2500</v>
      </c>
    </row>
    <row r="171" spans="1:10" x14ac:dyDescent="0.25">
      <c r="A171" s="82">
        <v>43262</v>
      </c>
      <c r="B171" s="86" t="s">
        <v>45</v>
      </c>
      <c r="C171" s="86">
        <v>3500</v>
      </c>
      <c r="D171" s="86" t="s">
        <v>11</v>
      </c>
      <c r="E171" s="87">
        <v>120</v>
      </c>
      <c r="F171" s="87">
        <v>121.75</v>
      </c>
      <c r="G171" s="84">
        <v>0</v>
      </c>
      <c r="H171" s="85">
        <f t="shared" ref="H171" si="132">(F171-E171)*C171</f>
        <v>6125</v>
      </c>
      <c r="I171" s="85">
        <v>0</v>
      </c>
      <c r="J171" s="85">
        <f t="shared" ref="J171" si="133">+I171+H171</f>
        <v>6125</v>
      </c>
    </row>
    <row r="172" spans="1:10" x14ac:dyDescent="0.25">
      <c r="A172" s="82">
        <v>43262</v>
      </c>
      <c r="B172" s="86" t="s">
        <v>140</v>
      </c>
      <c r="C172" s="86">
        <v>1250</v>
      </c>
      <c r="D172" s="86" t="s">
        <v>11</v>
      </c>
      <c r="E172" s="87">
        <v>490</v>
      </c>
      <c r="F172" s="87">
        <v>494.75</v>
      </c>
      <c r="G172" s="84">
        <v>0</v>
      </c>
      <c r="H172" s="85">
        <f t="shared" ref="H172" si="134">(F172-E172)*C172</f>
        <v>5937.5</v>
      </c>
      <c r="I172" s="85">
        <v>0</v>
      </c>
      <c r="J172" s="85">
        <f t="shared" ref="J172" si="135">+I172+H172</f>
        <v>5937.5</v>
      </c>
    </row>
    <row r="173" spans="1:10" x14ac:dyDescent="0.25">
      <c r="A173" s="82">
        <v>43259</v>
      </c>
      <c r="B173" s="86" t="s">
        <v>109</v>
      </c>
      <c r="C173" s="86">
        <v>3200</v>
      </c>
      <c r="D173" s="86" t="s">
        <v>11</v>
      </c>
      <c r="E173" s="87">
        <v>296.25</v>
      </c>
      <c r="F173" s="87">
        <v>297.25</v>
      </c>
      <c r="G173" s="84">
        <v>0</v>
      </c>
      <c r="H173" s="85">
        <f t="shared" ref="H173:H174" si="136">(F173-E173)*C173</f>
        <v>3200</v>
      </c>
      <c r="I173" s="85">
        <v>0</v>
      </c>
      <c r="J173" s="85">
        <f t="shared" ref="J173:J174" si="137">+I173+H173</f>
        <v>3200</v>
      </c>
    </row>
    <row r="174" spans="1:10" x14ac:dyDescent="0.25">
      <c r="A174" s="82">
        <v>43259</v>
      </c>
      <c r="B174" s="86" t="s">
        <v>122</v>
      </c>
      <c r="C174" s="86">
        <v>7000</v>
      </c>
      <c r="D174" s="86" t="s">
        <v>11</v>
      </c>
      <c r="E174" s="87">
        <v>147.25</v>
      </c>
      <c r="F174" s="87">
        <v>148</v>
      </c>
      <c r="G174" s="84">
        <v>0</v>
      </c>
      <c r="H174" s="85">
        <f t="shared" si="136"/>
        <v>5250</v>
      </c>
      <c r="I174" s="85">
        <v>0</v>
      </c>
      <c r="J174" s="85">
        <f t="shared" si="137"/>
        <v>5250</v>
      </c>
    </row>
    <row r="175" spans="1:10" x14ac:dyDescent="0.25">
      <c r="A175" s="4">
        <v>43257</v>
      </c>
      <c r="B175" s="5" t="s">
        <v>62</v>
      </c>
      <c r="C175" s="5">
        <v>3000</v>
      </c>
      <c r="D175" s="5" t="s">
        <v>11</v>
      </c>
      <c r="E175" s="6">
        <v>194.5</v>
      </c>
      <c r="F175" s="6">
        <v>196.5</v>
      </c>
      <c r="G175" s="7">
        <v>0</v>
      </c>
      <c r="H175" s="8">
        <f>(F175-E175)*C175</f>
        <v>6000</v>
      </c>
      <c r="I175" s="8">
        <v>0</v>
      </c>
      <c r="J175" s="85">
        <f>+I175+H175</f>
        <v>6000</v>
      </c>
    </row>
    <row r="176" spans="1:10" x14ac:dyDescent="0.25">
      <c r="A176" s="4">
        <v>43257</v>
      </c>
      <c r="B176" s="5" t="s">
        <v>254</v>
      </c>
      <c r="C176" s="5">
        <v>800</v>
      </c>
      <c r="D176" s="5" t="s">
        <v>11</v>
      </c>
      <c r="E176" s="6">
        <v>965</v>
      </c>
      <c r="F176" s="6">
        <v>954</v>
      </c>
      <c r="G176" s="7">
        <v>0</v>
      </c>
      <c r="H176" s="8">
        <f>(F176-E176)*C176</f>
        <v>-8800</v>
      </c>
      <c r="I176" s="8">
        <v>0</v>
      </c>
      <c r="J176" s="62">
        <f>+I176+H176</f>
        <v>-8800</v>
      </c>
    </row>
    <row r="177" spans="1:10" x14ac:dyDescent="0.25">
      <c r="A177" s="82">
        <v>43256</v>
      </c>
      <c r="B177" s="86" t="s">
        <v>51</v>
      </c>
      <c r="C177" s="86">
        <v>1400</v>
      </c>
      <c r="D177" s="83" t="s">
        <v>14</v>
      </c>
      <c r="E177" s="84">
        <v>521</v>
      </c>
      <c r="F177" s="84">
        <v>516.5</v>
      </c>
      <c r="G177" s="84">
        <v>0</v>
      </c>
      <c r="H177" s="85">
        <f>(E177-F177)*C177</f>
        <v>6300</v>
      </c>
      <c r="I177" s="85">
        <v>0</v>
      </c>
      <c r="J177" s="85">
        <f t="shared" ref="J177:J179" si="138">+I177+H177</f>
        <v>6300</v>
      </c>
    </row>
    <row r="178" spans="1:10" x14ac:dyDescent="0.25">
      <c r="A178" s="82">
        <v>43256</v>
      </c>
      <c r="B178" s="86" t="s">
        <v>538</v>
      </c>
      <c r="C178" s="86">
        <v>3750</v>
      </c>
      <c r="D178" s="86" t="s">
        <v>11</v>
      </c>
      <c r="E178" s="87">
        <v>171.6</v>
      </c>
      <c r="F178" s="87">
        <v>172</v>
      </c>
      <c r="G178" s="84">
        <v>0</v>
      </c>
      <c r="H178" s="85">
        <f t="shared" ref="H178" si="139">(F178-E178)*C178</f>
        <v>1500.0000000000214</v>
      </c>
      <c r="I178" s="85">
        <v>0</v>
      </c>
      <c r="J178" s="85">
        <f t="shared" si="138"/>
        <v>1500.0000000000214</v>
      </c>
    </row>
    <row r="179" spans="1:10" x14ac:dyDescent="0.25">
      <c r="A179" s="82">
        <v>43256</v>
      </c>
      <c r="B179" s="86" t="s">
        <v>135</v>
      </c>
      <c r="C179" s="86">
        <v>500</v>
      </c>
      <c r="D179" s="86" t="s">
        <v>11</v>
      </c>
      <c r="E179" s="87">
        <v>1515</v>
      </c>
      <c r="F179" s="87">
        <v>1530</v>
      </c>
      <c r="G179" s="84">
        <v>1550</v>
      </c>
      <c r="H179" s="85">
        <f>(F179-E179)*C179</f>
        <v>7500</v>
      </c>
      <c r="I179" s="85">
        <f>(G179-F179)*C179</f>
        <v>10000</v>
      </c>
      <c r="J179" s="85">
        <f t="shared" si="138"/>
        <v>17500</v>
      </c>
    </row>
    <row r="180" spans="1:10" x14ac:dyDescent="0.25">
      <c r="A180" s="82">
        <v>43255</v>
      </c>
      <c r="B180" s="86" t="s">
        <v>245</v>
      </c>
      <c r="C180" s="86">
        <v>1100</v>
      </c>
      <c r="D180" s="83" t="s">
        <v>14</v>
      </c>
      <c r="E180" s="84">
        <v>768</v>
      </c>
      <c r="F180" s="84">
        <v>762</v>
      </c>
      <c r="G180" s="84">
        <v>754</v>
      </c>
      <c r="H180" s="85">
        <f>(E180-F180)*C180</f>
        <v>6600</v>
      </c>
      <c r="I180" s="85">
        <f>(F180-G180)*C180</f>
        <v>8800</v>
      </c>
      <c r="J180" s="85">
        <f t="shared" ref="J180:J183" si="140">+I180+H180</f>
        <v>15400</v>
      </c>
    </row>
    <row r="181" spans="1:10" x14ac:dyDescent="0.25">
      <c r="A181" s="82">
        <v>43255</v>
      </c>
      <c r="B181" s="86" t="s">
        <v>179</v>
      </c>
      <c r="C181" s="86">
        <v>6000</v>
      </c>
      <c r="D181" s="86" t="s">
        <v>11</v>
      </c>
      <c r="E181" s="87">
        <v>82.75</v>
      </c>
      <c r="F181" s="87">
        <v>83.6</v>
      </c>
      <c r="G181" s="84">
        <v>0</v>
      </c>
      <c r="H181" s="85">
        <f t="shared" ref="H181" si="141">(F181-E181)*C181</f>
        <v>5099.9999999999654</v>
      </c>
      <c r="I181" s="85">
        <v>0</v>
      </c>
      <c r="J181" s="85">
        <f t="shared" si="140"/>
        <v>5099.9999999999654</v>
      </c>
    </row>
    <row r="182" spans="1:10" x14ac:dyDescent="0.25">
      <c r="A182" s="82">
        <v>43252</v>
      </c>
      <c r="B182" s="86" t="s">
        <v>146</v>
      </c>
      <c r="C182" s="86">
        <v>1250</v>
      </c>
      <c r="D182" s="83" t="s">
        <v>14</v>
      </c>
      <c r="E182" s="84">
        <v>375.5</v>
      </c>
      <c r="F182" s="84">
        <v>370.5</v>
      </c>
      <c r="G182" s="84">
        <v>365.5</v>
      </c>
      <c r="H182" s="85">
        <f>(E182-F182)*C182</f>
        <v>6250</v>
      </c>
      <c r="I182" s="85">
        <f>(F182-G182)*C182</f>
        <v>6250</v>
      </c>
      <c r="J182" s="85">
        <f t="shared" si="140"/>
        <v>12500</v>
      </c>
    </row>
    <row r="183" spans="1:10" x14ac:dyDescent="0.25">
      <c r="A183" s="82">
        <v>43252</v>
      </c>
      <c r="B183" s="86" t="s">
        <v>537</v>
      </c>
      <c r="C183" s="86">
        <v>250</v>
      </c>
      <c r="D183" s="86" t="s">
        <v>11</v>
      </c>
      <c r="E183" s="87">
        <v>2900</v>
      </c>
      <c r="F183" s="87">
        <v>2910</v>
      </c>
      <c r="G183" s="84">
        <v>0</v>
      </c>
      <c r="H183" s="85">
        <f t="shared" ref="H183" si="142">(F183-E183)*C183</f>
        <v>2500</v>
      </c>
      <c r="I183" s="85">
        <v>0</v>
      </c>
      <c r="J183" s="85">
        <f t="shared" si="140"/>
        <v>2500</v>
      </c>
    </row>
    <row r="184" spans="1:10" x14ac:dyDescent="0.25">
      <c r="A184" s="67"/>
      <c r="B184" s="68"/>
      <c r="C184" s="68"/>
      <c r="D184" s="68"/>
      <c r="E184" s="69"/>
      <c r="F184" s="69"/>
      <c r="G184" s="69"/>
      <c r="H184" s="70"/>
      <c r="I184" s="70"/>
      <c r="J184" s="71"/>
    </row>
    <row r="185" spans="1:10" x14ac:dyDescent="0.25">
      <c r="A185" s="82">
        <v>43251</v>
      </c>
      <c r="B185" s="86" t="s">
        <v>26</v>
      </c>
      <c r="C185" s="86">
        <v>3000</v>
      </c>
      <c r="D185" s="83" t="s">
        <v>14</v>
      </c>
      <c r="E185" s="84">
        <v>221.5</v>
      </c>
      <c r="F185" s="84">
        <v>219.5</v>
      </c>
      <c r="G185" s="84">
        <v>218</v>
      </c>
      <c r="H185" s="85">
        <f>(E185-F185)*C185</f>
        <v>6000</v>
      </c>
      <c r="I185" s="85">
        <f>(F185-G185)*C185</f>
        <v>4500</v>
      </c>
      <c r="J185" s="85">
        <f t="shared" ref="J185" si="143">+I185+H185</f>
        <v>10500</v>
      </c>
    </row>
    <row r="186" spans="1:10" x14ac:dyDescent="0.25">
      <c r="A186" s="82">
        <v>43250</v>
      </c>
      <c r="B186" s="86" t="s">
        <v>42</v>
      </c>
      <c r="C186" s="86">
        <v>4500</v>
      </c>
      <c r="D186" s="83" t="s">
        <v>14</v>
      </c>
      <c r="E186" s="84">
        <v>96</v>
      </c>
      <c r="F186" s="84">
        <v>94.75</v>
      </c>
      <c r="G186" s="84">
        <v>92.5</v>
      </c>
      <c r="H186" s="85">
        <f>(E186-F186)*C186</f>
        <v>5625</v>
      </c>
      <c r="I186" s="85">
        <v>0</v>
      </c>
      <c r="J186" s="85">
        <f t="shared" ref="J186:J222" si="144">+I186+H186</f>
        <v>5625</v>
      </c>
    </row>
    <row r="187" spans="1:10" x14ac:dyDescent="0.25">
      <c r="A187" s="82">
        <v>43250</v>
      </c>
      <c r="B187" s="86" t="s">
        <v>245</v>
      </c>
      <c r="C187" s="86">
        <v>1100</v>
      </c>
      <c r="D187" s="86" t="s">
        <v>11</v>
      </c>
      <c r="E187" s="87">
        <v>779</v>
      </c>
      <c r="F187" s="87">
        <v>785</v>
      </c>
      <c r="G187" s="84">
        <v>792</v>
      </c>
      <c r="H187" s="85">
        <f>(F187-E187)*C187</f>
        <v>6600</v>
      </c>
      <c r="I187" s="85">
        <f>(G187-F187)*C187</f>
        <v>7700</v>
      </c>
      <c r="J187" s="85">
        <f t="shared" si="144"/>
        <v>14300</v>
      </c>
    </row>
    <row r="188" spans="1:10" x14ac:dyDescent="0.25">
      <c r="A188" s="82">
        <v>43249</v>
      </c>
      <c r="B188" s="86" t="s">
        <v>79</v>
      </c>
      <c r="C188" s="86">
        <v>800</v>
      </c>
      <c r="D188" s="83" t="s">
        <v>14</v>
      </c>
      <c r="E188" s="84">
        <v>1070</v>
      </c>
      <c r="F188" s="84">
        <v>1062</v>
      </c>
      <c r="G188" s="84">
        <v>0</v>
      </c>
      <c r="H188" s="85">
        <f>(E188-F188)*C188</f>
        <v>6400</v>
      </c>
      <c r="I188" s="85">
        <v>0</v>
      </c>
      <c r="J188" s="85">
        <f t="shared" si="144"/>
        <v>6400</v>
      </c>
    </row>
    <row r="189" spans="1:10" x14ac:dyDescent="0.25">
      <c r="A189" s="82">
        <v>43248</v>
      </c>
      <c r="B189" s="86" t="s">
        <v>106</v>
      </c>
      <c r="C189" s="86">
        <v>1200</v>
      </c>
      <c r="D189" s="83" t="s">
        <v>14</v>
      </c>
      <c r="E189" s="84">
        <v>675</v>
      </c>
      <c r="F189" s="84">
        <v>672</v>
      </c>
      <c r="G189" s="84">
        <v>0</v>
      </c>
      <c r="H189" s="85">
        <f>(E189-F189)*C189</f>
        <v>3600</v>
      </c>
      <c r="I189" s="85">
        <v>0</v>
      </c>
      <c r="J189" s="85">
        <f t="shared" si="144"/>
        <v>3600</v>
      </c>
    </row>
    <row r="190" spans="1:10" x14ac:dyDescent="0.25">
      <c r="A190" s="82">
        <v>43245</v>
      </c>
      <c r="B190" s="86" t="s">
        <v>96</v>
      </c>
      <c r="C190" s="86">
        <v>2750</v>
      </c>
      <c r="D190" s="86" t="s">
        <v>11</v>
      </c>
      <c r="E190" s="87">
        <v>298</v>
      </c>
      <c r="F190" s="87">
        <v>300</v>
      </c>
      <c r="G190" s="84">
        <v>0</v>
      </c>
      <c r="H190" s="85">
        <f>(F190-E190)*C190</f>
        <v>5500</v>
      </c>
      <c r="I190" s="85">
        <v>0</v>
      </c>
      <c r="J190" s="85">
        <f t="shared" si="144"/>
        <v>5500</v>
      </c>
    </row>
    <row r="191" spans="1:10" x14ac:dyDescent="0.25">
      <c r="A191" s="82">
        <v>43244</v>
      </c>
      <c r="B191" s="86" t="s">
        <v>119</v>
      </c>
      <c r="C191" s="86">
        <v>3200</v>
      </c>
      <c r="D191" s="86" t="s">
        <v>11</v>
      </c>
      <c r="E191" s="87">
        <v>286</v>
      </c>
      <c r="F191" s="87">
        <v>288</v>
      </c>
      <c r="G191" s="84">
        <v>291</v>
      </c>
      <c r="H191" s="85">
        <f>(F191-E191)*C191</f>
        <v>6400</v>
      </c>
      <c r="I191" s="85">
        <f>(G191-F191)*C191</f>
        <v>9600</v>
      </c>
      <c r="J191" s="85">
        <f t="shared" si="144"/>
        <v>16000</v>
      </c>
    </row>
    <row r="192" spans="1:10" x14ac:dyDescent="0.25">
      <c r="A192" s="82">
        <v>43244</v>
      </c>
      <c r="B192" s="86" t="s">
        <v>251</v>
      </c>
      <c r="C192" s="86">
        <v>550</v>
      </c>
      <c r="D192" s="86" t="s">
        <v>11</v>
      </c>
      <c r="E192" s="87">
        <v>1015</v>
      </c>
      <c r="F192" s="87">
        <v>1025</v>
      </c>
      <c r="G192" s="84">
        <v>0</v>
      </c>
      <c r="H192" s="85">
        <f>(F192-E192)*C192</f>
        <v>5500</v>
      </c>
      <c r="I192" s="85">
        <v>0</v>
      </c>
      <c r="J192" s="85">
        <f t="shared" si="144"/>
        <v>5500</v>
      </c>
    </row>
    <row r="193" spans="1:11" x14ac:dyDescent="0.25">
      <c r="A193" s="82">
        <v>43243</v>
      </c>
      <c r="B193" s="86" t="s">
        <v>72</v>
      </c>
      <c r="C193" s="86">
        <v>2750</v>
      </c>
      <c r="D193" s="86" t="s">
        <v>11</v>
      </c>
      <c r="E193" s="87">
        <v>263</v>
      </c>
      <c r="F193" s="87">
        <v>266</v>
      </c>
      <c r="G193" s="84">
        <v>0</v>
      </c>
      <c r="H193" s="85">
        <f>(F193-E193)*C193</f>
        <v>8250</v>
      </c>
      <c r="I193" s="85">
        <v>0</v>
      </c>
      <c r="J193" s="85">
        <f t="shared" si="144"/>
        <v>8250</v>
      </c>
    </row>
    <row r="194" spans="1:11" x14ac:dyDescent="0.25">
      <c r="A194" s="82">
        <v>43243</v>
      </c>
      <c r="B194" s="86" t="s">
        <v>26</v>
      </c>
      <c r="C194" s="86">
        <v>3000</v>
      </c>
      <c r="D194" s="83" t="s">
        <v>14</v>
      </c>
      <c r="E194" s="84">
        <v>224</v>
      </c>
      <c r="F194" s="84">
        <v>222</v>
      </c>
      <c r="G194" s="84">
        <v>0</v>
      </c>
      <c r="H194" s="85">
        <f>(E194-F194)*C194</f>
        <v>6000</v>
      </c>
      <c r="I194" s="85">
        <v>0</v>
      </c>
      <c r="J194" s="85">
        <f t="shared" si="144"/>
        <v>6000</v>
      </c>
    </row>
    <row r="195" spans="1:11" x14ac:dyDescent="0.25">
      <c r="A195" s="82">
        <v>43242</v>
      </c>
      <c r="B195" s="86" t="s">
        <v>530</v>
      </c>
      <c r="C195" s="86">
        <v>700</v>
      </c>
      <c r="D195" s="86" t="s">
        <v>11</v>
      </c>
      <c r="E195" s="87">
        <v>909</v>
      </c>
      <c r="F195" s="87">
        <v>911</v>
      </c>
      <c r="G195" s="84">
        <v>0</v>
      </c>
      <c r="H195" s="85">
        <f>(F195-E195)*C195</f>
        <v>1400</v>
      </c>
      <c r="I195" s="85">
        <v>0</v>
      </c>
      <c r="J195" s="85">
        <f t="shared" si="144"/>
        <v>1400</v>
      </c>
    </row>
    <row r="196" spans="1:11" x14ac:dyDescent="0.25">
      <c r="A196" s="82">
        <v>43242</v>
      </c>
      <c r="B196" s="86" t="s">
        <v>534</v>
      </c>
      <c r="C196" s="86">
        <v>3000</v>
      </c>
      <c r="D196" s="86" t="s">
        <v>11</v>
      </c>
      <c r="E196" s="87">
        <v>318</v>
      </c>
      <c r="F196" s="87">
        <v>320</v>
      </c>
      <c r="G196" s="84">
        <v>0</v>
      </c>
      <c r="H196" s="85">
        <f>(F196-E196)*C196</f>
        <v>6000</v>
      </c>
      <c r="I196" s="85">
        <v>0</v>
      </c>
      <c r="J196" s="85">
        <f t="shared" si="144"/>
        <v>6000</v>
      </c>
    </row>
    <row r="197" spans="1:11" x14ac:dyDescent="0.25">
      <c r="A197" s="82">
        <v>43242</v>
      </c>
      <c r="B197" s="86" t="s">
        <v>64</v>
      </c>
      <c r="C197" s="86">
        <v>250</v>
      </c>
      <c r="D197" s="86" t="s">
        <v>11</v>
      </c>
      <c r="E197" s="87">
        <v>2536</v>
      </c>
      <c r="F197" s="87">
        <v>2510</v>
      </c>
      <c r="G197" s="84">
        <v>0</v>
      </c>
      <c r="H197" s="85">
        <f>(F197-E197)*C197</f>
        <v>-6500</v>
      </c>
      <c r="I197" s="85">
        <v>0</v>
      </c>
      <c r="J197" s="62">
        <f t="shared" si="144"/>
        <v>-6500</v>
      </c>
    </row>
    <row r="198" spans="1:11" x14ac:dyDescent="0.25">
      <c r="A198" s="82">
        <v>43241</v>
      </c>
      <c r="B198" s="86" t="s">
        <v>28</v>
      </c>
      <c r="C198" s="86">
        <v>3500</v>
      </c>
      <c r="D198" s="86" t="s">
        <v>11</v>
      </c>
      <c r="E198" s="87">
        <v>228.5</v>
      </c>
      <c r="F198" s="87">
        <v>229.5</v>
      </c>
      <c r="G198" s="84">
        <v>0</v>
      </c>
      <c r="H198" s="85">
        <f>(F198-E198)*C198</f>
        <v>3500</v>
      </c>
      <c r="I198" s="85">
        <v>0</v>
      </c>
      <c r="J198" s="85">
        <f t="shared" si="144"/>
        <v>3500</v>
      </c>
    </row>
    <row r="199" spans="1:11" x14ac:dyDescent="0.25">
      <c r="A199" s="82">
        <v>43241</v>
      </c>
      <c r="B199" s="86" t="s">
        <v>20</v>
      </c>
      <c r="C199" s="86">
        <v>1000</v>
      </c>
      <c r="D199" s="83" t="s">
        <v>14</v>
      </c>
      <c r="E199" s="84">
        <v>950</v>
      </c>
      <c r="F199" s="84">
        <v>944</v>
      </c>
      <c r="G199" s="84">
        <v>934</v>
      </c>
      <c r="H199" s="85">
        <f>(E199-F199)*C199</f>
        <v>6000</v>
      </c>
      <c r="I199" s="85">
        <f>(F199-G199)*C199</f>
        <v>10000</v>
      </c>
      <c r="J199" s="85">
        <f t="shared" si="144"/>
        <v>16000</v>
      </c>
    </row>
    <row r="200" spans="1:11" x14ac:dyDescent="0.25">
      <c r="A200" s="82">
        <v>43238</v>
      </c>
      <c r="B200" s="86" t="s">
        <v>213</v>
      </c>
      <c r="C200" s="86">
        <v>6000</v>
      </c>
      <c r="D200" s="86" t="s">
        <v>11</v>
      </c>
      <c r="E200" s="87">
        <v>116.4</v>
      </c>
      <c r="F200" s="87">
        <v>117.4</v>
      </c>
      <c r="G200" s="84">
        <v>0</v>
      </c>
      <c r="H200" s="85">
        <f>(F200-E200)*C200</f>
        <v>6000</v>
      </c>
      <c r="I200" s="85">
        <v>0</v>
      </c>
      <c r="J200" s="85">
        <f t="shared" si="144"/>
        <v>6000</v>
      </c>
    </row>
    <row r="201" spans="1:11" x14ac:dyDescent="0.25">
      <c r="A201" s="82">
        <v>43237</v>
      </c>
      <c r="B201" s="86" t="s">
        <v>21</v>
      </c>
      <c r="C201" s="86">
        <v>800</v>
      </c>
      <c r="D201" s="86" t="s">
        <v>11</v>
      </c>
      <c r="E201" s="87">
        <v>566</v>
      </c>
      <c r="F201" s="87">
        <v>574</v>
      </c>
      <c r="G201" s="84">
        <v>0</v>
      </c>
      <c r="H201" s="85">
        <f>(F201-E201)*C201</f>
        <v>6400</v>
      </c>
      <c r="I201" s="85">
        <v>0</v>
      </c>
      <c r="J201" s="85">
        <f t="shared" si="144"/>
        <v>6400</v>
      </c>
      <c r="K201" s="88"/>
    </row>
    <row r="202" spans="1:11" x14ac:dyDescent="0.25">
      <c r="A202" s="82">
        <v>43236</v>
      </c>
      <c r="B202" s="86" t="s">
        <v>60</v>
      </c>
      <c r="C202" s="86">
        <v>1100</v>
      </c>
      <c r="D202" s="83" t="s">
        <v>14</v>
      </c>
      <c r="E202" s="84">
        <v>763</v>
      </c>
      <c r="F202" s="84">
        <v>759</v>
      </c>
      <c r="G202" s="84">
        <v>0</v>
      </c>
      <c r="H202" s="85">
        <f>(E202-F202)*C202</f>
        <v>4400</v>
      </c>
      <c r="I202" s="85">
        <v>0</v>
      </c>
      <c r="J202" s="85">
        <f t="shared" si="144"/>
        <v>4400</v>
      </c>
    </row>
    <row r="203" spans="1:11" x14ac:dyDescent="0.25">
      <c r="A203" s="82">
        <v>43235</v>
      </c>
      <c r="B203" s="86" t="s">
        <v>65</v>
      </c>
      <c r="C203" s="86">
        <v>1100</v>
      </c>
      <c r="D203" s="86" t="s">
        <v>11</v>
      </c>
      <c r="E203" s="87">
        <v>760</v>
      </c>
      <c r="F203" s="87">
        <v>766</v>
      </c>
      <c r="G203" s="84">
        <v>0</v>
      </c>
      <c r="H203" s="85">
        <f>(F203-E203)*C203</f>
        <v>6600</v>
      </c>
      <c r="I203" s="85">
        <v>0</v>
      </c>
      <c r="J203" s="85">
        <f t="shared" si="144"/>
        <v>6600</v>
      </c>
    </row>
    <row r="204" spans="1:11" x14ac:dyDescent="0.25">
      <c r="A204" s="4">
        <v>43234</v>
      </c>
      <c r="B204" s="5" t="s">
        <v>517</v>
      </c>
      <c r="C204" s="5">
        <v>350</v>
      </c>
      <c r="D204" s="5" t="s">
        <v>11</v>
      </c>
      <c r="E204" s="6">
        <v>1445</v>
      </c>
      <c r="F204" s="6">
        <v>1427</v>
      </c>
      <c r="G204" s="7">
        <v>0</v>
      </c>
      <c r="H204" s="85">
        <f>(F204-E204)*C204</f>
        <v>-6300</v>
      </c>
      <c r="I204" s="85">
        <v>0</v>
      </c>
      <c r="J204" s="62">
        <f t="shared" si="144"/>
        <v>-6300</v>
      </c>
    </row>
    <row r="205" spans="1:11" x14ac:dyDescent="0.25">
      <c r="A205" s="82">
        <v>43231</v>
      </c>
      <c r="B205" s="86" t="s">
        <v>135</v>
      </c>
      <c r="C205" s="86">
        <v>500</v>
      </c>
      <c r="D205" s="86" t="s">
        <v>11</v>
      </c>
      <c r="E205" s="87">
        <v>1597</v>
      </c>
      <c r="F205" s="87">
        <v>1612</v>
      </c>
      <c r="G205" s="84">
        <v>1625</v>
      </c>
      <c r="H205" s="85">
        <f>(F205-E205)*C205</f>
        <v>7500</v>
      </c>
      <c r="I205" s="85">
        <f>(G205-F205)*C205</f>
        <v>6500</v>
      </c>
      <c r="J205" s="85">
        <f t="shared" si="144"/>
        <v>14000</v>
      </c>
    </row>
    <row r="206" spans="1:11" x14ac:dyDescent="0.25">
      <c r="A206" s="82">
        <v>43231</v>
      </c>
      <c r="B206" s="86" t="s">
        <v>35</v>
      </c>
      <c r="C206" s="86">
        <v>2250</v>
      </c>
      <c r="D206" s="86" t="s">
        <v>11</v>
      </c>
      <c r="E206" s="87">
        <v>253</v>
      </c>
      <c r="F206" s="87">
        <v>255.5</v>
      </c>
      <c r="G206" s="84">
        <v>258.5</v>
      </c>
      <c r="H206" s="85">
        <f>(F206-E206)*C206</f>
        <v>5625</v>
      </c>
      <c r="I206" s="85">
        <f>(G206-F206)*C206</f>
        <v>6750</v>
      </c>
      <c r="J206" s="85">
        <f t="shared" si="144"/>
        <v>12375</v>
      </c>
    </row>
    <row r="207" spans="1:11" x14ac:dyDescent="0.25">
      <c r="A207" s="82">
        <v>43230</v>
      </c>
      <c r="B207" s="86" t="s">
        <v>85</v>
      </c>
      <c r="C207" s="86">
        <v>1500</v>
      </c>
      <c r="D207" s="86" t="s">
        <v>11</v>
      </c>
      <c r="E207" s="87">
        <v>305</v>
      </c>
      <c r="F207" s="87">
        <v>309</v>
      </c>
      <c r="G207" s="84">
        <v>0</v>
      </c>
      <c r="H207" s="85">
        <f>(F207-E207)*C207</f>
        <v>6000</v>
      </c>
      <c r="I207" s="85">
        <v>0</v>
      </c>
      <c r="J207" s="85">
        <f t="shared" si="144"/>
        <v>6000</v>
      </c>
    </row>
    <row r="208" spans="1:11" x14ac:dyDescent="0.25">
      <c r="A208" s="82">
        <v>43230</v>
      </c>
      <c r="B208" s="86" t="s">
        <v>17</v>
      </c>
      <c r="C208" s="86">
        <v>700</v>
      </c>
      <c r="D208" s="83" t="s">
        <v>14</v>
      </c>
      <c r="E208" s="84">
        <v>878</v>
      </c>
      <c r="F208" s="84">
        <v>869</v>
      </c>
      <c r="G208" s="84">
        <v>0</v>
      </c>
      <c r="H208" s="85">
        <f>(E208-F208)*C208</f>
        <v>6300</v>
      </c>
      <c r="I208" s="85">
        <v>0</v>
      </c>
      <c r="J208" s="85">
        <f t="shared" si="144"/>
        <v>6300</v>
      </c>
    </row>
    <row r="209" spans="1:10" x14ac:dyDescent="0.25">
      <c r="A209" s="82">
        <v>43230</v>
      </c>
      <c r="B209" s="86" t="s">
        <v>164</v>
      </c>
      <c r="C209" s="86">
        <v>800</v>
      </c>
      <c r="D209" s="86" t="s">
        <v>11</v>
      </c>
      <c r="E209" s="87">
        <v>1255</v>
      </c>
      <c r="F209" s="87">
        <v>1263</v>
      </c>
      <c r="G209" s="84">
        <v>0</v>
      </c>
      <c r="H209" s="85">
        <f t="shared" ref="H209:H222" si="145">(F209-E209)*C209</f>
        <v>6400</v>
      </c>
      <c r="I209" s="85">
        <v>0</v>
      </c>
      <c r="J209" s="85">
        <f t="shared" si="144"/>
        <v>6400</v>
      </c>
    </row>
    <row r="210" spans="1:10" x14ac:dyDescent="0.25">
      <c r="A210" s="82">
        <v>43229</v>
      </c>
      <c r="B210" s="86" t="s">
        <v>531</v>
      </c>
      <c r="C210" s="86">
        <v>800</v>
      </c>
      <c r="D210" s="86" t="s">
        <v>11</v>
      </c>
      <c r="E210" s="87">
        <v>1195</v>
      </c>
      <c r="F210" s="87">
        <v>1203</v>
      </c>
      <c r="G210" s="84">
        <v>1209</v>
      </c>
      <c r="H210" s="85">
        <f t="shared" si="145"/>
        <v>6400</v>
      </c>
      <c r="I210" s="85">
        <f>(G210-F210)*C210</f>
        <v>4800</v>
      </c>
      <c r="J210" s="85">
        <f t="shared" si="144"/>
        <v>11200</v>
      </c>
    </row>
    <row r="211" spans="1:10" x14ac:dyDescent="0.25">
      <c r="A211" s="82">
        <v>43228</v>
      </c>
      <c r="B211" s="86" t="s">
        <v>177</v>
      </c>
      <c r="C211" s="86">
        <v>2500</v>
      </c>
      <c r="D211" s="86" t="s">
        <v>11</v>
      </c>
      <c r="E211" s="87">
        <v>216</v>
      </c>
      <c r="F211" s="87">
        <v>218</v>
      </c>
      <c r="G211" s="84">
        <v>221</v>
      </c>
      <c r="H211" s="85">
        <f t="shared" si="145"/>
        <v>5000</v>
      </c>
      <c r="I211" s="85">
        <f>(G211-F211)*C211</f>
        <v>7500</v>
      </c>
      <c r="J211" s="85">
        <f t="shared" si="144"/>
        <v>12500</v>
      </c>
    </row>
    <row r="212" spans="1:10" x14ac:dyDescent="0.25">
      <c r="A212" s="82">
        <v>43228</v>
      </c>
      <c r="B212" s="86" t="s">
        <v>515</v>
      </c>
      <c r="C212" s="86">
        <v>1200</v>
      </c>
      <c r="D212" s="86" t="s">
        <v>11</v>
      </c>
      <c r="E212" s="87">
        <v>1035</v>
      </c>
      <c r="F212" s="87">
        <v>1040</v>
      </c>
      <c r="G212" s="84">
        <v>0</v>
      </c>
      <c r="H212" s="85">
        <f t="shared" si="145"/>
        <v>6000</v>
      </c>
      <c r="I212" s="85">
        <v>0</v>
      </c>
      <c r="J212" s="85">
        <f t="shared" si="144"/>
        <v>6000</v>
      </c>
    </row>
    <row r="213" spans="1:10" x14ac:dyDescent="0.25">
      <c r="A213" s="82">
        <v>43227</v>
      </c>
      <c r="B213" s="86" t="s">
        <v>195</v>
      </c>
      <c r="C213" s="86">
        <v>750</v>
      </c>
      <c r="D213" s="86" t="s">
        <v>11</v>
      </c>
      <c r="E213" s="87">
        <v>1022</v>
      </c>
      <c r="F213" s="87">
        <v>1030</v>
      </c>
      <c r="G213" s="84">
        <v>1040</v>
      </c>
      <c r="H213" s="85">
        <f t="shared" si="145"/>
        <v>6000</v>
      </c>
      <c r="I213" s="85">
        <f>(G213-F213)*C213</f>
        <v>7500</v>
      </c>
      <c r="J213" s="85">
        <f t="shared" si="144"/>
        <v>13500</v>
      </c>
    </row>
    <row r="214" spans="1:10" x14ac:dyDescent="0.25">
      <c r="A214" s="82">
        <v>43227</v>
      </c>
      <c r="B214" s="86" t="s">
        <v>27</v>
      </c>
      <c r="C214" s="86">
        <v>4500</v>
      </c>
      <c r="D214" s="86" t="s">
        <v>11</v>
      </c>
      <c r="E214" s="87">
        <v>253.5</v>
      </c>
      <c r="F214" s="87">
        <v>254.5</v>
      </c>
      <c r="G214" s="84">
        <v>0</v>
      </c>
      <c r="H214" s="85">
        <f t="shared" si="145"/>
        <v>4500</v>
      </c>
      <c r="I214" s="85">
        <v>0</v>
      </c>
      <c r="J214" s="85">
        <f t="shared" si="144"/>
        <v>4500</v>
      </c>
    </row>
    <row r="215" spans="1:10" x14ac:dyDescent="0.25">
      <c r="A215" s="82">
        <v>43224</v>
      </c>
      <c r="B215" s="86" t="s">
        <v>128</v>
      </c>
      <c r="C215" s="86">
        <v>1061</v>
      </c>
      <c r="D215" s="86" t="s">
        <v>11</v>
      </c>
      <c r="E215" s="87">
        <v>588</v>
      </c>
      <c r="F215" s="87">
        <v>594</v>
      </c>
      <c r="G215" s="84">
        <v>601</v>
      </c>
      <c r="H215" s="85">
        <f t="shared" si="145"/>
        <v>6366</v>
      </c>
      <c r="I215" s="85">
        <f>(G215-F215)*C215</f>
        <v>7427</v>
      </c>
      <c r="J215" s="85">
        <f t="shared" si="144"/>
        <v>13793</v>
      </c>
    </row>
    <row r="216" spans="1:10" x14ac:dyDescent="0.25">
      <c r="A216" s="82">
        <v>43224</v>
      </c>
      <c r="B216" s="86" t="s">
        <v>195</v>
      </c>
      <c r="C216" s="86">
        <v>750</v>
      </c>
      <c r="D216" s="86" t="s">
        <v>11</v>
      </c>
      <c r="E216" s="87">
        <v>1040</v>
      </c>
      <c r="F216" s="87">
        <v>1050</v>
      </c>
      <c r="G216" s="84">
        <v>1064</v>
      </c>
      <c r="H216" s="85">
        <f t="shared" si="145"/>
        <v>7500</v>
      </c>
      <c r="I216" s="85">
        <f>(G216-F216)*C216</f>
        <v>10500</v>
      </c>
      <c r="J216" s="85">
        <f t="shared" si="144"/>
        <v>18000</v>
      </c>
    </row>
    <row r="217" spans="1:10" x14ac:dyDescent="0.25">
      <c r="A217" s="82">
        <v>43223</v>
      </c>
      <c r="B217" s="86" t="s">
        <v>84</v>
      </c>
      <c r="C217" s="86">
        <v>4500</v>
      </c>
      <c r="D217" s="86" t="s">
        <v>11</v>
      </c>
      <c r="E217" s="87">
        <v>252.5</v>
      </c>
      <c r="F217" s="87">
        <v>252.5</v>
      </c>
      <c r="G217" s="84">
        <v>0</v>
      </c>
      <c r="H217" s="85">
        <f t="shared" si="145"/>
        <v>0</v>
      </c>
      <c r="I217" s="85">
        <v>0</v>
      </c>
      <c r="J217" s="85">
        <f t="shared" si="144"/>
        <v>0</v>
      </c>
    </row>
    <row r="218" spans="1:10" x14ac:dyDescent="0.25">
      <c r="A218" s="82">
        <v>43223</v>
      </c>
      <c r="B218" s="86" t="s">
        <v>67</v>
      </c>
      <c r="C218" s="86">
        <v>2500</v>
      </c>
      <c r="D218" s="86" t="s">
        <v>11</v>
      </c>
      <c r="E218" s="87">
        <v>214.75</v>
      </c>
      <c r="F218" s="87">
        <v>217</v>
      </c>
      <c r="G218" s="84">
        <v>0</v>
      </c>
      <c r="H218" s="85">
        <f t="shared" si="145"/>
        <v>5625</v>
      </c>
      <c r="I218" s="85">
        <v>0</v>
      </c>
      <c r="J218" s="85">
        <f t="shared" si="144"/>
        <v>5625</v>
      </c>
    </row>
    <row r="219" spans="1:10" x14ac:dyDescent="0.25">
      <c r="A219" s="82">
        <v>43223</v>
      </c>
      <c r="B219" s="86" t="s">
        <v>282</v>
      </c>
      <c r="C219" s="86">
        <v>4000</v>
      </c>
      <c r="D219" s="86" t="s">
        <v>11</v>
      </c>
      <c r="E219" s="87">
        <v>164.5</v>
      </c>
      <c r="F219" s="87">
        <v>162.5</v>
      </c>
      <c r="G219" s="84">
        <v>0</v>
      </c>
      <c r="H219" s="85">
        <f t="shared" si="145"/>
        <v>-8000</v>
      </c>
      <c r="I219" s="85">
        <v>0</v>
      </c>
      <c r="J219" s="62">
        <f t="shared" si="144"/>
        <v>-8000</v>
      </c>
    </row>
    <row r="220" spans="1:10" x14ac:dyDescent="0.25">
      <c r="A220" s="82">
        <v>43222</v>
      </c>
      <c r="B220" s="86" t="s">
        <v>80</v>
      </c>
      <c r="C220" s="86">
        <v>1300</v>
      </c>
      <c r="D220" s="86" t="s">
        <v>11</v>
      </c>
      <c r="E220" s="87">
        <v>598</v>
      </c>
      <c r="F220" s="87">
        <v>603</v>
      </c>
      <c r="G220" s="84">
        <v>613</v>
      </c>
      <c r="H220" s="85">
        <f t="shared" si="145"/>
        <v>6500</v>
      </c>
      <c r="I220" s="85">
        <f>(G220-F220)*C220</f>
        <v>13000</v>
      </c>
      <c r="J220" s="85">
        <f t="shared" si="144"/>
        <v>19500</v>
      </c>
    </row>
    <row r="221" spans="1:10" x14ac:dyDescent="0.25">
      <c r="A221" s="82">
        <v>43222</v>
      </c>
      <c r="B221" s="86" t="s">
        <v>515</v>
      </c>
      <c r="C221" s="86">
        <v>1200</v>
      </c>
      <c r="D221" s="86" t="s">
        <v>11</v>
      </c>
      <c r="E221" s="87">
        <v>1050</v>
      </c>
      <c r="F221" s="87">
        <v>1055</v>
      </c>
      <c r="G221" s="84">
        <v>0</v>
      </c>
      <c r="H221" s="85">
        <f t="shared" si="145"/>
        <v>6000</v>
      </c>
      <c r="I221" s="85">
        <v>0</v>
      </c>
      <c r="J221" s="85">
        <f t="shared" si="144"/>
        <v>6000</v>
      </c>
    </row>
    <row r="222" spans="1:10" x14ac:dyDescent="0.25">
      <c r="A222" s="82">
        <v>43222</v>
      </c>
      <c r="B222" s="86" t="s">
        <v>75</v>
      </c>
      <c r="C222" s="86">
        <v>400</v>
      </c>
      <c r="D222" s="86" t="s">
        <v>11</v>
      </c>
      <c r="E222" s="87">
        <v>1314</v>
      </c>
      <c r="F222" s="87">
        <v>1299</v>
      </c>
      <c r="G222" s="84">
        <v>0</v>
      </c>
      <c r="H222" s="85">
        <f t="shared" si="145"/>
        <v>-6000</v>
      </c>
      <c r="I222" s="85">
        <v>0</v>
      </c>
      <c r="J222" s="62">
        <f t="shared" si="144"/>
        <v>-6000</v>
      </c>
    </row>
    <row r="223" spans="1:10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73"/>
    </row>
    <row r="224" spans="1:10" x14ac:dyDescent="0.25">
      <c r="A224" s="82">
        <v>43220</v>
      </c>
      <c r="B224" s="86" t="s">
        <v>246</v>
      </c>
      <c r="C224" s="86">
        <v>1700</v>
      </c>
      <c r="D224" s="86" t="s">
        <v>11</v>
      </c>
      <c r="E224" s="87">
        <v>412</v>
      </c>
      <c r="F224" s="87">
        <v>408</v>
      </c>
      <c r="G224" s="84">
        <v>0</v>
      </c>
      <c r="H224" s="85">
        <f t="shared" ref="H224:H237" si="146">(F224-E224)*C224</f>
        <v>-6800</v>
      </c>
      <c r="I224" s="85">
        <v>0</v>
      </c>
      <c r="J224" s="62">
        <f t="shared" ref="J224:J238" si="147">+I224+H224</f>
        <v>-6800</v>
      </c>
    </row>
    <row r="225" spans="1:10" x14ac:dyDescent="0.25">
      <c r="A225" s="82">
        <v>43220</v>
      </c>
      <c r="B225" s="86" t="s">
        <v>195</v>
      </c>
      <c r="C225" s="86">
        <v>750</v>
      </c>
      <c r="D225" s="86" t="s">
        <v>11</v>
      </c>
      <c r="E225" s="87">
        <v>1062</v>
      </c>
      <c r="F225" s="87">
        <v>1070</v>
      </c>
      <c r="G225" s="84">
        <v>1077</v>
      </c>
      <c r="H225" s="85">
        <f t="shared" si="146"/>
        <v>6000</v>
      </c>
      <c r="I225" s="85">
        <f>(G225-F225)*C225</f>
        <v>5250</v>
      </c>
      <c r="J225" s="85">
        <f t="shared" si="147"/>
        <v>11250</v>
      </c>
    </row>
    <row r="226" spans="1:10" x14ac:dyDescent="0.25">
      <c r="A226" s="82">
        <v>43217</v>
      </c>
      <c r="B226" s="86" t="s">
        <v>195</v>
      </c>
      <c r="C226" s="86">
        <v>750</v>
      </c>
      <c r="D226" s="86" t="s">
        <v>11</v>
      </c>
      <c r="E226" s="87">
        <v>1115</v>
      </c>
      <c r="F226" s="87">
        <v>1125</v>
      </c>
      <c r="G226" s="84">
        <v>1138</v>
      </c>
      <c r="H226" s="85">
        <f t="shared" si="146"/>
        <v>7500</v>
      </c>
      <c r="I226" s="85">
        <f>(G226-F226)*C226</f>
        <v>9750</v>
      </c>
      <c r="J226" s="85">
        <f t="shared" si="147"/>
        <v>17250</v>
      </c>
    </row>
    <row r="227" spans="1:10" x14ac:dyDescent="0.25">
      <c r="A227" s="82">
        <v>43217</v>
      </c>
      <c r="B227" s="86" t="s">
        <v>58</v>
      </c>
      <c r="C227" s="86">
        <v>2500</v>
      </c>
      <c r="D227" s="86" t="s">
        <v>11</v>
      </c>
      <c r="E227" s="87">
        <v>404</v>
      </c>
      <c r="F227" s="87">
        <v>405</v>
      </c>
      <c r="G227" s="84">
        <v>0</v>
      </c>
      <c r="H227" s="85">
        <f t="shared" si="146"/>
        <v>2500</v>
      </c>
      <c r="I227" s="85">
        <v>0</v>
      </c>
      <c r="J227" s="85">
        <f t="shared" si="147"/>
        <v>2500</v>
      </c>
    </row>
    <row r="228" spans="1:10" x14ac:dyDescent="0.25">
      <c r="A228" s="82">
        <v>43217</v>
      </c>
      <c r="B228" s="86" t="s">
        <v>35</v>
      </c>
      <c r="C228" s="86">
        <v>4500</v>
      </c>
      <c r="D228" s="86" t="s">
        <v>11</v>
      </c>
      <c r="E228" s="87">
        <v>253.75</v>
      </c>
      <c r="F228" s="87">
        <v>252.25</v>
      </c>
      <c r="G228" s="84">
        <v>0</v>
      </c>
      <c r="H228" s="85">
        <f t="shared" si="146"/>
        <v>-6750</v>
      </c>
      <c r="I228" s="85">
        <v>0</v>
      </c>
      <c r="J228" s="62">
        <f t="shared" si="147"/>
        <v>-6750</v>
      </c>
    </row>
    <row r="229" spans="1:10" x14ac:dyDescent="0.25">
      <c r="A229" s="82">
        <v>43216</v>
      </c>
      <c r="B229" s="86" t="s">
        <v>35</v>
      </c>
      <c r="C229" s="86">
        <v>4500</v>
      </c>
      <c r="D229" s="86" t="s">
        <v>11</v>
      </c>
      <c r="E229" s="87">
        <v>247.5</v>
      </c>
      <c r="F229" s="87">
        <v>249.5</v>
      </c>
      <c r="G229" s="84">
        <v>251.5</v>
      </c>
      <c r="H229" s="85">
        <f t="shared" si="146"/>
        <v>9000</v>
      </c>
      <c r="I229" s="85">
        <f>(G229-F229)*C229</f>
        <v>9000</v>
      </c>
      <c r="J229" s="85">
        <f t="shared" si="147"/>
        <v>18000</v>
      </c>
    </row>
    <row r="230" spans="1:10" x14ac:dyDescent="0.25">
      <c r="A230" s="82">
        <v>43216</v>
      </c>
      <c r="B230" s="86" t="s">
        <v>530</v>
      </c>
      <c r="C230" s="86">
        <v>700</v>
      </c>
      <c r="D230" s="86" t="s">
        <v>11</v>
      </c>
      <c r="E230" s="87">
        <v>1074</v>
      </c>
      <c r="F230" s="87">
        <v>1083</v>
      </c>
      <c r="G230" s="84">
        <v>1087.75</v>
      </c>
      <c r="H230" s="85">
        <f t="shared" si="146"/>
        <v>6300</v>
      </c>
      <c r="I230" s="85">
        <f>(G230-F230)*C230</f>
        <v>3325</v>
      </c>
      <c r="J230" s="85">
        <f t="shared" si="147"/>
        <v>9625</v>
      </c>
    </row>
    <row r="231" spans="1:10" x14ac:dyDescent="0.25">
      <c r="A231" s="82">
        <v>43216</v>
      </c>
      <c r="B231" s="86" t="s">
        <v>182</v>
      </c>
      <c r="C231" s="86">
        <v>1100</v>
      </c>
      <c r="D231" s="86" t="s">
        <v>11</v>
      </c>
      <c r="E231" s="87">
        <v>941.5</v>
      </c>
      <c r="F231" s="87">
        <v>947.5</v>
      </c>
      <c r="G231" s="84">
        <v>955.5</v>
      </c>
      <c r="H231" s="85">
        <f t="shared" si="146"/>
        <v>6600</v>
      </c>
      <c r="I231" s="85">
        <f>(G231-F231)*C231</f>
        <v>8800</v>
      </c>
      <c r="J231" s="85">
        <f t="shared" si="147"/>
        <v>15400</v>
      </c>
    </row>
    <row r="232" spans="1:10" x14ac:dyDescent="0.25">
      <c r="A232" s="82">
        <v>43215</v>
      </c>
      <c r="B232" s="86" t="s">
        <v>529</v>
      </c>
      <c r="C232" s="86">
        <v>1200</v>
      </c>
      <c r="D232" s="86" t="s">
        <v>11</v>
      </c>
      <c r="E232" s="87">
        <v>1030</v>
      </c>
      <c r="F232" s="87">
        <v>1035</v>
      </c>
      <c r="G232" s="84">
        <v>1039</v>
      </c>
      <c r="H232" s="85">
        <f t="shared" si="146"/>
        <v>6000</v>
      </c>
      <c r="I232" s="85">
        <f>(G232-F232)*C232</f>
        <v>4800</v>
      </c>
      <c r="J232" s="85">
        <f t="shared" si="147"/>
        <v>10800</v>
      </c>
    </row>
    <row r="233" spans="1:10" x14ac:dyDescent="0.25">
      <c r="A233" s="82">
        <v>43215</v>
      </c>
      <c r="B233" s="86" t="s">
        <v>157</v>
      </c>
      <c r="C233" s="86">
        <v>2500</v>
      </c>
      <c r="D233" s="86" t="s">
        <v>11</v>
      </c>
      <c r="E233" s="87">
        <v>393</v>
      </c>
      <c r="F233" s="87">
        <v>396</v>
      </c>
      <c r="G233" s="84">
        <v>0</v>
      </c>
      <c r="H233" s="85">
        <f t="shared" si="146"/>
        <v>7500</v>
      </c>
      <c r="I233" s="85">
        <v>0</v>
      </c>
      <c r="J233" s="85">
        <f t="shared" si="147"/>
        <v>7500</v>
      </c>
    </row>
    <row r="234" spans="1:10" x14ac:dyDescent="0.25">
      <c r="A234" s="4">
        <v>43215</v>
      </c>
      <c r="B234" s="5" t="s">
        <v>163</v>
      </c>
      <c r="C234" s="5">
        <v>1000</v>
      </c>
      <c r="D234" s="5" t="s">
        <v>11</v>
      </c>
      <c r="E234" s="6">
        <v>1044</v>
      </c>
      <c r="F234" s="6">
        <v>1038</v>
      </c>
      <c r="G234" s="7">
        <v>0</v>
      </c>
      <c r="H234" s="8">
        <f t="shared" si="146"/>
        <v>-6000</v>
      </c>
      <c r="I234" s="8">
        <v>0</v>
      </c>
      <c r="J234" s="62">
        <f t="shared" si="147"/>
        <v>-6000</v>
      </c>
    </row>
    <row r="235" spans="1:10" x14ac:dyDescent="0.25">
      <c r="A235" s="82">
        <v>43214</v>
      </c>
      <c r="B235" s="86" t="s">
        <v>24</v>
      </c>
      <c r="C235" s="86">
        <v>8000</v>
      </c>
      <c r="D235" s="86" t="s">
        <v>11</v>
      </c>
      <c r="E235" s="87">
        <v>130.5</v>
      </c>
      <c r="F235" s="87">
        <v>131.25</v>
      </c>
      <c r="G235" s="84">
        <v>0</v>
      </c>
      <c r="H235" s="85">
        <f t="shared" si="146"/>
        <v>6000</v>
      </c>
      <c r="I235" s="85">
        <v>0</v>
      </c>
      <c r="J235" s="85">
        <f t="shared" si="147"/>
        <v>6000</v>
      </c>
    </row>
    <row r="236" spans="1:10" x14ac:dyDescent="0.25">
      <c r="A236" s="82">
        <v>43214</v>
      </c>
      <c r="B236" s="86" t="s">
        <v>163</v>
      </c>
      <c r="C236" s="86">
        <v>1000</v>
      </c>
      <c r="D236" s="86" t="s">
        <v>11</v>
      </c>
      <c r="E236" s="87">
        <v>1145</v>
      </c>
      <c r="F236" s="87">
        <v>1151</v>
      </c>
      <c r="G236" s="84">
        <v>0</v>
      </c>
      <c r="H236" s="85">
        <f t="shared" si="146"/>
        <v>6000</v>
      </c>
      <c r="I236" s="85">
        <v>0</v>
      </c>
      <c r="J236" s="85">
        <f t="shared" si="147"/>
        <v>6000</v>
      </c>
    </row>
    <row r="237" spans="1:10" x14ac:dyDescent="0.25">
      <c r="A237" s="82">
        <v>43213</v>
      </c>
      <c r="B237" s="86" t="s">
        <v>163</v>
      </c>
      <c r="C237" s="86">
        <v>1000</v>
      </c>
      <c r="D237" s="86" t="s">
        <v>11</v>
      </c>
      <c r="E237" s="87">
        <v>1129</v>
      </c>
      <c r="F237" s="87">
        <v>1135</v>
      </c>
      <c r="G237" s="84">
        <v>1145</v>
      </c>
      <c r="H237" s="85">
        <f t="shared" si="146"/>
        <v>6000</v>
      </c>
      <c r="I237" s="85">
        <f>(G237-F237)*C237</f>
        <v>10000</v>
      </c>
      <c r="J237" s="85">
        <f t="shared" si="147"/>
        <v>16000</v>
      </c>
    </row>
    <row r="238" spans="1:10" x14ac:dyDescent="0.25">
      <c r="A238" s="82">
        <v>43213</v>
      </c>
      <c r="B238" s="86" t="s">
        <v>197</v>
      </c>
      <c r="C238" s="86">
        <v>2000</v>
      </c>
      <c r="D238" s="83" t="s">
        <v>14</v>
      </c>
      <c r="E238" s="84">
        <v>549</v>
      </c>
      <c r="F238" s="84">
        <v>547</v>
      </c>
      <c r="G238" s="84">
        <v>0</v>
      </c>
      <c r="H238" s="85">
        <f>(E238-F238)*C238</f>
        <v>4000</v>
      </c>
      <c r="I238" s="85">
        <v>0</v>
      </c>
      <c r="J238" s="85">
        <f t="shared" si="147"/>
        <v>4000</v>
      </c>
    </row>
    <row r="239" spans="1:10" x14ac:dyDescent="0.25">
      <c r="A239" s="82">
        <v>43210</v>
      </c>
      <c r="B239" s="86" t="s">
        <v>115</v>
      </c>
      <c r="C239" s="86">
        <v>500</v>
      </c>
      <c r="D239" s="86" t="s">
        <v>11</v>
      </c>
      <c r="E239" s="87">
        <v>2185</v>
      </c>
      <c r="F239" s="87">
        <v>2200</v>
      </c>
      <c r="G239" s="84">
        <v>0</v>
      </c>
      <c r="H239" s="85">
        <f t="shared" ref="H239:H244" si="148">(F239-E239)*C239</f>
        <v>7500</v>
      </c>
      <c r="I239" s="85">
        <v>0</v>
      </c>
      <c r="J239" s="85">
        <f t="shared" ref="J239:J244" si="149">+I239+H239</f>
        <v>7500</v>
      </c>
    </row>
    <row r="240" spans="1:10" x14ac:dyDescent="0.25">
      <c r="A240" s="82">
        <v>43210</v>
      </c>
      <c r="B240" s="86" t="s">
        <v>10</v>
      </c>
      <c r="C240" s="86">
        <v>300</v>
      </c>
      <c r="D240" s="86" t="s">
        <v>11</v>
      </c>
      <c r="E240" s="87">
        <v>1813</v>
      </c>
      <c r="F240" s="87">
        <v>1817</v>
      </c>
      <c r="G240" s="84">
        <v>0</v>
      </c>
      <c r="H240" s="85">
        <f t="shared" si="148"/>
        <v>1200</v>
      </c>
      <c r="I240" s="85">
        <v>0</v>
      </c>
      <c r="J240" s="85">
        <f t="shared" si="149"/>
        <v>1200</v>
      </c>
    </row>
    <row r="241" spans="1:10" x14ac:dyDescent="0.25">
      <c r="A241" s="82">
        <v>43210</v>
      </c>
      <c r="B241" s="86" t="s">
        <v>85</v>
      </c>
      <c r="C241" s="86">
        <v>1575</v>
      </c>
      <c r="D241" s="86" t="s">
        <v>11</v>
      </c>
      <c r="E241" s="87">
        <v>300</v>
      </c>
      <c r="F241" s="87">
        <v>300.75</v>
      </c>
      <c r="G241" s="84">
        <v>0</v>
      </c>
      <c r="H241" s="85">
        <f t="shared" si="148"/>
        <v>1181.25</v>
      </c>
      <c r="I241" s="85">
        <v>0</v>
      </c>
      <c r="J241" s="85">
        <f t="shared" si="149"/>
        <v>1181.25</v>
      </c>
    </row>
    <row r="242" spans="1:10" x14ac:dyDescent="0.25">
      <c r="A242" s="82">
        <v>43209</v>
      </c>
      <c r="B242" s="86" t="s">
        <v>51</v>
      </c>
      <c r="C242" s="86">
        <v>1400</v>
      </c>
      <c r="D242" s="86" t="s">
        <v>11</v>
      </c>
      <c r="E242" s="87">
        <v>454</v>
      </c>
      <c r="F242" s="87">
        <v>458</v>
      </c>
      <c r="G242" s="84">
        <v>463</v>
      </c>
      <c r="H242" s="85">
        <f t="shared" si="148"/>
        <v>5600</v>
      </c>
      <c r="I242" s="85">
        <f>(G242-F242)*C242</f>
        <v>7000</v>
      </c>
      <c r="J242" s="85">
        <f t="shared" si="149"/>
        <v>12600</v>
      </c>
    </row>
    <row r="243" spans="1:10" x14ac:dyDescent="0.25">
      <c r="A243" s="82">
        <v>43209</v>
      </c>
      <c r="B243" s="86" t="s">
        <v>52</v>
      </c>
      <c r="C243" s="86">
        <v>1800</v>
      </c>
      <c r="D243" s="86" t="s">
        <v>11</v>
      </c>
      <c r="E243" s="87">
        <v>629</v>
      </c>
      <c r="F243" s="87">
        <v>633</v>
      </c>
      <c r="G243" s="84">
        <v>638</v>
      </c>
      <c r="H243" s="85">
        <f t="shared" si="148"/>
        <v>7200</v>
      </c>
      <c r="I243" s="85">
        <f>(G243-F243)*C243</f>
        <v>9000</v>
      </c>
      <c r="J243" s="85">
        <f t="shared" si="149"/>
        <v>16200</v>
      </c>
    </row>
    <row r="244" spans="1:10" x14ac:dyDescent="0.25">
      <c r="A244" s="82">
        <v>43209</v>
      </c>
      <c r="B244" s="86" t="s">
        <v>67</v>
      </c>
      <c r="C244" s="86">
        <v>5000</v>
      </c>
      <c r="D244" s="86" t="s">
        <v>11</v>
      </c>
      <c r="E244" s="87">
        <v>215.75</v>
      </c>
      <c r="F244" s="87">
        <v>216</v>
      </c>
      <c r="G244" s="84">
        <v>0</v>
      </c>
      <c r="H244" s="85">
        <f t="shared" si="148"/>
        <v>1250</v>
      </c>
      <c r="I244" s="85">
        <v>0</v>
      </c>
      <c r="J244" s="85">
        <f t="shared" si="149"/>
        <v>1250</v>
      </c>
    </row>
    <row r="245" spans="1:10" x14ac:dyDescent="0.25">
      <c r="A245" s="4">
        <v>43208</v>
      </c>
      <c r="B245" s="5" t="s">
        <v>160</v>
      </c>
      <c r="C245" s="5">
        <v>550</v>
      </c>
      <c r="D245" s="5" t="s">
        <v>11</v>
      </c>
      <c r="E245" s="6">
        <v>1238</v>
      </c>
      <c r="F245" s="6">
        <v>1220</v>
      </c>
      <c r="G245" s="7">
        <v>0</v>
      </c>
      <c r="H245" s="8">
        <f t="shared" ref="H245:H251" si="150">(F245-E245)*C245</f>
        <v>-9900</v>
      </c>
      <c r="I245" s="8">
        <v>0</v>
      </c>
      <c r="J245" s="62">
        <f t="shared" ref="J245:J254" si="151">+I245+H245</f>
        <v>-9900</v>
      </c>
    </row>
    <row r="246" spans="1:10" x14ac:dyDescent="0.25">
      <c r="A246" s="4">
        <v>43208</v>
      </c>
      <c r="B246" s="5" t="s">
        <v>177</v>
      </c>
      <c r="C246" s="5">
        <v>5000</v>
      </c>
      <c r="D246" s="5" t="s">
        <v>11</v>
      </c>
      <c r="E246" s="6">
        <v>216</v>
      </c>
      <c r="F246" s="6">
        <v>214.5</v>
      </c>
      <c r="G246" s="7">
        <v>0</v>
      </c>
      <c r="H246" s="8">
        <f t="shared" si="150"/>
        <v>-7500</v>
      </c>
      <c r="I246" s="8">
        <v>0</v>
      </c>
      <c r="J246" s="62">
        <f t="shared" si="151"/>
        <v>-7500</v>
      </c>
    </row>
    <row r="247" spans="1:10" x14ac:dyDescent="0.25">
      <c r="A247" s="4">
        <v>43208</v>
      </c>
      <c r="B247" s="5" t="s">
        <v>256</v>
      </c>
      <c r="C247" s="5">
        <v>4000</v>
      </c>
      <c r="D247" s="5" t="s">
        <v>11</v>
      </c>
      <c r="E247" s="6">
        <v>177</v>
      </c>
      <c r="F247" s="6">
        <v>178.5</v>
      </c>
      <c r="G247" s="7">
        <v>179.4</v>
      </c>
      <c r="H247" s="8">
        <f t="shared" si="150"/>
        <v>6000</v>
      </c>
      <c r="I247" s="8">
        <f>(G247-F247)*C247</f>
        <v>3600.0000000000227</v>
      </c>
      <c r="J247" s="85">
        <f t="shared" si="151"/>
        <v>9600.0000000000218</v>
      </c>
    </row>
    <row r="248" spans="1:10" x14ac:dyDescent="0.25">
      <c r="A248" s="82">
        <v>43207</v>
      </c>
      <c r="B248" s="86" t="s">
        <v>52</v>
      </c>
      <c r="C248" s="86">
        <v>1800</v>
      </c>
      <c r="D248" s="86" t="s">
        <v>11</v>
      </c>
      <c r="E248" s="87">
        <v>623</v>
      </c>
      <c r="F248" s="87">
        <v>626.5</v>
      </c>
      <c r="G248" s="84">
        <v>0</v>
      </c>
      <c r="H248" s="85">
        <f t="shared" si="150"/>
        <v>6300</v>
      </c>
      <c r="I248" s="85">
        <v>0</v>
      </c>
      <c r="J248" s="85">
        <f t="shared" si="151"/>
        <v>6300</v>
      </c>
    </row>
    <row r="249" spans="1:10" x14ac:dyDescent="0.25">
      <c r="A249" s="82">
        <v>43207</v>
      </c>
      <c r="B249" s="86" t="s">
        <v>26</v>
      </c>
      <c r="C249" s="86">
        <v>3000</v>
      </c>
      <c r="D249" s="86" t="s">
        <v>11</v>
      </c>
      <c r="E249" s="87">
        <v>237</v>
      </c>
      <c r="F249" s="87">
        <v>239</v>
      </c>
      <c r="G249" s="84">
        <v>0</v>
      </c>
      <c r="H249" s="85">
        <f t="shared" si="150"/>
        <v>6000</v>
      </c>
      <c r="I249" s="85">
        <v>0</v>
      </c>
      <c r="J249" s="85">
        <f t="shared" si="151"/>
        <v>6000</v>
      </c>
    </row>
    <row r="250" spans="1:10" x14ac:dyDescent="0.25">
      <c r="A250" s="82">
        <v>43207</v>
      </c>
      <c r="B250" s="86" t="s">
        <v>242</v>
      </c>
      <c r="C250" s="86">
        <v>2500</v>
      </c>
      <c r="D250" s="86" t="s">
        <v>11</v>
      </c>
      <c r="E250" s="87">
        <v>243.5</v>
      </c>
      <c r="F250" s="87">
        <v>245.25</v>
      </c>
      <c r="G250" s="84">
        <v>0</v>
      </c>
      <c r="H250" s="85">
        <f t="shared" si="150"/>
        <v>4375</v>
      </c>
      <c r="I250" s="85">
        <v>0</v>
      </c>
      <c r="J250" s="85">
        <f t="shared" si="151"/>
        <v>4375</v>
      </c>
    </row>
    <row r="251" spans="1:10" x14ac:dyDescent="0.25">
      <c r="A251" s="82">
        <v>43206</v>
      </c>
      <c r="B251" s="86" t="s">
        <v>35</v>
      </c>
      <c r="C251" s="86">
        <v>4500</v>
      </c>
      <c r="D251" s="86" t="s">
        <v>11</v>
      </c>
      <c r="E251" s="87">
        <v>253.5</v>
      </c>
      <c r="F251" s="87">
        <v>255</v>
      </c>
      <c r="G251" s="84">
        <v>0</v>
      </c>
      <c r="H251" s="85">
        <f t="shared" si="150"/>
        <v>6750</v>
      </c>
      <c r="I251" s="85">
        <v>0</v>
      </c>
      <c r="J251" s="85">
        <f t="shared" si="151"/>
        <v>6750</v>
      </c>
    </row>
    <row r="252" spans="1:10" x14ac:dyDescent="0.25">
      <c r="A252" s="82">
        <v>43206</v>
      </c>
      <c r="B252" s="86" t="s">
        <v>282</v>
      </c>
      <c r="C252" s="86">
        <v>4000</v>
      </c>
      <c r="D252" s="83" t="s">
        <v>14</v>
      </c>
      <c r="E252" s="84">
        <v>171</v>
      </c>
      <c r="F252" s="84">
        <v>169.75</v>
      </c>
      <c r="G252" s="84">
        <v>0</v>
      </c>
      <c r="H252" s="85">
        <f>(E252-F252)*C252</f>
        <v>5000</v>
      </c>
      <c r="I252" s="85">
        <v>0</v>
      </c>
      <c r="J252" s="85">
        <f t="shared" si="151"/>
        <v>5000</v>
      </c>
    </row>
    <row r="253" spans="1:10" x14ac:dyDescent="0.25">
      <c r="A253" s="82">
        <v>43203</v>
      </c>
      <c r="B253" s="86" t="s">
        <v>31</v>
      </c>
      <c r="C253" s="86">
        <v>1250</v>
      </c>
      <c r="D253" s="86" t="s">
        <v>11</v>
      </c>
      <c r="E253" s="87">
        <v>444</v>
      </c>
      <c r="F253" s="87">
        <v>449</v>
      </c>
      <c r="G253" s="84">
        <v>0</v>
      </c>
      <c r="H253" s="85">
        <f t="shared" ref="H253:H259" si="152">(F253-E253)*C253</f>
        <v>6250</v>
      </c>
      <c r="I253" s="85">
        <v>0</v>
      </c>
      <c r="J253" s="85">
        <f t="shared" si="151"/>
        <v>6250</v>
      </c>
    </row>
    <row r="254" spans="1:10" x14ac:dyDescent="0.25">
      <c r="A254" s="82">
        <v>43203</v>
      </c>
      <c r="B254" s="86" t="s">
        <v>77</v>
      </c>
      <c r="C254" s="86">
        <v>4000</v>
      </c>
      <c r="D254" s="86" t="s">
        <v>11</v>
      </c>
      <c r="E254" s="87">
        <v>241</v>
      </c>
      <c r="F254" s="87">
        <v>242.5</v>
      </c>
      <c r="G254" s="84">
        <v>0</v>
      </c>
      <c r="H254" s="85">
        <f t="shared" si="152"/>
        <v>6000</v>
      </c>
      <c r="I254" s="85">
        <v>0</v>
      </c>
      <c r="J254" s="85">
        <f t="shared" si="151"/>
        <v>6000</v>
      </c>
    </row>
    <row r="255" spans="1:10" x14ac:dyDescent="0.25">
      <c r="A255" s="82">
        <v>43202</v>
      </c>
      <c r="B255" s="86" t="s">
        <v>90</v>
      </c>
      <c r="C255" s="86">
        <v>4500</v>
      </c>
      <c r="D255" s="86" t="s">
        <v>11</v>
      </c>
      <c r="E255" s="87">
        <v>124.75</v>
      </c>
      <c r="F255" s="87">
        <v>126</v>
      </c>
      <c r="G255" s="84">
        <v>0</v>
      </c>
      <c r="H255" s="85">
        <f t="shared" si="152"/>
        <v>5625</v>
      </c>
      <c r="I255" s="85">
        <v>0</v>
      </c>
      <c r="J255" s="85">
        <f t="shared" ref="J255:J260" si="153">+I255+H255</f>
        <v>5625</v>
      </c>
    </row>
    <row r="256" spans="1:10" x14ac:dyDescent="0.25">
      <c r="A256" s="82">
        <v>43201</v>
      </c>
      <c r="B256" s="86" t="s">
        <v>13</v>
      </c>
      <c r="C256" s="86">
        <v>500</v>
      </c>
      <c r="D256" s="86" t="s">
        <v>11</v>
      </c>
      <c r="E256" s="87">
        <v>2455</v>
      </c>
      <c r="F256" s="87">
        <v>2470</v>
      </c>
      <c r="G256" s="84">
        <v>2490</v>
      </c>
      <c r="H256" s="85">
        <f t="shared" si="152"/>
        <v>7500</v>
      </c>
      <c r="I256" s="85">
        <f>(G256-F256)*C256</f>
        <v>10000</v>
      </c>
      <c r="J256" s="85">
        <f t="shared" si="153"/>
        <v>17500</v>
      </c>
    </row>
    <row r="257" spans="1:10" x14ac:dyDescent="0.25">
      <c r="A257" s="82">
        <v>43201</v>
      </c>
      <c r="B257" s="86" t="s">
        <v>28</v>
      </c>
      <c r="C257" s="86">
        <v>3500</v>
      </c>
      <c r="D257" s="86" t="s">
        <v>11</v>
      </c>
      <c r="E257" s="87">
        <v>234.25</v>
      </c>
      <c r="F257" s="87">
        <v>236</v>
      </c>
      <c r="G257" s="84">
        <v>0</v>
      </c>
      <c r="H257" s="85">
        <f t="shared" si="152"/>
        <v>6125</v>
      </c>
      <c r="I257" s="85">
        <v>0</v>
      </c>
      <c r="J257" s="85">
        <f t="shared" si="153"/>
        <v>6125</v>
      </c>
    </row>
    <row r="258" spans="1:10" x14ac:dyDescent="0.25">
      <c r="A258" s="82">
        <v>43200</v>
      </c>
      <c r="B258" s="86" t="s">
        <v>173</v>
      </c>
      <c r="C258" s="86">
        <v>4000</v>
      </c>
      <c r="D258" s="86" t="s">
        <v>11</v>
      </c>
      <c r="E258" s="87">
        <v>149</v>
      </c>
      <c r="F258" s="87">
        <v>150.5</v>
      </c>
      <c r="G258" s="84">
        <v>152.5</v>
      </c>
      <c r="H258" s="85">
        <f t="shared" si="152"/>
        <v>6000</v>
      </c>
      <c r="I258" s="85">
        <v>0</v>
      </c>
      <c r="J258" s="85">
        <f t="shared" si="153"/>
        <v>6000</v>
      </c>
    </row>
    <row r="259" spans="1:10" x14ac:dyDescent="0.25">
      <c r="A259" s="82">
        <v>43200</v>
      </c>
      <c r="B259" s="86" t="s">
        <v>93</v>
      </c>
      <c r="C259" s="86">
        <v>4500</v>
      </c>
      <c r="D259" s="86" t="s">
        <v>11</v>
      </c>
      <c r="E259" s="87">
        <v>171</v>
      </c>
      <c r="F259" s="87">
        <v>172.5</v>
      </c>
      <c r="G259" s="84">
        <v>174.5</v>
      </c>
      <c r="H259" s="85">
        <f t="shared" si="152"/>
        <v>6750</v>
      </c>
      <c r="I259" s="85">
        <v>0</v>
      </c>
      <c r="J259" s="85">
        <f t="shared" si="153"/>
        <v>6750</v>
      </c>
    </row>
    <row r="260" spans="1:10" x14ac:dyDescent="0.25">
      <c r="A260" s="82">
        <v>43199</v>
      </c>
      <c r="B260" s="86" t="s">
        <v>93</v>
      </c>
      <c r="C260" s="86">
        <v>4500</v>
      </c>
      <c r="D260" s="83" t="s">
        <v>14</v>
      </c>
      <c r="E260" s="84">
        <v>171.5</v>
      </c>
      <c r="F260" s="84">
        <v>170</v>
      </c>
      <c r="G260" s="84">
        <v>0</v>
      </c>
      <c r="H260" s="85">
        <f>(E260-F260)*C260</f>
        <v>6750</v>
      </c>
      <c r="I260" s="85">
        <v>0</v>
      </c>
      <c r="J260" s="85">
        <f t="shared" si="153"/>
        <v>6750</v>
      </c>
    </row>
    <row r="261" spans="1:10" x14ac:dyDescent="0.25">
      <c r="A261" s="4">
        <v>43196</v>
      </c>
      <c r="B261" s="5" t="s">
        <v>528</v>
      </c>
      <c r="C261" s="5">
        <v>750</v>
      </c>
      <c r="D261" s="5" t="s">
        <v>11</v>
      </c>
      <c r="E261" s="6">
        <v>1320</v>
      </c>
      <c r="F261" s="6">
        <v>1325</v>
      </c>
      <c r="G261" s="7">
        <v>0</v>
      </c>
      <c r="H261" s="8">
        <f>(F261-E261)*C261</f>
        <v>3750</v>
      </c>
      <c r="I261" s="8">
        <v>0</v>
      </c>
      <c r="J261" s="8">
        <f t="shared" ref="J261:J272" si="154">+I261+H261</f>
        <v>3750</v>
      </c>
    </row>
    <row r="262" spans="1:10" x14ac:dyDescent="0.25">
      <c r="A262" s="4">
        <v>43196</v>
      </c>
      <c r="B262" s="5" t="s">
        <v>106</v>
      </c>
      <c r="C262" s="5">
        <v>1200</v>
      </c>
      <c r="D262" s="5" t="s">
        <v>11</v>
      </c>
      <c r="E262" s="6">
        <v>620</v>
      </c>
      <c r="F262" s="87">
        <v>626</v>
      </c>
      <c r="G262" s="84">
        <v>0</v>
      </c>
      <c r="H262" s="85">
        <f>(F262-E262)*C262</f>
        <v>7200</v>
      </c>
      <c r="I262" s="85">
        <v>0</v>
      </c>
      <c r="J262" s="85">
        <f t="shared" si="154"/>
        <v>7200</v>
      </c>
    </row>
    <row r="263" spans="1:10" x14ac:dyDescent="0.25">
      <c r="A263" s="4">
        <v>43196</v>
      </c>
      <c r="B263" s="5" t="s">
        <v>41</v>
      </c>
      <c r="C263" s="5">
        <v>3000</v>
      </c>
      <c r="D263" s="9" t="s">
        <v>14</v>
      </c>
      <c r="E263" s="7">
        <v>206.75</v>
      </c>
      <c r="F263" s="7">
        <v>208.75</v>
      </c>
      <c r="G263" s="7">
        <v>0</v>
      </c>
      <c r="H263" s="8">
        <f>(E263-F263)*C263</f>
        <v>-6000</v>
      </c>
      <c r="I263" s="8">
        <v>0</v>
      </c>
      <c r="J263" s="62">
        <f t="shared" si="154"/>
        <v>-6000</v>
      </c>
    </row>
    <row r="264" spans="1:10" x14ac:dyDescent="0.25">
      <c r="A264" s="82">
        <v>43195</v>
      </c>
      <c r="B264" s="86" t="s">
        <v>518</v>
      </c>
      <c r="C264" s="86">
        <v>600</v>
      </c>
      <c r="D264" s="86" t="s">
        <v>11</v>
      </c>
      <c r="E264" s="87">
        <v>788</v>
      </c>
      <c r="F264" s="87">
        <v>790</v>
      </c>
      <c r="G264" s="84">
        <v>0</v>
      </c>
      <c r="H264" s="85">
        <f>(F264-E264)*C264</f>
        <v>1200</v>
      </c>
      <c r="I264" s="85">
        <v>0</v>
      </c>
      <c r="J264" s="85">
        <f t="shared" si="154"/>
        <v>1200</v>
      </c>
    </row>
    <row r="265" spans="1:10" x14ac:dyDescent="0.25">
      <c r="A265" s="82">
        <v>43195</v>
      </c>
      <c r="B265" s="86" t="s">
        <v>122</v>
      </c>
      <c r="C265" s="86">
        <v>7000</v>
      </c>
      <c r="D265" s="83" t="s">
        <v>14</v>
      </c>
      <c r="E265" s="84">
        <v>148.30000000000001</v>
      </c>
      <c r="F265" s="84">
        <v>147.5</v>
      </c>
      <c r="G265" s="84">
        <v>0</v>
      </c>
      <c r="H265" s="85">
        <f>(E265-F265)*C265</f>
        <v>5600.00000000008</v>
      </c>
      <c r="I265" s="85">
        <v>0</v>
      </c>
      <c r="J265" s="85">
        <f t="shared" si="154"/>
        <v>5600.00000000008</v>
      </c>
    </row>
    <row r="266" spans="1:10" x14ac:dyDescent="0.25">
      <c r="A266" s="82">
        <v>43195</v>
      </c>
      <c r="B266" s="86" t="s">
        <v>128</v>
      </c>
      <c r="C266" s="86">
        <v>1061</v>
      </c>
      <c r="D266" s="86" t="s">
        <v>11</v>
      </c>
      <c r="E266" s="87">
        <v>580</v>
      </c>
      <c r="F266" s="87">
        <v>584.5</v>
      </c>
      <c r="G266" s="84">
        <v>0</v>
      </c>
      <c r="H266" s="85">
        <f>(F266-E266)*C266</f>
        <v>4774.5</v>
      </c>
      <c r="I266" s="85">
        <v>0</v>
      </c>
      <c r="J266" s="85">
        <f t="shared" si="154"/>
        <v>4774.5</v>
      </c>
    </row>
    <row r="267" spans="1:10" x14ac:dyDescent="0.25">
      <c r="A267" s="82">
        <v>43194</v>
      </c>
      <c r="B267" s="86" t="s">
        <v>63</v>
      </c>
      <c r="C267" s="86">
        <v>3000</v>
      </c>
      <c r="D267" s="83" t="s">
        <v>14</v>
      </c>
      <c r="E267" s="84">
        <v>395</v>
      </c>
      <c r="F267" s="84">
        <v>393</v>
      </c>
      <c r="G267" s="84">
        <v>391.5</v>
      </c>
      <c r="H267" s="85">
        <f>(E267-F267)*C267</f>
        <v>6000</v>
      </c>
      <c r="I267" s="85">
        <f>(F267-G267)*C267</f>
        <v>4500</v>
      </c>
      <c r="J267" s="85">
        <f t="shared" si="154"/>
        <v>10500</v>
      </c>
    </row>
    <row r="268" spans="1:10" x14ac:dyDescent="0.25">
      <c r="A268" s="82">
        <v>43194</v>
      </c>
      <c r="B268" s="86" t="s">
        <v>134</v>
      </c>
      <c r="C268" s="86">
        <v>1000</v>
      </c>
      <c r="D268" s="86" t="s">
        <v>11</v>
      </c>
      <c r="E268" s="87">
        <v>959</v>
      </c>
      <c r="F268" s="87">
        <v>961.5</v>
      </c>
      <c r="G268" s="84">
        <v>0</v>
      </c>
      <c r="H268" s="85">
        <f>(F268-E268)*C268</f>
        <v>2500</v>
      </c>
      <c r="I268" s="85">
        <v>0</v>
      </c>
      <c r="J268" s="85">
        <f t="shared" si="154"/>
        <v>2500</v>
      </c>
    </row>
    <row r="269" spans="1:10" x14ac:dyDescent="0.25">
      <c r="A269" s="4">
        <v>43193</v>
      </c>
      <c r="B269" s="5" t="s">
        <v>277</v>
      </c>
      <c r="C269" s="5">
        <v>1500</v>
      </c>
      <c r="D269" s="5" t="s">
        <v>11</v>
      </c>
      <c r="E269" s="6">
        <v>721</v>
      </c>
      <c r="F269" s="6">
        <v>722</v>
      </c>
      <c r="G269" s="7">
        <v>0</v>
      </c>
      <c r="H269" s="8">
        <f>(F269-E269)*C269</f>
        <v>1500</v>
      </c>
      <c r="I269" s="8">
        <v>0</v>
      </c>
      <c r="J269" s="85">
        <f t="shared" si="154"/>
        <v>1500</v>
      </c>
    </row>
    <row r="270" spans="1:10" x14ac:dyDescent="0.25">
      <c r="A270" s="4">
        <v>43193</v>
      </c>
      <c r="B270" s="5" t="s">
        <v>168</v>
      </c>
      <c r="C270" s="5">
        <v>4000</v>
      </c>
      <c r="D270" s="9" t="s">
        <v>14</v>
      </c>
      <c r="E270" s="7">
        <v>230.5</v>
      </c>
      <c r="F270" s="7">
        <v>232.5</v>
      </c>
      <c r="G270" s="7">
        <v>0</v>
      </c>
      <c r="H270" s="59">
        <f>(E270-F270)*C270</f>
        <v>-8000</v>
      </c>
      <c r="I270" s="59">
        <v>0</v>
      </c>
      <c r="J270" s="62">
        <f t="shared" si="154"/>
        <v>-8000</v>
      </c>
    </row>
    <row r="271" spans="1:10" x14ac:dyDescent="0.25">
      <c r="A271" s="82">
        <v>43192</v>
      </c>
      <c r="B271" s="86" t="s">
        <v>115</v>
      </c>
      <c r="C271" s="86">
        <v>500</v>
      </c>
      <c r="D271" s="86" t="s">
        <v>11</v>
      </c>
      <c r="E271" s="87">
        <v>1980</v>
      </c>
      <c r="F271" s="87">
        <v>1992</v>
      </c>
      <c r="G271" s="84">
        <v>0</v>
      </c>
      <c r="H271" s="85">
        <f>(F271-E271)*C271</f>
        <v>6000</v>
      </c>
      <c r="I271" s="85">
        <v>0</v>
      </c>
      <c r="J271" s="85">
        <f t="shared" si="154"/>
        <v>6000</v>
      </c>
    </row>
    <row r="272" spans="1:10" x14ac:dyDescent="0.25">
      <c r="A272" s="82">
        <v>43192</v>
      </c>
      <c r="B272" s="86" t="s">
        <v>20</v>
      </c>
      <c r="C272" s="86">
        <v>1000</v>
      </c>
      <c r="D272" s="86" t="s">
        <v>11</v>
      </c>
      <c r="E272" s="87">
        <v>860</v>
      </c>
      <c r="F272" s="87">
        <v>866</v>
      </c>
      <c r="G272" s="84">
        <v>0</v>
      </c>
      <c r="H272" s="85">
        <f>(F272-E272)*C272</f>
        <v>6000</v>
      </c>
      <c r="I272" s="85">
        <v>0</v>
      </c>
      <c r="J272" s="85">
        <f t="shared" si="154"/>
        <v>6000</v>
      </c>
    </row>
    <row r="273" spans="1:10" x14ac:dyDescent="0.25">
      <c r="A273" s="80"/>
      <c r="B273" s="80"/>
      <c r="C273" s="80"/>
      <c r="D273" s="80"/>
      <c r="E273" s="80"/>
      <c r="F273" s="80"/>
      <c r="G273" s="80"/>
      <c r="H273" s="80"/>
      <c r="I273" s="80"/>
      <c r="J273" s="81"/>
    </row>
    <row r="274" spans="1:10" x14ac:dyDescent="0.25">
      <c r="A274" s="4">
        <v>43187</v>
      </c>
      <c r="B274" s="5" t="s">
        <v>113</v>
      </c>
      <c r="C274" s="5">
        <v>1000</v>
      </c>
      <c r="D274" s="5" t="s">
        <v>11</v>
      </c>
      <c r="E274" s="6">
        <v>621</v>
      </c>
      <c r="F274" s="6">
        <v>625.5</v>
      </c>
      <c r="G274" s="7">
        <v>0</v>
      </c>
      <c r="H274" s="8">
        <f>(F274-E274)*C274</f>
        <v>4500</v>
      </c>
      <c r="I274" s="8">
        <v>0</v>
      </c>
      <c r="J274" s="8">
        <f t="shared" ref="J274:J308" si="155">+I274+H274</f>
        <v>4500</v>
      </c>
    </row>
    <row r="275" spans="1:10" x14ac:dyDescent="0.25">
      <c r="A275" s="4">
        <v>43187</v>
      </c>
      <c r="B275" s="5" t="s">
        <v>157</v>
      </c>
      <c r="C275" s="5">
        <v>2500</v>
      </c>
      <c r="D275" s="9" t="s">
        <v>14</v>
      </c>
      <c r="E275" s="7">
        <v>359.25</v>
      </c>
      <c r="F275" s="7">
        <v>356.75</v>
      </c>
      <c r="G275" s="7">
        <v>353.75</v>
      </c>
      <c r="H275" s="8">
        <f>(E275-F275)*C275</f>
        <v>6250</v>
      </c>
      <c r="I275" s="8">
        <f>(F275-G275)*C275</f>
        <v>7500</v>
      </c>
      <c r="J275" s="8">
        <f t="shared" si="155"/>
        <v>13750</v>
      </c>
    </row>
    <row r="276" spans="1:10" x14ac:dyDescent="0.25">
      <c r="A276" s="4">
        <v>43186</v>
      </c>
      <c r="B276" s="5" t="s">
        <v>76</v>
      </c>
      <c r="C276" s="5">
        <v>1500</v>
      </c>
      <c r="D276" s="5" t="s">
        <v>11</v>
      </c>
      <c r="E276" s="6">
        <v>323.75</v>
      </c>
      <c r="F276" s="6">
        <v>327.75</v>
      </c>
      <c r="G276" s="7">
        <v>330.75</v>
      </c>
      <c r="H276" s="8">
        <f>(F276-E276)*C276</f>
        <v>6000</v>
      </c>
      <c r="I276" s="8">
        <f>(G276-F276)*C276</f>
        <v>4500</v>
      </c>
      <c r="J276" s="8">
        <f t="shared" si="155"/>
        <v>10500</v>
      </c>
    </row>
    <row r="277" spans="1:10" x14ac:dyDescent="0.25">
      <c r="A277" s="4">
        <v>43186</v>
      </c>
      <c r="B277" s="5" t="s">
        <v>61</v>
      </c>
      <c r="C277" s="5">
        <v>5000</v>
      </c>
      <c r="D277" s="5" t="s">
        <v>11</v>
      </c>
      <c r="E277" s="6">
        <v>106</v>
      </c>
      <c r="F277" s="6">
        <v>107.4</v>
      </c>
      <c r="G277" s="7">
        <v>0</v>
      </c>
      <c r="H277" s="8">
        <f>(F277-E277)*C277</f>
        <v>7000.0000000000282</v>
      </c>
      <c r="I277" s="8">
        <v>0</v>
      </c>
      <c r="J277" s="8">
        <f t="shared" si="155"/>
        <v>7000.0000000000282</v>
      </c>
    </row>
    <row r="278" spans="1:10" x14ac:dyDescent="0.25">
      <c r="A278" s="4">
        <v>43185</v>
      </c>
      <c r="B278" s="5" t="s">
        <v>101</v>
      </c>
      <c r="C278" s="5">
        <v>3000</v>
      </c>
      <c r="D278" s="5" t="s">
        <v>11</v>
      </c>
      <c r="E278" s="6">
        <v>237.5</v>
      </c>
      <c r="F278" s="6">
        <v>239.5</v>
      </c>
      <c r="G278" s="7">
        <v>241.5</v>
      </c>
      <c r="H278" s="8">
        <f>(F278-E278)*C278</f>
        <v>6000</v>
      </c>
      <c r="I278" s="8">
        <f>(G278-F278)*C278</f>
        <v>6000</v>
      </c>
      <c r="J278" s="8">
        <f t="shared" si="155"/>
        <v>12000</v>
      </c>
    </row>
    <row r="279" spans="1:10" x14ac:dyDescent="0.25">
      <c r="A279" s="4">
        <v>43185</v>
      </c>
      <c r="B279" s="5" t="s">
        <v>527</v>
      </c>
      <c r="C279" s="5">
        <v>800</v>
      </c>
      <c r="D279" s="5" t="s">
        <v>11</v>
      </c>
      <c r="E279" s="6">
        <v>980</v>
      </c>
      <c r="F279" s="6">
        <v>984</v>
      </c>
      <c r="G279" s="7">
        <v>0</v>
      </c>
      <c r="H279" s="8">
        <f>(F279-E279)*C279</f>
        <v>3200</v>
      </c>
      <c r="I279" s="8">
        <v>0</v>
      </c>
      <c r="J279" s="8">
        <f t="shared" si="155"/>
        <v>3200</v>
      </c>
    </row>
    <row r="280" spans="1:10" x14ac:dyDescent="0.25">
      <c r="A280" s="4">
        <v>43182</v>
      </c>
      <c r="B280" s="5" t="s">
        <v>304</v>
      </c>
      <c r="C280" s="5">
        <v>1000</v>
      </c>
      <c r="D280" s="9" t="s">
        <v>14</v>
      </c>
      <c r="E280" s="7">
        <v>833</v>
      </c>
      <c r="F280" s="7">
        <v>826</v>
      </c>
      <c r="G280" s="7">
        <v>817</v>
      </c>
      <c r="H280" s="8">
        <f>(E280-F280)*C280</f>
        <v>7000</v>
      </c>
      <c r="I280" s="8">
        <f>(F280-G280)*C280</f>
        <v>9000</v>
      </c>
      <c r="J280" s="8">
        <f t="shared" si="155"/>
        <v>16000</v>
      </c>
    </row>
    <row r="281" spans="1:10" x14ac:dyDescent="0.25">
      <c r="A281" s="4">
        <v>43182</v>
      </c>
      <c r="B281" s="5" t="s">
        <v>247</v>
      </c>
      <c r="C281" s="5">
        <v>1200</v>
      </c>
      <c r="D281" s="9" t="s">
        <v>14</v>
      </c>
      <c r="E281" s="7">
        <v>702</v>
      </c>
      <c r="F281" s="7">
        <v>700</v>
      </c>
      <c r="G281" s="7">
        <v>0</v>
      </c>
      <c r="H281" s="8">
        <f>(E281-F281)*C281</f>
        <v>2400</v>
      </c>
      <c r="I281" s="8">
        <v>0</v>
      </c>
      <c r="J281" s="8">
        <f t="shared" si="155"/>
        <v>2400</v>
      </c>
    </row>
    <row r="282" spans="1:10" x14ac:dyDescent="0.25">
      <c r="A282" s="4">
        <v>43181</v>
      </c>
      <c r="B282" s="5" t="s">
        <v>78</v>
      </c>
      <c r="C282" s="5">
        <v>1500</v>
      </c>
      <c r="D282" s="5" t="s">
        <v>11</v>
      </c>
      <c r="E282" s="6">
        <v>882</v>
      </c>
      <c r="F282" s="6">
        <v>886</v>
      </c>
      <c r="G282" s="7">
        <v>891</v>
      </c>
      <c r="H282" s="8">
        <f>(F282-E282)*C282</f>
        <v>6000</v>
      </c>
      <c r="I282" s="8">
        <f>(G282-F282)*C282</f>
        <v>7500</v>
      </c>
      <c r="J282" s="8">
        <f t="shared" si="155"/>
        <v>13500</v>
      </c>
    </row>
    <row r="283" spans="1:10" x14ac:dyDescent="0.25">
      <c r="A283" s="4">
        <v>43181</v>
      </c>
      <c r="B283" s="5" t="s">
        <v>515</v>
      </c>
      <c r="C283" s="5">
        <v>1200</v>
      </c>
      <c r="D283" s="5" t="s">
        <v>11</v>
      </c>
      <c r="E283" s="6">
        <v>777</v>
      </c>
      <c r="F283" s="6">
        <v>782</v>
      </c>
      <c r="G283" s="7">
        <v>0</v>
      </c>
      <c r="H283" s="8">
        <f>(F283-E283)*C283</f>
        <v>6000</v>
      </c>
      <c r="I283" s="8">
        <v>0</v>
      </c>
      <c r="J283" s="8">
        <f t="shared" si="155"/>
        <v>6000</v>
      </c>
    </row>
    <row r="284" spans="1:10" x14ac:dyDescent="0.25">
      <c r="A284" s="4">
        <v>43180</v>
      </c>
      <c r="B284" s="5" t="s">
        <v>494</v>
      </c>
      <c r="C284" s="5">
        <v>600</v>
      </c>
      <c r="D284" s="5" t="s">
        <v>11</v>
      </c>
      <c r="E284" s="6">
        <v>1115</v>
      </c>
      <c r="F284" s="6">
        <v>1105</v>
      </c>
      <c r="G284" s="7">
        <v>0</v>
      </c>
      <c r="H284" s="8">
        <f>(F284-E284)*C284</f>
        <v>-6000</v>
      </c>
      <c r="I284" s="8">
        <v>0</v>
      </c>
      <c r="J284" s="62">
        <f t="shared" si="155"/>
        <v>-6000</v>
      </c>
    </row>
    <row r="285" spans="1:10" x14ac:dyDescent="0.25">
      <c r="A285" s="4">
        <v>43179</v>
      </c>
      <c r="B285" s="5" t="s">
        <v>49</v>
      </c>
      <c r="C285" s="5">
        <v>1600</v>
      </c>
      <c r="D285" s="9" t="s">
        <v>14</v>
      </c>
      <c r="E285" s="7">
        <v>256.25</v>
      </c>
      <c r="F285" s="7">
        <v>252.75</v>
      </c>
      <c r="G285" s="7">
        <v>250.75</v>
      </c>
      <c r="H285" s="8">
        <f>(E285-F285)*C285</f>
        <v>5600</v>
      </c>
      <c r="I285" s="8">
        <f>(F285-G285)*C285</f>
        <v>3200</v>
      </c>
      <c r="J285" s="8">
        <f t="shared" si="155"/>
        <v>8800</v>
      </c>
    </row>
    <row r="286" spans="1:10" x14ac:dyDescent="0.25">
      <c r="A286" s="4">
        <v>43179</v>
      </c>
      <c r="B286" s="5" t="s">
        <v>129</v>
      </c>
      <c r="C286" s="5">
        <v>1000</v>
      </c>
      <c r="D286" s="9" t="s">
        <v>14</v>
      </c>
      <c r="E286" s="7">
        <v>737</v>
      </c>
      <c r="F286" s="7">
        <v>735.5</v>
      </c>
      <c r="G286" s="7">
        <v>0</v>
      </c>
      <c r="H286" s="8">
        <f>(E286-F286)*C286</f>
        <v>1500</v>
      </c>
      <c r="I286" s="8">
        <v>0</v>
      </c>
      <c r="J286" s="8">
        <f t="shared" si="155"/>
        <v>1500</v>
      </c>
    </row>
    <row r="287" spans="1:10" x14ac:dyDescent="0.25">
      <c r="A287" s="4">
        <v>43178</v>
      </c>
      <c r="B287" s="5" t="s">
        <v>370</v>
      </c>
      <c r="C287" s="5">
        <v>2750</v>
      </c>
      <c r="D287" s="5" t="s">
        <v>11</v>
      </c>
      <c r="E287" s="6">
        <v>290.75</v>
      </c>
      <c r="F287" s="6">
        <v>292.75</v>
      </c>
      <c r="G287" s="7">
        <v>0</v>
      </c>
      <c r="H287" s="8">
        <f t="shared" ref="H287:H292" si="156">(F287-E287)*C287</f>
        <v>5500</v>
      </c>
      <c r="I287" s="8">
        <v>0</v>
      </c>
      <c r="J287" s="8">
        <f t="shared" si="155"/>
        <v>5500</v>
      </c>
    </row>
    <row r="288" spans="1:10" x14ac:dyDescent="0.25">
      <c r="A288" s="4">
        <v>43178</v>
      </c>
      <c r="B288" s="5" t="s">
        <v>137</v>
      </c>
      <c r="C288" s="5">
        <v>800</v>
      </c>
      <c r="D288" s="5" t="s">
        <v>11</v>
      </c>
      <c r="E288" s="6">
        <v>629</v>
      </c>
      <c r="F288" s="6">
        <v>630.5</v>
      </c>
      <c r="G288" s="7">
        <v>0</v>
      </c>
      <c r="H288" s="8">
        <f t="shared" si="156"/>
        <v>1200</v>
      </c>
      <c r="I288" s="8">
        <v>0</v>
      </c>
      <c r="J288" s="8">
        <f t="shared" si="155"/>
        <v>1200</v>
      </c>
    </row>
    <row r="289" spans="1:10" x14ac:dyDescent="0.25">
      <c r="A289" s="4">
        <v>43175</v>
      </c>
      <c r="B289" s="5" t="s">
        <v>109</v>
      </c>
      <c r="C289" s="5">
        <v>3200</v>
      </c>
      <c r="D289" s="5" t="s">
        <v>11</v>
      </c>
      <c r="E289" s="6">
        <v>309.5</v>
      </c>
      <c r="F289" s="6">
        <v>311.25</v>
      </c>
      <c r="G289" s="7">
        <v>0</v>
      </c>
      <c r="H289" s="8">
        <f t="shared" si="156"/>
        <v>5600</v>
      </c>
      <c r="I289" s="8">
        <v>0</v>
      </c>
      <c r="J289" s="8">
        <f t="shared" si="155"/>
        <v>5600</v>
      </c>
    </row>
    <row r="290" spans="1:10" x14ac:dyDescent="0.25">
      <c r="A290" s="4">
        <v>43175</v>
      </c>
      <c r="B290" s="5" t="s">
        <v>517</v>
      </c>
      <c r="C290" s="5">
        <v>350</v>
      </c>
      <c r="D290" s="5" t="s">
        <v>11</v>
      </c>
      <c r="E290" s="6">
        <v>1610</v>
      </c>
      <c r="F290" s="6">
        <v>1595</v>
      </c>
      <c r="G290" s="7">
        <v>0</v>
      </c>
      <c r="H290" s="8">
        <f t="shared" si="156"/>
        <v>-5250</v>
      </c>
      <c r="I290" s="8">
        <v>0</v>
      </c>
      <c r="J290" s="62">
        <f t="shared" si="155"/>
        <v>-5250</v>
      </c>
    </row>
    <row r="291" spans="1:10" x14ac:dyDescent="0.25">
      <c r="A291" s="4">
        <v>43174</v>
      </c>
      <c r="B291" s="5" t="s">
        <v>526</v>
      </c>
      <c r="C291" s="5">
        <v>250</v>
      </c>
      <c r="D291" s="5" t="s">
        <v>11</v>
      </c>
      <c r="E291" s="6">
        <v>3160</v>
      </c>
      <c r="F291" s="6">
        <v>3185</v>
      </c>
      <c r="G291" s="7">
        <v>3215</v>
      </c>
      <c r="H291" s="8">
        <f t="shared" si="156"/>
        <v>6250</v>
      </c>
      <c r="I291" s="8">
        <f>(G291-F291)*C291</f>
        <v>7500</v>
      </c>
      <c r="J291" s="8">
        <f t="shared" si="155"/>
        <v>13750</v>
      </c>
    </row>
    <row r="292" spans="1:10" x14ac:dyDescent="0.25">
      <c r="A292" s="4">
        <v>43174</v>
      </c>
      <c r="B292" s="5" t="s">
        <v>13</v>
      </c>
      <c r="C292" s="5">
        <v>500</v>
      </c>
      <c r="D292" s="5" t="s">
        <v>11</v>
      </c>
      <c r="E292" s="6">
        <v>2136</v>
      </c>
      <c r="F292" s="6">
        <v>2148</v>
      </c>
      <c r="G292" s="7">
        <v>0</v>
      </c>
      <c r="H292" s="8">
        <f t="shared" si="156"/>
        <v>6000</v>
      </c>
      <c r="I292" s="8">
        <v>0</v>
      </c>
      <c r="J292" s="8">
        <f t="shared" si="155"/>
        <v>6000</v>
      </c>
    </row>
    <row r="293" spans="1:10" x14ac:dyDescent="0.25">
      <c r="A293" s="4">
        <v>43174</v>
      </c>
      <c r="B293" s="5" t="s">
        <v>42</v>
      </c>
      <c r="C293" s="5">
        <v>4500</v>
      </c>
      <c r="D293" s="9" t="s">
        <v>14</v>
      </c>
      <c r="E293" s="7">
        <v>118.7</v>
      </c>
      <c r="F293" s="7">
        <v>118.25</v>
      </c>
      <c r="G293" s="7">
        <v>0</v>
      </c>
      <c r="H293" s="8">
        <f>(E293-F293)*C293</f>
        <v>2025.0000000000127</v>
      </c>
      <c r="I293" s="8">
        <v>0</v>
      </c>
      <c r="J293" s="8">
        <f t="shared" si="155"/>
        <v>2025.0000000000127</v>
      </c>
    </row>
    <row r="294" spans="1:10" x14ac:dyDescent="0.25">
      <c r="A294" s="4">
        <v>43173</v>
      </c>
      <c r="B294" s="5" t="s">
        <v>13</v>
      </c>
      <c r="C294" s="5">
        <v>500</v>
      </c>
      <c r="D294" s="9" t="s">
        <v>14</v>
      </c>
      <c r="E294" s="7">
        <v>2065</v>
      </c>
      <c r="F294" s="7">
        <v>2053</v>
      </c>
      <c r="G294" s="7">
        <v>0</v>
      </c>
      <c r="H294" s="8">
        <f>(E294-F294)*C294</f>
        <v>6000</v>
      </c>
      <c r="I294" s="8">
        <v>0</v>
      </c>
      <c r="J294" s="8">
        <f t="shared" si="155"/>
        <v>6000</v>
      </c>
    </row>
    <row r="295" spans="1:10" x14ac:dyDescent="0.25">
      <c r="A295" s="4">
        <v>43173</v>
      </c>
      <c r="B295" s="5" t="s">
        <v>35</v>
      </c>
      <c r="C295" s="5">
        <v>4500</v>
      </c>
      <c r="D295" s="9" t="s">
        <v>14</v>
      </c>
      <c r="E295" s="7">
        <v>231</v>
      </c>
      <c r="F295" s="7">
        <v>229.75</v>
      </c>
      <c r="G295" s="7">
        <v>0</v>
      </c>
      <c r="H295" s="8">
        <f>(E295-F295)*C295</f>
        <v>5625</v>
      </c>
      <c r="I295" s="8">
        <v>0</v>
      </c>
      <c r="J295" s="8">
        <f t="shared" si="155"/>
        <v>5625</v>
      </c>
    </row>
    <row r="296" spans="1:10" x14ac:dyDescent="0.25">
      <c r="A296" s="4">
        <v>43172</v>
      </c>
      <c r="B296" s="5" t="s">
        <v>32</v>
      </c>
      <c r="C296" s="5">
        <v>800</v>
      </c>
      <c r="D296" s="5" t="s">
        <v>11</v>
      </c>
      <c r="E296" s="6">
        <v>1050</v>
      </c>
      <c r="F296" s="6">
        <v>1057.5</v>
      </c>
      <c r="G296" s="7">
        <v>0</v>
      </c>
      <c r="H296" s="8">
        <f>(F296-E296)*C296</f>
        <v>6000</v>
      </c>
      <c r="I296" s="8">
        <v>0</v>
      </c>
      <c r="J296" s="8">
        <f t="shared" si="155"/>
        <v>6000</v>
      </c>
    </row>
    <row r="297" spans="1:10" x14ac:dyDescent="0.25">
      <c r="A297" s="4">
        <v>43172</v>
      </c>
      <c r="B297" s="5" t="s">
        <v>80</v>
      </c>
      <c r="C297" s="5">
        <v>1300</v>
      </c>
      <c r="D297" s="9" t="s">
        <v>14</v>
      </c>
      <c r="E297" s="7">
        <v>571</v>
      </c>
      <c r="F297" s="7">
        <v>575</v>
      </c>
      <c r="G297" s="7">
        <v>0</v>
      </c>
      <c r="H297" s="8">
        <f>(E297-F297)*C297</f>
        <v>-5200</v>
      </c>
      <c r="I297" s="8">
        <v>0</v>
      </c>
      <c r="J297" s="62">
        <f t="shared" si="155"/>
        <v>-5200</v>
      </c>
    </row>
    <row r="298" spans="1:10" x14ac:dyDescent="0.25">
      <c r="A298" s="4">
        <v>43171</v>
      </c>
      <c r="B298" s="5" t="s">
        <v>35</v>
      </c>
      <c r="C298" s="5">
        <v>4500</v>
      </c>
      <c r="D298" s="5" t="s">
        <v>11</v>
      </c>
      <c r="E298" s="6">
        <v>228.5</v>
      </c>
      <c r="F298" s="6">
        <v>230</v>
      </c>
      <c r="G298" s="7">
        <v>232</v>
      </c>
      <c r="H298" s="8">
        <f>(F298-E298)*C298</f>
        <v>6750</v>
      </c>
      <c r="I298" s="8">
        <f>(G298-F298)*C298</f>
        <v>9000</v>
      </c>
      <c r="J298" s="8">
        <f t="shared" si="155"/>
        <v>15750</v>
      </c>
    </row>
    <row r="299" spans="1:10" x14ac:dyDescent="0.25">
      <c r="A299" s="4">
        <v>43171</v>
      </c>
      <c r="B299" s="5" t="s">
        <v>96</v>
      </c>
      <c r="C299" s="5">
        <v>2750</v>
      </c>
      <c r="D299" s="5" t="s">
        <v>11</v>
      </c>
      <c r="E299" s="6">
        <v>296</v>
      </c>
      <c r="F299" s="6">
        <v>299</v>
      </c>
      <c r="G299" s="7">
        <v>301</v>
      </c>
      <c r="H299" s="8">
        <f>(F299-E299)*C299</f>
        <v>8250</v>
      </c>
      <c r="I299" s="8">
        <f>(G299-F299)*C299</f>
        <v>5500</v>
      </c>
      <c r="J299" s="8">
        <f t="shared" si="155"/>
        <v>13750</v>
      </c>
    </row>
    <row r="300" spans="1:10" x14ac:dyDescent="0.25">
      <c r="A300" s="4">
        <v>43168</v>
      </c>
      <c r="B300" s="5" t="s">
        <v>206</v>
      </c>
      <c r="C300" s="5">
        <v>3800</v>
      </c>
      <c r="D300" s="5" t="s">
        <v>11</v>
      </c>
      <c r="E300" s="6">
        <v>116</v>
      </c>
      <c r="F300" s="6">
        <v>117.5</v>
      </c>
      <c r="G300" s="7">
        <v>0</v>
      </c>
      <c r="H300" s="8">
        <f>(F300-E300)*C300</f>
        <v>5700</v>
      </c>
      <c r="I300" s="8">
        <v>0</v>
      </c>
      <c r="J300" s="8">
        <f t="shared" si="155"/>
        <v>5700</v>
      </c>
    </row>
    <row r="301" spans="1:10" x14ac:dyDescent="0.25">
      <c r="A301" s="4">
        <v>43168</v>
      </c>
      <c r="B301" s="5" t="s">
        <v>52</v>
      </c>
      <c r="C301" s="5">
        <v>1800</v>
      </c>
      <c r="D301" s="5" t="s">
        <v>11</v>
      </c>
      <c r="E301" s="6">
        <v>604</v>
      </c>
      <c r="F301" s="6">
        <v>609</v>
      </c>
      <c r="G301" s="7">
        <v>0</v>
      </c>
      <c r="H301" s="8">
        <f>(F301-E301)*C301</f>
        <v>9000</v>
      </c>
      <c r="I301" s="8">
        <v>0</v>
      </c>
      <c r="J301" s="8">
        <f t="shared" si="155"/>
        <v>9000</v>
      </c>
    </row>
    <row r="302" spans="1:10" x14ac:dyDescent="0.25">
      <c r="A302" s="4">
        <v>43167</v>
      </c>
      <c r="B302" s="5" t="s">
        <v>43</v>
      </c>
      <c r="C302" s="5">
        <v>1300</v>
      </c>
      <c r="D302" s="5" t="s">
        <v>11</v>
      </c>
      <c r="E302" s="6">
        <v>420</v>
      </c>
      <c r="F302" s="6">
        <v>425</v>
      </c>
      <c r="G302" s="7">
        <v>0</v>
      </c>
      <c r="H302" s="8">
        <f>(F302-E302)*C302</f>
        <v>6500</v>
      </c>
      <c r="I302" s="8">
        <v>0</v>
      </c>
      <c r="J302" s="8">
        <f t="shared" si="155"/>
        <v>6500</v>
      </c>
    </row>
    <row r="303" spans="1:10" x14ac:dyDescent="0.25">
      <c r="A303" s="4">
        <v>43166</v>
      </c>
      <c r="B303" s="5" t="s">
        <v>524</v>
      </c>
      <c r="C303" s="5">
        <v>2200</v>
      </c>
      <c r="D303" s="9" t="s">
        <v>14</v>
      </c>
      <c r="E303" s="7">
        <v>240.5</v>
      </c>
      <c r="F303" s="7">
        <v>238</v>
      </c>
      <c r="G303" s="7">
        <v>0</v>
      </c>
      <c r="H303" s="8">
        <f>(E303-F303)*C303</f>
        <v>5500</v>
      </c>
      <c r="I303" s="8">
        <v>0</v>
      </c>
      <c r="J303" s="8">
        <f t="shared" si="155"/>
        <v>5500</v>
      </c>
    </row>
    <row r="304" spans="1:10" x14ac:dyDescent="0.25">
      <c r="A304" s="4">
        <v>43166</v>
      </c>
      <c r="B304" s="5" t="s">
        <v>113</v>
      </c>
      <c r="C304" s="5">
        <v>1000</v>
      </c>
      <c r="D304" s="5" t="s">
        <v>11</v>
      </c>
      <c r="E304" s="6">
        <v>628</v>
      </c>
      <c r="F304" s="6">
        <v>633.9</v>
      </c>
      <c r="G304" s="7">
        <v>0</v>
      </c>
      <c r="H304" s="8">
        <f>(F304-E304)*C304</f>
        <v>5899.9999999999773</v>
      </c>
      <c r="I304" s="8">
        <v>0</v>
      </c>
      <c r="J304" s="8">
        <f t="shared" si="155"/>
        <v>5899.9999999999773</v>
      </c>
    </row>
    <row r="305" spans="1:11" x14ac:dyDescent="0.25">
      <c r="A305" s="4">
        <v>43165</v>
      </c>
      <c r="B305" s="5" t="s">
        <v>42</v>
      </c>
      <c r="C305" s="5">
        <v>4500</v>
      </c>
      <c r="D305" s="5" t="s">
        <v>11</v>
      </c>
      <c r="E305" s="6">
        <v>116.3</v>
      </c>
      <c r="F305" s="6">
        <v>116.9</v>
      </c>
      <c r="G305" s="7">
        <v>0</v>
      </c>
      <c r="H305" s="8">
        <f>(F305-E305)*C305</f>
        <v>2700.0000000000382</v>
      </c>
      <c r="I305" s="8">
        <v>0</v>
      </c>
      <c r="J305" s="8">
        <f t="shared" si="155"/>
        <v>2700.0000000000382</v>
      </c>
    </row>
    <row r="306" spans="1:11" x14ac:dyDescent="0.25">
      <c r="A306" s="4">
        <v>43164</v>
      </c>
      <c r="B306" s="5" t="s">
        <v>243</v>
      </c>
      <c r="C306" s="5">
        <v>700</v>
      </c>
      <c r="D306" s="9" t="s">
        <v>14</v>
      </c>
      <c r="E306" s="7">
        <v>1045</v>
      </c>
      <c r="F306" s="7">
        <v>1036</v>
      </c>
      <c r="G306" s="7">
        <v>1026</v>
      </c>
      <c r="H306" s="8">
        <f>(E306-F306)*C306</f>
        <v>6300</v>
      </c>
      <c r="I306" s="8">
        <f>(F306-G306)*C306</f>
        <v>7000</v>
      </c>
      <c r="J306" s="8">
        <f t="shared" si="155"/>
        <v>13300</v>
      </c>
    </row>
    <row r="307" spans="1:11" x14ac:dyDescent="0.25">
      <c r="A307" s="4">
        <v>43164</v>
      </c>
      <c r="B307" s="5" t="s">
        <v>195</v>
      </c>
      <c r="C307" s="5">
        <v>1100</v>
      </c>
      <c r="D307" s="5" t="s">
        <v>11</v>
      </c>
      <c r="E307" s="6">
        <v>876</v>
      </c>
      <c r="F307" s="6">
        <v>881</v>
      </c>
      <c r="G307" s="7">
        <v>0</v>
      </c>
      <c r="H307" s="8">
        <f>(F307-E307)*C307</f>
        <v>5500</v>
      </c>
      <c r="I307" s="8">
        <v>0</v>
      </c>
      <c r="J307" s="8">
        <f t="shared" si="155"/>
        <v>5500</v>
      </c>
    </row>
    <row r="308" spans="1:11" x14ac:dyDescent="0.25">
      <c r="A308" s="4">
        <v>43160</v>
      </c>
      <c r="B308" s="5" t="s">
        <v>521</v>
      </c>
      <c r="C308" s="5">
        <v>1800</v>
      </c>
      <c r="D308" s="5" t="s">
        <v>11</v>
      </c>
      <c r="E308" s="6">
        <v>434</v>
      </c>
      <c r="F308" s="6">
        <v>438</v>
      </c>
      <c r="G308" s="7">
        <v>443</v>
      </c>
      <c r="H308" s="8">
        <f>(F308-E308)*C308</f>
        <v>7200</v>
      </c>
      <c r="I308" s="8">
        <f>(G308-F308)*C308</f>
        <v>9000</v>
      </c>
      <c r="J308" s="8">
        <f t="shared" si="155"/>
        <v>16200</v>
      </c>
    </row>
    <row r="309" spans="1:11" x14ac:dyDescent="0.25">
      <c r="A309" s="50"/>
      <c r="B309" s="50"/>
      <c r="C309" s="50"/>
      <c r="D309" s="50"/>
      <c r="E309" s="50"/>
      <c r="F309" s="50"/>
      <c r="G309" s="50"/>
      <c r="H309" s="50"/>
      <c r="I309" s="50"/>
      <c r="J309" s="73"/>
    </row>
    <row r="310" spans="1:11" x14ac:dyDescent="0.25">
      <c r="A310" s="4">
        <v>43159</v>
      </c>
      <c r="B310" s="5" t="s">
        <v>28</v>
      </c>
      <c r="C310" s="5">
        <v>3500</v>
      </c>
      <c r="D310" s="9" t="s">
        <v>14</v>
      </c>
      <c r="E310" s="7">
        <v>241</v>
      </c>
      <c r="F310" s="7">
        <v>240</v>
      </c>
      <c r="G310" s="7">
        <v>0</v>
      </c>
      <c r="H310" s="8">
        <f>(E310-F310)*C310</f>
        <v>3500</v>
      </c>
      <c r="I310" s="8">
        <v>0</v>
      </c>
      <c r="J310" s="8">
        <f t="shared" ref="J310:J346" si="157">+I310+H310</f>
        <v>3500</v>
      </c>
    </row>
    <row r="311" spans="1:11" x14ac:dyDescent="0.25">
      <c r="A311" s="4">
        <v>43159</v>
      </c>
      <c r="B311" s="5" t="s">
        <v>169</v>
      </c>
      <c r="C311" s="5">
        <v>3000</v>
      </c>
      <c r="D311" s="5" t="s">
        <v>11</v>
      </c>
      <c r="E311" s="6">
        <v>267</v>
      </c>
      <c r="F311" s="6">
        <v>269</v>
      </c>
      <c r="G311" s="7">
        <v>273</v>
      </c>
      <c r="H311" s="8">
        <f t="shared" ref="H311:H319" si="158">(F311-E311)*C311</f>
        <v>6000</v>
      </c>
      <c r="I311" s="8">
        <v>0</v>
      </c>
      <c r="J311" s="8">
        <f t="shared" si="157"/>
        <v>6000</v>
      </c>
    </row>
    <row r="312" spans="1:11" x14ac:dyDescent="0.25">
      <c r="A312" s="4">
        <v>43159</v>
      </c>
      <c r="B312" s="5" t="s">
        <v>58</v>
      </c>
      <c r="C312" s="5">
        <v>2500</v>
      </c>
      <c r="D312" s="5" t="s">
        <v>11</v>
      </c>
      <c r="E312" s="6">
        <v>406</v>
      </c>
      <c r="F312" s="6">
        <v>408</v>
      </c>
      <c r="G312" s="7">
        <v>409</v>
      </c>
      <c r="H312" s="8">
        <f t="shared" si="158"/>
        <v>5000</v>
      </c>
      <c r="I312" s="8">
        <v>0</v>
      </c>
      <c r="J312" s="8">
        <f t="shared" si="157"/>
        <v>5000</v>
      </c>
    </row>
    <row r="313" spans="1:11" x14ac:dyDescent="0.25">
      <c r="A313" s="4">
        <v>43158</v>
      </c>
      <c r="B313" s="5" t="s">
        <v>57</v>
      </c>
      <c r="C313" s="5">
        <v>2000</v>
      </c>
      <c r="D313" s="5" t="s">
        <v>11</v>
      </c>
      <c r="E313" s="6">
        <v>519</v>
      </c>
      <c r="F313" s="6">
        <v>521.5</v>
      </c>
      <c r="G313" s="7">
        <v>0</v>
      </c>
      <c r="H313" s="8">
        <f t="shared" si="158"/>
        <v>5000</v>
      </c>
      <c r="I313" s="8">
        <v>0</v>
      </c>
      <c r="J313" s="8">
        <f t="shared" si="157"/>
        <v>5000</v>
      </c>
    </row>
    <row r="314" spans="1:11" x14ac:dyDescent="0.25">
      <c r="A314" s="4">
        <v>43158</v>
      </c>
      <c r="B314" s="5" t="s">
        <v>84</v>
      </c>
      <c r="C314" s="5">
        <v>4500</v>
      </c>
      <c r="D314" s="5" t="s">
        <v>11</v>
      </c>
      <c r="E314" s="6">
        <v>214</v>
      </c>
      <c r="F314" s="6">
        <v>215.25</v>
      </c>
      <c r="G314" s="7">
        <v>0</v>
      </c>
      <c r="H314" s="8">
        <f t="shared" si="158"/>
        <v>5625</v>
      </c>
      <c r="I314" s="8">
        <v>0</v>
      </c>
      <c r="J314" s="8">
        <f t="shared" si="157"/>
        <v>5625</v>
      </c>
    </row>
    <row r="315" spans="1:11" x14ac:dyDescent="0.25">
      <c r="A315" s="4">
        <v>43157</v>
      </c>
      <c r="B315" s="63" t="s">
        <v>519</v>
      </c>
      <c r="C315" s="64">
        <v>2000</v>
      </c>
      <c r="D315" s="64" t="s">
        <v>11</v>
      </c>
      <c r="E315" s="8">
        <v>320.5</v>
      </c>
      <c r="F315" s="8">
        <v>323.5</v>
      </c>
      <c r="G315" s="8">
        <v>327.5</v>
      </c>
      <c r="H315" s="8">
        <f t="shared" si="158"/>
        <v>6000</v>
      </c>
      <c r="I315" s="8">
        <f>(G315-F315)*C315</f>
        <v>8000</v>
      </c>
      <c r="J315" s="59">
        <f t="shared" si="157"/>
        <v>14000</v>
      </c>
    </row>
    <row r="316" spans="1:11" x14ac:dyDescent="0.25">
      <c r="A316" s="4">
        <v>43157</v>
      </c>
      <c r="B316" s="63" t="s">
        <v>223</v>
      </c>
      <c r="C316" s="64">
        <v>1000</v>
      </c>
      <c r="D316" s="64" t="s">
        <v>11</v>
      </c>
      <c r="E316" s="8">
        <v>947</v>
      </c>
      <c r="F316" s="8">
        <v>953</v>
      </c>
      <c r="G316" s="8">
        <v>0</v>
      </c>
      <c r="H316" s="8">
        <f t="shared" si="158"/>
        <v>6000</v>
      </c>
      <c r="I316" s="8">
        <v>0</v>
      </c>
      <c r="J316" s="59">
        <f t="shared" si="157"/>
        <v>6000</v>
      </c>
    </row>
    <row r="317" spans="1:11" x14ac:dyDescent="0.25">
      <c r="A317" s="4">
        <v>43154</v>
      </c>
      <c r="B317" s="63" t="s">
        <v>78</v>
      </c>
      <c r="C317" s="64">
        <v>1500</v>
      </c>
      <c r="D317" s="64" t="s">
        <v>11</v>
      </c>
      <c r="E317" s="8">
        <v>820.75</v>
      </c>
      <c r="F317" s="8">
        <v>825.5</v>
      </c>
      <c r="G317" s="8">
        <v>0</v>
      </c>
      <c r="H317" s="8">
        <f t="shared" si="158"/>
        <v>7125</v>
      </c>
      <c r="I317" s="8">
        <v>0</v>
      </c>
      <c r="J317" s="59">
        <f t="shared" si="157"/>
        <v>7125</v>
      </c>
      <c r="K317" s="66">
        <v>90</v>
      </c>
    </row>
    <row r="318" spans="1:11" x14ac:dyDescent="0.25">
      <c r="A318" s="4">
        <v>43154</v>
      </c>
      <c r="B318" s="63" t="s">
        <v>53</v>
      </c>
      <c r="C318" s="64">
        <v>6000</v>
      </c>
      <c r="D318" s="64" t="s">
        <v>11</v>
      </c>
      <c r="E318" s="8">
        <v>103.75</v>
      </c>
      <c r="F318" s="8">
        <v>104.75</v>
      </c>
      <c r="G318" s="8">
        <v>105.75</v>
      </c>
      <c r="H318" s="8">
        <f t="shared" si="158"/>
        <v>6000</v>
      </c>
      <c r="I318" s="8">
        <f>(G318-F318)*C318</f>
        <v>6000</v>
      </c>
      <c r="J318" s="59">
        <f t="shared" si="157"/>
        <v>12000</v>
      </c>
    </row>
    <row r="319" spans="1:11" x14ac:dyDescent="0.25">
      <c r="A319" s="4">
        <v>43153</v>
      </c>
      <c r="B319" s="63" t="s">
        <v>157</v>
      </c>
      <c r="C319" s="64">
        <v>2500</v>
      </c>
      <c r="D319" s="64" t="s">
        <v>11</v>
      </c>
      <c r="E319" s="8">
        <v>399.75</v>
      </c>
      <c r="F319" s="8">
        <v>401.75</v>
      </c>
      <c r="G319" s="8">
        <v>404.25</v>
      </c>
      <c r="H319" s="8">
        <f t="shared" si="158"/>
        <v>5000</v>
      </c>
      <c r="I319" s="8">
        <f>(G319-F319)*C319</f>
        <v>6250</v>
      </c>
      <c r="J319" s="59">
        <f t="shared" si="157"/>
        <v>11250</v>
      </c>
    </row>
    <row r="320" spans="1:11" x14ac:dyDescent="0.25">
      <c r="A320" s="4">
        <v>43153</v>
      </c>
      <c r="B320" s="63" t="s">
        <v>21</v>
      </c>
      <c r="C320" s="64">
        <v>800</v>
      </c>
      <c r="D320" s="64" t="s">
        <v>14</v>
      </c>
      <c r="E320" s="8">
        <v>671</v>
      </c>
      <c r="F320" s="8">
        <v>664</v>
      </c>
      <c r="G320" s="8">
        <v>0</v>
      </c>
      <c r="H320" s="8">
        <f>(E320-F320)*C320</f>
        <v>5600</v>
      </c>
      <c r="I320" s="8">
        <v>0</v>
      </c>
      <c r="J320" s="8">
        <f t="shared" si="157"/>
        <v>5600</v>
      </c>
    </row>
    <row r="321" spans="1:10" x14ac:dyDescent="0.25">
      <c r="A321" s="4">
        <v>43152</v>
      </c>
      <c r="B321" s="5" t="s">
        <v>135</v>
      </c>
      <c r="C321" s="5">
        <v>500</v>
      </c>
      <c r="D321" s="5" t="s">
        <v>11</v>
      </c>
      <c r="E321" s="6">
        <v>1342</v>
      </c>
      <c r="F321" s="6">
        <v>1352</v>
      </c>
      <c r="G321" s="7">
        <v>1367</v>
      </c>
      <c r="H321" s="8">
        <f t="shared" ref="H321:H334" si="159">(F321-E321)*C321</f>
        <v>5000</v>
      </c>
      <c r="I321" s="8">
        <f>(G321-F321)*C321</f>
        <v>7500</v>
      </c>
      <c r="J321" s="59">
        <f t="shared" si="157"/>
        <v>12500</v>
      </c>
    </row>
    <row r="322" spans="1:10" x14ac:dyDescent="0.25">
      <c r="A322" s="4">
        <v>43152</v>
      </c>
      <c r="B322" s="5" t="s">
        <v>197</v>
      </c>
      <c r="C322" s="5">
        <v>2000</v>
      </c>
      <c r="D322" s="5" t="s">
        <v>11</v>
      </c>
      <c r="E322" s="6">
        <v>504.5</v>
      </c>
      <c r="F322" s="6">
        <v>507.5</v>
      </c>
      <c r="G322" s="7">
        <v>0</v>
      </c>
      <c r="H322" s="8">
        <f t="shared" si="159"/>
        <v>6000</v>
      </c>
      <c r="I322" s="8">
        <v>0</v>
      </c>
      <c r="J322" s="59">
        <f t="shared" si="157"/>
        <v>6000</v>
      </c>
    </row>
    <row r="323" spans="1:10" x14ac:dyDescent="0.25">
      <c r="A323" s="4">
        <v>43151</v>
      </c>
      <c r="B323" s="5" t="s">
        <v>341</v>
      </c>
      <c r="C323" s="5">
        <v>500</v>
      </c>
      <c r="D323" s="5" t="s">
        <v>11</v>
      </c>
      <c r="E323" s="6">
        <v>1251</v>
      </c>
      <c r="F323" s="6">
        <v>1261</v>
      </c>
      <c r="G323" s="7">
        <v>0</v>
      </c>
      <c r="H323" s="8">
        <f t="shared" si="159"/>
        <v>5000</v>
      </c>
      <c r="I323" s="8">
        <v>0</v>
      </c>
      <c r="J323" s="59">
        <f t="shared" si="157"/>
        <v>5000</v>
      </c>
    </row>
    <row r="324" spans="1:10" x14ac:dyDescent="0.25">
      <c r="A324" s="4">
        <v>43151</v>
      </c>
      <c r="B324" s="5" t="s">
        <v>101</v>
      </c>
      <c r="C324" s="5">
        <v>3000</v>
      </c>
      <c r="D324" s="5" t="s">
        <v>11</v>
      </c>
      <c r="E324" s="6">
        <v>269</v>
      </c>
      <c r="F324" s="6">
        <v>271</v>
      </c>
      <c r="G324" s="7">
        <v>274</v>
      </c>
      <c r="H324" s="8">
        <f t="shared" si="159"/>
        <v>6000</v>
      </c>
      <c r="I324" s="8">
        <f>(G324-F324)*C324</f>
        <v>9000</v>
      </c>
      <c r="J324" s="59">
        <f t="shared" si="157"/>
        <v>15000</v>
      </c>
    </row>
    <row r="325" spans="1:10" x14ac:dyDescent="0.25">
      <c r="A325" s="4">
        <v>43150</v>
      </c>
      <c r="B325" s="5" t="s">
        <v>39</v>
      </c>
      <c r="C325" s="5">
        <v>500</v>
      </c>
      <c r="D325" s="5" t="s">
        <v>11</v>
      </c>
      <c r="E325" s="6">
        <v>1155</v>
      </c>
      <c r="F325" s="6">
        <v>1165</v>
      </c>
      <c r="G325" s="7">
        <v>1180</v>
      </c>
      <c r="H325" s="8">
        <f t="shared" si="159"/>
        <v>5000</v>
      </c>
      <c r="I325" s="8">
        <f>(G325-F325)*C325</f>
        <v>7500</v>
      </c>
      <c r="J325" s="59">
        <f t="shared" si="157"/>
        <v>12500</v>
      </c>
    </row>
    <row r="326" spans="1:10" x14ac:dyDescent="0.25">
      <c r="A326" s="4">
        <v>43150</v>
      </c>
      <c r="B326" s="5" t="s">
        <v>78</v>
      </c>
      <c r="C326" s="5">
        <v>1500</v>
      </c>
      <c r="D326" s="5" t="s">
        <v>11</v>
      </c>
      <c r="E326" s="6">
        <v>799</v>
      </c>
      <c r="F326" s="6">
        <v>805</v>
      </c>
      <c r="G326" s="7">
        <v>0</v>
      </c>
      <c r="H326" s="8">
        <f t="shared" si="159"/>
        <v>9000</v>
      </c>
      <c r="I326" s="8">
        <v>0</v>
      </c>
      <c r="J326" s="59">
        <f t="shared" si="157"/>
        <v>9000</v>
      </c>
    </row>
    <row r="327" spans="1:10" x14ac:dyDescent="0.25">
      <c r="A327" s="4">
        <v>43147</v>
      </c>
      <c r="B327" s="5" t="s">
        <v>16</v>
      </c>
      <c r="C327" s="5">
        <v>1500</v>
      </c>
      <c r="D327" s="5" t="s">
        <v>11</v>
      </c>
      <c r="E327" s="6">
        <v>365.5</v>
      </c>
      <c r="F327" s="6">
        <v>370</v>
      </c>
      <c r="G327" s="7">
        <v>375</v>
      </c>
      <c r="H327" s="8">
        <f t="shared" si="159"/>
        <v>6750</v>
      </c>
      <c r="I327" s="8">
        <f>(G327-F327)*C327</f>
        <v>7500</v>
      </c>
      <c r="J327" s="59">
        <f t="shared" si="157"/>
        <v>14250</v>
      </c>
    </row>
    <row r="328" spans="1:10" x14ac:dyDescent="0.25">
      <c r="A328" s="4">
        <v>43146</v>
      </c>
      <c r="B328" s="5" t="s">
        <v>30</v>
      </c>
      <c r="C328" s="5">
        <v>7000</v>
      </c>
      <c r="D328" s="5" t="s">
        <v>11</v>
      </c>
      <c r="E328" s="6">
        <v>85.25</v>
      </c>
      <c r="F328" s="6">
        <v>84</v>
      </c>
      <c r="G328" s="7">
        <v>0</v>
      </c>
      <c r="H328" s="8">
        <f t="shared" si="159"/>
        <v>-8750</v>
      </c>
      <c r="I328" s="8">
        <v>0</v>
      </c>
      <c r="J328" s="62">
        <f t="shared" si="157"/>
        <v>-8750</v>
      </c>
    </row>
    <row r="329" spans="1:10" x14ac:dyDescent="0.25">
      <c r="A329" s="4">
        <v>43146</v>
      </c>
      <c r="B329" s="5" t="s">
        <v>191</v>
      </c>
      <c r="C329" s="5">
        <v>7000</v>
      </c>
      <c r="D329" s="5" t="s">
        <v>11</v>
      </c>
      <c r="E329" s="6">
        <v>137.75</v>
      </c>
      <c r="F329" s="6">
        <v>136.25</v>
      </c>
      <c r="G329" s="7">
        <v>0</v>
      </c>
      <c r="H329" s="8">
        <f t="shared" si="159"/>
        <v>-10500</v>
      </c>
      <c r="I329" s="8">
        <v>0</v>
      </c>
      <c r="J329" s="62">
        <f t="shared" si="157"/>
        <v>-10500</v>
      </c>
    </row>
    <row r="330" spans="1:10" x14ac:dyDescent="0.25">
      <c r="A330" s="4">
        <v>43145</v>
      </c>
      <c r="B330" s="5" t="s">
        <v>144</v>
      </c>
      <c r="C330" s="5">
        <v>1500</v>
      </c>
      <c r="D330" s="5" t="s">
        <v>11</v>
      </c>
      <c r="E330" s="6">
        <v>422.5</v>
      </c>
      <c r="F330" s="6">
        <v>426</v>
      </c>
      <c r="G330" s="7">
        <v>0</v>
      </c>
      <c r="H330" s="8">
        <f t="shared" si="159"/>
        <v>5250</v>
      </c>
      <c r="I330" s="8">
        <v>0</v>
      </c>
      <c r="J330" s="59">
        <f t="shared" si="157"/>
        <v>5250</v>
      </c>
    </row>
    <row r="331" spans="1:10" x14ac:dyDescent="0.25">
      <c r="A331" s="4">
        <v>43145</v>
      </c>
      <c r="B331" s="5" t="s">
        <v>177</v>
      </c>
      <c r="C331" s="5">
        <v>5000</v>
      </c>
      <c r="D331" s="5" t="s">
        <v>11</v>
      </c>
      <c r="E331" s="6">
        <v>235.5</v>
      </c>
      <c r="F331" s="6">
        <v>236.5</v>
      </c>
      <c r="G331" s="7">
        <v>0</v>
      </c>
      <c r="H331" s="8">
        <f t="shared" si="159"/>
        <v>5000</v>
      </c>
      <c r="I331" s="8">
        <v>0</v>
      </c>
      <c r="J331" s="59">
        <f t="shared" si="157"/>
        <v>5000</v>
      </c>
    </row>
    <row r="332" spans="1:10" x14ac:dyDescent="0.25">
      <c r="A332" s="4">
        <v>43143</v>
      </c>
      <c r="B332" s="5" t="s">
        <v>17</v>
      </c>
      <c r="C332" s="5">
        <v>700</v>
      </c>
      <c r="D332" s="5" t="s">
        <v>11</v>
      </c>
      <c r="E332" s="6">
        <v>850</v>
      </c>
      <c r="F332" s="6">
        <v>854</v>
      </c>
      <c r="G332" s="7">
        <v>0</v>
      </c>
      <c r="H332" s="8">
        <f t="shared" si="159"/>
        <v>2800</v>
      </c>
      <c r="I332" s="8">
        <v>0</v>
      </c>
      <c r="J332" s="59">
        <f t="shared" si="157"/>
        <v>2800</v>
      </c>
    </row>
    <row r="333" spans="1:10" x14ac:dyDescent="0.25">
      <c r="A333" s="4">
        <v>43143</v>
      </c>
      <c r="B333" s="5" t="s">
        <v>135</v>
      </c>
      <c r="C333" s="5">
        <v>500</v>
      </c>
      <c r="D333" s="5" t="s">
        <v>11</v>
      </c>
      <c r="E333" s="6">
        <v>1336</v>
      </c>
      <c r="F333" s="6">
        <v>1351</v>
      </c>
      <c r="G333" s="7">
        <v>1366</v>
      </c>
      <c r="H333" s="8">
        <f t="shared" si="159"/>
        <v>7500</v>
      </c>
      <c r="I333" s="8">
        <f>(G333-F333)*C333</f>
        <v>7500</v>
      </c>
      <c r="J333" s="59">
        <f t="shared" si="157"/>
        <v>15000</v>
      </c>
    </row>
    <row r="334" spans="1:10" x14ac:dyDescent="0.25">
      <c r="A334" s="4">
        <v>43140</v>
      </c>
      <c r="B334" s="5" t="s">
        <v>35</v>
      </c>
      <c r="C334" s="5">
        <v>4500</v>
      </c>
      <c r="D334" s="5" t="s">
        <v>11</v>
      </c>
      <c r="E334" s="6">
        <v>265</v>
      </c>
      <c r="F334" s="6">
        <v>267</v>
      </c>
      <c r="G334" s="7">
        <v>270</v>
      </c>
      <c r="H334" s="8">
        <f t="shared" si="159"/>
        <v>9000</v>
      </c>
      <c r="I334" s="8">
        <f>(G334-F334)*C334</f>
        <v>13500</v>
      </c>
      <c r="J334" s="59">
        <f t="shared" si="157"/>
        <v>22500</v>
      </c>
    </row>
    <row r="335" spans="1:10" x14ac:dyDescent="0.25">
      <c r="A335" s="4">
        <v>43140</v>
      </c>
      <c r="B335" s="5" t="s">
        <v>129</v>
      </c>
      <c r="C335" s="5">
        <v>1000</v>
      </c>
      <c r="D335" s="9" t="s">
        <v>14</v>
      </c>
      <c r="E335" s="7">
        <v>749</v>
      </c>
      <c r="F335" s="7">
        <v>755</v>
      </c>
      <c r="G335" s="7">
        <v>0</v>
      </c>
      <c r="H335" s="8">
        <f>(E335-F335)*C335</f>
        <v>-6000</v>
      </c>
      <c r="I335" s="8">
        <v>0</v>
      </c>
      <c r="J335" s="62">
        <f t="shared" si="157"/>
        <v>-6000</v>
      </c>
    </row>
    <row r="336" spans="1:10" x14ac:dyDescent="0.25">
      <c r="A336" s="4">
        <v>43139</v>
      </c>
      <c r="B336" s="5" t="s">
        <v>135</v>
      </c>
      <c r="C336" s="5">
        <v>500</v>
      </c>
      <c r="D336" s="9" t="s">
        <v>14</v>
      </c>
      <c r="E336" s="7">
        <v>1296</v>
      </c>
      <c r="F336" s="7">
        <v>1284</v>
      </c>
      <c r="G336" s="7">
        <v>1269</v>
      </c>
      <c r="H336" s="8">
        <f>(E336-F336)*C336</f>
        <v>6000</v>
      </c>
      <c r="I336" s="8">
        <v>0</v>
      </c>
      <c r="J336" s="8">
        <f t="shared" si="157"/>
        <v>6000</v>
      </c>
    </row>
    <row r="337" spans="1:10" x14ac:dyDescent="0.25">
      <c r="A337" s="4">
        <v>43139</v>
      </c>
      <c r="B337" s="5" t="s">
        <v>518</v>
      </c>
      <c r="C337" s="5">
        <v>600</v>
      </c>
      <c r="D337" s="5" t="s">
        <v>11</v>
      </c>
      <c r="E337" s="6">
        <v>815</v>
      </c>
      <c r="F337" s="6">
        <v>817.5</v>
      </c>
      <c r="G337" s="7">
        <v>0</v>
      </c>
      <c r="H337" s="8">
        <f t="shared" ref="H337:H346" si="160">(F337-E337)*C337</f>
        <v>1500</v>
      </c>
      <c r="I337" s="8">
        <v>0</v>
      </c>
      <c r="J337" s="59">
        <f t="shared" si="157"/>
        <v>1500</v>
      </c>
    </row>
    <row r="338" spans="1:10" x14ac:dyDescent="0.25">
      <c r="A338" s="4">
        <v>43138</v>
      </c>
      <c r="B338" s="5" t="s">
        <v>135</v>
      </c>
      <c r="C338" s="5">
        <v>500</v>
      </c>
      <c r="D338" s="5" t="s">
        <v>11</v>
      </c>
      <c r="E338" s="6">
        <v>1270</v>
      </c>
      <c r="F338" s="6">
        <v>1282</v>
      </c>
      <c r="G338" s="7">
        <v>1297</v>
      </c>
      <c r="H338" s="8">
        <f t="shared" si="160"/>
        <v>6000</v>
      </c>
      <c r="I338" s="8">
        <f>(G338-F338)*C338</f>
        <v>7500</v>
      </c>
      <c r="J338" s="59">
        <f t="shared" si="157"/>
        <v>13500</v>
      </c>
    </row>
    <row r="339" spans="1:10" x14ac:dyDescent="0.25">
      <c r="A339" s="4">
        <v>43137</v>
      </c>
      <c r="B339" s="5" t="s">
        <v>135</v>
      </c>
      <c r="C339" s="5">
        <v>500</v>
      </c>
      <c r="D339" s="5" t="s">
        <v>11</v>
      </c>
      <c r="E339" s="6">
        <v>1245</v>
      </c>
      <c r="F339" s="6">
        <v>1255</v>
      </c>
      <c r="G339" s="7">
        <v>1275</v>
      </c>
      <c r="H339" s="8">
        <f t="shared" si="160"/>
        <v>5000</v>
      </c>
      <c r="I339" s="8">
        <f>(G339-F339)*C339</f>
        <v>10000</v>
      </c>
      <c r="J339" s="59">
        <f t="shared" si="157"/>
        <v>15000</v>
      </c>
    </row>
    <row r="340" spans="1:10" x14ac:dyDescent="0.25">
      <c r="A340" s="4">
        <v>43137</v>
      </c>
      <c r="B340" s="5" t="s">
        <v>130</v>
      </c>
      <c r="C340" s="5">
        <v>4950</v>
      </c>
      <c r="D340" s="9" t="s">
        <v>11</v>
      </c>
      <c r="E340" s="7">
        <v>147</v>
      </c>
      <c r="F340" s="7">
        <v>148.5</v>
      </c>
      <c r="G340" s="7">
        <v>0</v>
      </c>
      <c r="H340" s="8">
        <f t="shared" si="160"/>
        <v>7425</v>
      </c>
      <c r="I340" s="8">
        <v>0</v>
      </c>
      <c r="J340" s="59">
        <f t="shared" si="157"/>
        <v>7425</v>
      </c>
    </row>
    <row r="341" spans="1:10" x14ac:dyDescent="0.25">
      <c r="A341" s="4">
        <v>43136</v>
      </c>
      <c r="B341" s="5" t="s">
        <v>52</v>
      </c>
      <c r="C341" s="5">
        <v>1800</v>
      </c>
      <c r="D341" s="5" t="s">
        <v>11</v>
      </c>
      <c r="E341" s="6">
        <v>587</v>
      </c>
      <c r="F341" s="6">
        <v>591</v>
      </c>
      <c r="G341" s="7">
        <v>596</v>
      </c>
      <c r="H341" s="8">
        <f t="shared" si="160"/>
        <v>7200</v>
      </c>
      <c r="I341" s="8">
        <f>(G341-F341)*C341</f>
        <v>9000</v>
      </c>
      <c r="J341" s="59">
        <f t="shared" si="157"/>
        <v>16200</v>
      </c>
    </row>
    <row r="342" spans="1:10" x14ac:dyDescent="0.25">
      <c r="A342" s="4">
        <v>43133</v>
      </c>
      <c r="B342" s="5" t="s">
        <v>257</v>
      </c>
      <c r="C342" s="5">
        <v>500</v>
      </c>
      <c r="D342" s="5" t="s">
        <v>11</v>
      </c>
      <c r="E342" s="6">
        <v>1250</v>
      </c>
      <c r="F342" s="6">
        <v>1262</v>
      </c>
      <c r="G342" s="7">
        <v>1275</v>
      </c>
      <c r="H342" s="8">
        <f t="shared" si="160"/>
        <v>6000</v>
      </c>
      <c r="I342" s="8">
        <f>(G342-F342)*C342</f>
        <v>6500</v>
      </c>
      <c r="J342" s="59">
        <f t="shared" si="157"/>
        <v>12500</v>
      </c>
    </row>
    <row r="343" spans="1:10" x14ac:dyDescent="0.25">
      <c r="A343" s="4">
        <v>43133</v>
      </c>
      <c r="B343" s="5" t="s">
        <v>78</v>
      </c>
      <c r="C343" s="5">
        <v>1500</v>
      </c>
      <c r="D343" s="5" t="s">
        <v>11</v>
      </c>
      <c r="E343" s="6">
        <v>819</v>
      </c>
      <c r="F343" s="6">
        <v>824</v>
      </c>
      <c r="G343" s="7">
        <v>834</v>
      </c>
      <c r="H343" s="8">
        <f t="shared" si="160"/>
        <v>7500</v>
      </c>
      <c r="I343" s="8">
        <f>(G343-F343)*C343</f>
        <v>15000</v>
      </c>
      <c r="J343" s="59">
        <f t="shared" si="157"/>
        <v>22500</v>
      </c>
    </row>
    <row r="344" spans="1:10" x14ac:dyDescent="0.25">
      <c r="A344" s="4">
        <v>43133</v>
      </c>
      <c r="B344" s="5" t="s">
        <v>122</v>
      </c>
      <c r="C344" s="5">
        <v>7000</v>
      </c>
      <c r="D344" s="5" t="s">
        <v>11</v>
      </c>
      <c r="E344" s="6">
        <v>124.4</v>
      </c>
      <c r="F344" s="6">
        <v>125.4</v>
      </c>
      <c r="G344" s="7">
        <v>0</v>
      </c>
      <c r="H344" s="8">
        <f t="shared" si="160"/>
        <v>7000</v>
      </c>
      <c r="I344" s="8">
        <v>0</v>
      </c>
      <c r="J344" s="59">
        <f t="shared" si="157"/>
        <v>7000</v>
      </c>
    </row>
    <row r="345" spans="1:10" x14ac:dyDescent="0.25">
      <c r="A345" s="4">
        <v>43132</v>
      </c>
      <c r="B345" s="5" t="s">
        <v>13</v>
      </c>
      <c r="C345" s="5">
        <v>500</v>
      </c>
      <c r="D345" s="5" t="s">
        <v>11</v>
      </c>
      <c r="E345" s="6">
        <v>2080</v>
      </c>
      <c r="F345" s="6">
        <v>2095</v>
      </c>
      <c r="G345" s="7">
        <v>0</v>
      </c>
      <c r="H345" s="8">
        <f t="shared" si="160"/>
        <v>7500</v>
      </c>
      <c r="I345" s="8">
        <v>0</v>
      </c>
      <c r="J345" s="8">
        <f t="shared" si="157"/>
        <v>7500</v>
      </c>
    </row>
    <row r="346" spans="1:10" x14ac:dyDescent="0.25">
      <c r="A346" s="4">
        <v>43132</v>
      </c>
      <c r="B346" s="5" t="s">
        <v>75</v>
      </c>
      <c r="C346" s="5">
        <v>400</v>
      </c>
      <c r="D346" s="5" t="s">
        <v>11</v>
      </c>
      <c r="E346" s="6">
        <v>1396</v>
      </c>
      <c r="F346" s="6">
        <v>1411</v>
      </c>
      <c r="G346" s="7">
        <v>0</v>
      </c>
      <c r="H346" s="8">
        <f t="shared" si="160"/>
        <v>6000</v>
      </c>
      <c r="I346" s="8">
        <v>0</v>
      </c>
      <c r="J346" s="8">
        <f t="shared" si="157"/>
        <v>6000</v>
      </c>
    </row>
    <row r="347" spans="1:10" x14ac:dyDescent="0.25">
      <c r="A347" s="47"/>
      <c r="B347" s="34"/>
      <c r="C347" s="35"/>
      <c r="D347" s="35"/>
      <c r="E347" s="36"/>
      <c r="F347" s="36"/>
      <c r="G347" s="36"/>
      <c r="H347" s="36"/>
      <c r="I347" s="48"/>
      <c r="J347" s="37"/>
    </row>
    <row r="348" spans="1:10" x14ac:dyDescent="0.25">
      <c r="A348" s="4">
        <v>43131</v>
      </c>
      <c r="B348" s="5" t="s">
        <v>75</v>
      </c>
      <c r="C348" s="5">
        <v>400</v>
      </c>
      <c r="D348" s="9" t="s">
        <v>14</v>
      </c>
      <c r="E348" s="7">
        <v>1400</v>
      </c>
      <c r="F348" s="7">
        <v>1385</v>
      </c>
      <c r="G348" s="7">
        <v>1365</v>
      </c>
      <c r="H348" s="8">
        <f>(E348-F348)*C348</f>
        <v>6000</v>
      </c>
      <c r="I348" s="8">
        <f>(F348-G348)*C348</f>
        <v>8000</v>
      </c>
      <c r="J348" s="8">
        <f t="shared" ref="J348:J374" si="161">+I348+H348</f>
        <v>14000</v>
      </c>
    </row>
    <row r="349" spans="1:10" x14ac:dyDescent="0.25">
      <c r="A349" s="4">
        <v>43131</v>
      </c>
      <c r="B349" s="5" t="s">
        <v>42</v>
      </c>
      <c r="C349" s="5">
        <v>4500</v>
      </c>
      <c r="D349" s="5" t="s">
        <v>11</v>
      </c>
      <c r="E349" s="6">
        <v>129.75</v>
      </c>
      <c r="F349" s="6">
        <v>128.5</v>
      </c>
      <c r="G349" s="7">
        <v>0</v>
      </c>
      <c r="H349" s="8">
        <f>(F349-E349)*C349</f>
        <v>-5625</v>
      </c>
      <c r="I349" s="8">
        <v>0</v>
      </c>
      <c r="J349" s="8">
        <f t="shared" si="161"/>
        <v>-5625</v>
      </c>
    </row>
    <row r="350" spans="1:10" x14ac:dyDescent="0.25">
      <c r="A350" s="4">
        <v>43130</v>
      </c>
      <c r="B350" s="5" t="s">
        <v>115</v>
      </c>
      <c r="C350" s="5">
        <v>500</v>
      </c>
      <c r="D350" s="9" t="s">
        <v>14</v>
      </c>
      <c r="E350" s="7">
        <v>1820</v>
      </c>
      <c r="F350" s="7">
        <v>1810</v>
      </c>
      <c r="G350" s="7">
        <v>1797</v>
      </c>
      <c r="H350" s="8">
        <f>(E350-F350)*C350</f>
        <v>5000</v>
      </c>
      <c r="I350" s="8">
        <f>(F350-G350)*C350</f>
        <v>6500</v>
      </c>
      <c r="J350" s="8">
        <f t="shared" si="161"/>
        <v>11500</v>
      </c>
    </row>
    <row r="351" spans="1:10" x14ac:dyDescent="0.25">
      <c r="A351" s="4">
        <v>43130</v>
      </c>
      <c r="B351" s="5" t="s">
        <v>62</v>
      </c>
      <c r="C351" s="5">
        <v>3000</v>
      </c>
      <c r="D351" s="9" t="s">
        <v>14</v>
      </c>
      <c r="E351" s="7">
        <v>232</v>
      </c>
      <c r="F351" s="7">
        <v>230</v>
      </c>
      <c r="G351" s="7">
        <v>227</v>
      </c>
      <c r="H351" s="8">
        <f>(E351-F351)*C351</f>
        <v>6000</v>
      </c>
      <c r="I351" s="8">
        <f>(F351-G351)*C351</f>
        <v>9000</v>
      </c>
      <c r="J351" s="8">
        <f t="shared" si="161"/>
        <v>15000</v>
      </c>
    </row>
    <row r="352" spans="1:10" x14ac:dyDescent="0.25">
      <c r="A352" s="4">
        <v>43129</v>
      </c>
      <c r="B352" s="5" t="s">
        <v>39</v>
      </c>
      <c r="C352" s="5">
        <v>500</v>
      </c>
      <c r="D352" s="5" t="s">
        <v>11</v>
      </c>
      <c r="E352" s="6">
        <v>1143</v>
      </c>
      <c r="F352" s="6">
        <v>1152</v>
      </c>
      <c r="G352" s="7">
        <v>0</v>
      </c>
      <c r="H352" s="8">
        <f t="shared" ref="H352:H370" si="162">(F352-E352)*C352</f>
        <v>4500</v>
      </c>
      <c r="I352" s="8">
        <v>0</v>
      </c>
      <c r="J352" s="8">
        <f t="shared" si="161"/>
        <v>4500</v>
      </c>
    </row>
    <row r="353" spans="1:10" x14ac:dyDescent="0.25">
      <c r="A353" s="4">
        <v>43125</v>
      </c>
      <c r="B353" s="5" t="s">
        <v>122</v>
      </c>
      <c r="C353" s="5">
        <v>7000</v>
      </c>
      <c r="D353" s="5" t="s">
        <v>11</v>
      </c>
      <c r="E353" s="6">
        <v>123.5</v>
      </c>
      <c r="F353" s="6">
        <v>124</v>
      </c>
      <c r="G353" s="7">
        <v>0</v>
      </c>
      <c r="H353" s="8">
        <f t="shared" si="162"/>
        <v>3500</v>
      </c>
      <c r="I353" s="8">
        <v>0</v>
      </c>
      <c r="J353" s="8">
        <f t="shared" si="161"/>
        <v>3500</v>
      </c>
    </row>
    <row r="354" spans="1:10" x14ac:dyDescent="0.25">
      <c r="A354" s="4">
        <v>43124</v>
      </c>
      <c r="B354" s="5" t="s">
        <v>133</v>
      </c>
      <c r="C354" s="5">
        <v>1300</v>
      </c>
      <c r="D354" s="5" t="s">
        <v>11</v>
      </c>
      <c r="E354" s="6">
        <v>510</v>
      </c>
      <c r="F354" s="6">
        <v>515</v>
      </c>
      <c r="G354" s="7">
        <v>518</v>
      </c>
      <c r="H354" s="8">
        <f t="shared" si="162"/>
        <v>6500</v>
      </c>
      <c r="I354" s="8">
        <f>(G354-F354)*C354</f>
        <v>3900</v>
      </c>
      <c r="J354" s="8">
        <f t="shared" si="161"/>
        <v>10400</v>
      </c>
    </row>
    <row r="355" spans="1:10" x14ac:dyDescent="0.25">
      <c r="A355" s="4">
        <v>43124</v>
      </c>
      <c r="B355" s="5" t="s">
        <v>182</v>
      </c>
      <c r="C355" s="5">
        <v>1100</v>
      </c>
      <c r="D355" s="5" t="s">
        <v>11</v>
      </c>
      <c r="E355" s="6">
        <v>813.5</v>
      </c>
      <c r="F355" s="6">
        <v>818.5</v>
      </c>
      <c r="G355" s="7">
        <v>828.4</v>
      </c>
      <c r="H355" s="8">
        <f t="shared" si="162"/>
        <v>5500</v>
      </c>
      <c r="I355" s="8">
        <f>(G355-F355)*C355</f>
        <v>10889.999999999975</v>
      </c>
      <c r="J355" s="8">
        <f t="shared" si="161"/>
        <v>16389.999999999975</v>
      </c>
    </row>
    <row r="356" spans="1:10" x14ac:dyDescent="0.25">
      <c r="A356" s="4">
        <v>43123</v>
      </c>
      <c r="B356" s="5" t="s">
        <v>28</v>
      </c>
      <c r="C356" s="5">
        <v>3500</v>
      </c>
      <c r="D356" s="5" t="s">
        <v>11</v>
      </c>
      <c r="E356" s="6">
        <v>266</v>
      </c>
      <c r="F356" s="6">
        <v>268</v>
      </c>
      <c r="G356" s="7">
        <v>271</v>
      </c>
      <c r="H356" s="8">
        <f t="shared" si="162"/>
        <v>7000</v>
      </c>
      <c r="I356" s="8">
        <f>(G356-F356)*C356</f>
        <v>10500</v>
      </c>
      <c r="J356" s="8">
        <f t="shared" si="161"/>
        <v>17500</v>
      </c>
    </row>
    <row r="357" spans="1:10" x14ac:dyDescent="0.25">
      <c r="A357" s="4">
        <v>43123</v>
      </c>
      <c r="B357" s="5" t="s">
        <v>133</v>
      </c>
      <c r="C357" s="5">
        <v>1300</v>
      </c>
      <c r="D357" s="5" t="s">
        <v>11</v>
      </c>
      <c r="E357" s="6">
        <v>513</v>
      </c>
      <c r="F357" s="6">
        <v>518</v>
      </c>
      <c r="G357" s="7">
        <v>524</v>
      </c>
      <c r="H357" s="8">
        <f t="shared" si="162"/>
        <v>6500</v>
      </c>
      <c r="I357" s="8">
        <f>(G357-F357)*C357</f>
        <v>7800</v>
      </c>
      <c r="J357" s="8">
        <f t="shared" si="161"/>
        <v>14300</v>
      </c>
    </row>
    <row r="358" spans="1:10" x14ac:dyDescent="0.25">
      <c r="A358" s="4">
        <v>43123</v>
      </c>
      <c r="B358" s="5" t="s">
        <v>516</v>
      </c>
      <c r="C358" s="5">
        <v>1600</v>
      </c>
      <c r="D358" s="5" t="s">
        <v>11</v>
      </c>
      <c r="E358" s="6">
        <v>410</v>
      </c>
      <c r="F358" s="6">
        <v>411</v>
      </c>
      <c r="G358" s="7">
        <v>0</v>
      </c>
      <c r="H358" s="8">
        <f t="shared" si="162"/>
        <v>1600</v>
      </c>
      <c r="I358" s="8">
        <v>0</v>
      </c>
      <c r="J358" s="8">
        <f t="shared" si="161"/>
        <v>1600</v>
      </c>
    </row>
    <row r="359" spans="1:10" x14ac:dyDescent="0.25">
      <c r="A359" s="4">
        <v>43122</v>
      </c>
      <c r="B359" s="5" t="s">
        <v>46</v>
      </c>
      <c r="C359" s="5">
        <v>4500</v>
      </c>
      <c r="D359" s="5" t="s">
        <v>11</v>
      </c>
      <c r="E359" s="6">
        <v>153</v>
      </c>
      <c r="F359" s="6">
        <v>154.5</v>
      </c>
      <c r="G359" s="7">
        <v>156.5</v>
      </c>
      <c r="H359" s="8">
        <f t="shared" si="162"/>
        <v>6750</v>
      </c>
      <c r="I359" s="8">
        <f>(G359-F359)*C359</f>
        <v>9000</v>
      </c>
      <c r="J359" s="8">
        <f t="shared" si="161"/>
        <v>15750</v>
      </c>
    </row>
    <row r="360" spans="1:10" x14ac:dyDescent="0.25">
      <c r="A360" s="4">
        <v>43122</v>
      </c>
      <c r="B360" s="5" t="s">
        <v>223</v>
      </c>
      <c r="C360" s="5">
        <v>1000</v>
      </c>
      <c r="D360" s="5" t="s">
        <v>11</v>
      </c>
      <c r="E360" s="6">
        <v>947</v>
      </c>
      <c r="F360" s="6">
        <v>955</v>
      </c>
      <c r="G360" s="7">
        <v>965</v>
      </c>
      <c r="H360" s="8">
        <f t="shared" si="162"/>
        <v>8000</v>
      </c>
      <c r="I360" s="8">
        <f>(G360-F360)*C360</f>
        <v>10000</v>
      </c>
      <c r="J360" s="8">
        <f t="shared" si="161"/>
        <v>18000</v>
      </c>
    </row>
    <row r="361" spans="1:10" x14ac:dyDescent="0.25">
      <c r="A361" s="4">
        <v>43122</v>
      </c>
      <c r="B361" s="5" t="s">
        <v>159</v>
      </c>
      <c r="C361" s="5">
        <v>1000</v>
      </c>
      <c r="D361" s="5" t="s">
        <v>11</v>
      </c>
      <c r="E361" s="6">
        <v>900</v>
      </c>
      <c r="F361" s="6">
        <v>901</v>
      </c>
      <c r="G361" s="7">
        <v>0</v>
      </c>
      <c r="H361" s="8">
        <f t="shared" si="162"/>
        <v>1000</v>
      </c>
      <c r="I361" s="8">
        <v>0</v>
      </c>
      <c r="J361" s="8">
        <f t="shared" si="161"/>
        <v>1000</v>
      </c>
    </row>
    <row r="362" spans="1:10" x14ac:dyDescent="0.25">
      <c r="A362" s="4">
        <v>43119</v>
      </c>
      <c r="B362" s="5" t="s">
        <v>34</v>
      </c>
      <c r="C362" s="5">
        <v>750</v>
      </c>
      <c r="D362" s="5" t="s">
        <v>11</v>
      </c>
      <c r="E362" s="6">
        <v>531</v>
      </c>
      <c r="F362" s="6">
        <v>534</v>
      </c>
      <c r="G362" s="7">
        <v>0</v>
      </c>
      <c r="H362" s="8">
        <f t="shared" si="162"/>
        <v>2250</v>
      </c>
      <c r="I362" s="8">
        <v>0</v>
      </c>
      <c r="J362" s="8">
        <f t="shared" si="161"/>
        <v>2250</v>
      </c>
    </row>
    <row r="363" spans="1:10" x14ac:dyDescent="0.25">
      <c r="A363" s="4">
        <v>43119</v>
      </c>
      <c r="B363" s="5" t="s">
        <v>196</v>
      </c>
      <c r="C363" s="5">
        <v>1500</v>
      </c>
      <c r="D363" s="5" t="s">
        <v>11</v>
      </c>
      <c r="E363" s="6">
        <v>379.5</v>
      </c>
      <c r="F363" s="6">
        <v>383.5</v>
      </c>
      <c r="G363" s="7">
        <v>384</v>
      </c>
      <c r="H363" s="8">
        <f t="shared" si="162"/>
        <v>6000</v>
      </c>
      <c r="I363" s="8">
        <f>(G363-F363)*C363</f>
        <v>750</v>
      </c>
      <c r="J363" s="8">
        <f t="shared" si="161"/>
        <v>6750</v>
      </c>
    </row>
    <row r="364" spans="1:10" x14ac:dyDescent="0.25">
      <c r="A364" s="4">
        <v>43119</v>
      </c>
      <c r="B364" s="5" t="s">
        <v>242</v>
      </c>
      <c r="C364" s="5">
        <v>2500</v>
      </c>
      <c r="D364" s="5" t="s">
        <v>11</v>
      </c>
      <c r="E364" s="6">
        <v>274.25</v>
      </c>
      <c r="F364" s="6">
        <v>272.25</v>
      </c>
      <c r="G364" s="7">
        <v>0</v>
      </c>
      <c r="H364" s="8">
        <f t="shared" si="162"/>
        <v>-5000</v>
      </c>
      <c r="I364" s="8">
        <v>0</v>
      </c>
      <c r="J364" s="8">
        <f t="shared" si="161"/>
        <v>-5000</v>
      </c>
    </row>
    <row r="365" spans="1:10" x14ac:dyDescent="0.25">
      <c r="A365" s="4">
        <v>43118</v>
      </c>
      <c r="B365" s="5" t="s">
        <v>515</v>
      </c>
      <c r="C365" s="5">
        <v>1200</v>
      </c>
      <c r="D365" s="5" t="s">
        <v>11</v>
      </c>
      <c r="E365" s="6">
        <v>672</v>
      </c>
      <c r="F365" s="6">
        <v>677</v>
      </c>
      <c r="G365" s="7">
        <v>683</v>
      </c>
      <c r="H365" s="8">
        <f t="shared" si="162"/>
        <v>6000</v>
      </c>
      <c r="I365" s="8">
        <f>(G365-F365)*C365</f>
        <v>7200</v>
      </c>
      <c r="J365" s="8">
        <f t="shared" si="161"/>
        <v>13200</v>
      </c>
    </row>
    <row r="366" spans="1:10" x14ac:dyDescent="0.25">
      <c r="A366" s="4">
        <v>43118</v>
      </c>
      <c r="B366" s="5" t="s">
        <v>34</v>
      </c>
      <c r="C366" s="5">
        <v>750</v>
      </c>
      <c r="D366" s="5" t="s">
        <v>11</v>
      </c>
      <c r="E366" s="6">
        <v>565</v>
      </c>
      <c r="F366" s="6">
        <v>573</v>
      </c>
      <c r="G366" s="7">
        <v>0</v>
      </c>
      <c r="H366" s="8">
        <f t="shared" si="162"/>
        <v>6000</v>
      </c>
      <c r="I366" s="8">
        <v>0</v>
      </c>
      <c r="J366" s="8">
        <f t="shared" si="161"/>
        <v>6000</v>
      </c>
    </row>
    <row r="367" spans="1:10" x14ac:dyDescent="0.25">
      <c r="A367" s="4">
        <v>43117</v>
      </c>
      <c r="B367" s="5" t="s">
        <v>513</v>
      </c>
      <c r="C367" s="5">
        <v>3000</v>
      </c>
      <c r="D367" s="5" t="s">
        <v>11</v>
      </c>
      <c r="E367" s="6">
        <v>282.75</v>
      </c>
      <c r="F367" s="6">
        <v>284.75</v>
      </c>
      <c r="G367" s="7">
        <v>287</v>
      </c>
      <c r="H367" s="8">
        <f t="shared" si="162"/>
        <v>6000</v>
      </c>
      <c r="I367" s="8">
        <f>(G367-F367)*C367</f>
        <v>6750</v>
      </c>
      <c r="J367" s="8">
        <f t="shared" si="161"/>
        <v>12750</v>
      </c>
    </row>
    <row r="368" spans="1:10" x14ac:dyDescent="0.25">
      <c r="A368" s="4">
        <v>43117</v>
      </c>
      <c r="B368" s="5" t="s">
        <v>514</v>
      </c>
      <c r="C368" s="5">
        <v>500</v>
      </c>
      <c r="D368" s="5" t="s">
        <v>11</v>
      </c>
      <c r="E368" s="6">
        <v>1010</v>
      </c>
      <c r="F368" s="6">
        <v>1022</v>
      </c>
      <c r="G368" s="7">
        <v>0</v>
      </c>
      <c r="H368" s="8">
        <f t="shared" si="162"/>
        <v>6000</v>
      </c>
      <c r="I368" s="8">
        <v>0</v>
      </c>
      <c r="J368" s="8">
        <f t="shared" si="161"/>
        <v>6000</v>
      </c>
    </row>
    <row r="369" spans="1:10" x14ac:dyDescent="0.25">
      <c r="A369" s="4">
        <v>43117</v>
      </c>
      <c r="B369" s="5" t="s">
        <v>20</v>
      </c>
      <c r="C369" s="5">
        <v>1000</v>
      </c>
      <c r="D369" s="5" t="s">
        <v>11</v>
      </c>
      <c r="E369" s="6">
        <v>1061</v>
      </c>
      <c r="F369" s="6">
        <v>1065</v>
      </c>
      <c r="G369" s="7">
        <v>0</v>
      </c>
      <c r="H369" s="8">
        <f t="shared" si="162"/>
        <v>4000</v>
      </c>
      <c r="I369" s="8">
        <v>0</v>
      </c>
      <c r="J369" s="8">
        <f t="shared" si="161"/>
        <v>4000</v>
      </c>
    </row>
    <row r="370" spans="1:10" x14ac:dyDescent="0.25">
      <c r="A370" s="4">
        <v>43116</v>
      </c>
      <c r="B370" s="5" t="s">
        <v>282</v>
      </c>
      <c r="C370" s="5">
        <v>4000</v>
      </c>
      <c r="D370" s="5" t="s">
        <v>11</v>
      </c>
      <c r="E370" s="6">
        <v>140.75</v>
      </c>
      <c r="F370" s="6">
        <v>142.25</v>
      </c>
      <c r="G370" s="7">
        <v>144</v>
      </c>
      <c r="H370" s="8">
        <f t="shared" si="162"/>
        <v>6000</v>
      </c>
      <c r="I370" s="8">
        <f>(G370-F370)*C370</f>
        <v>7000</v>
      </c>
      <c r="J370" s="8">
        <f t="shared" si="161"/>
        <v>13000</v>
      </c>
    </row>
    <row r="371" spans="1:10" x14ac:dyDescent="0.25">
      <c r="A371" s="4">
        <v>43116</v>
      </c>
      <c r="B371" s="5" t="s">
        <v>124</v>
      </c>
      <c r="C371" s="5">
        <v>2000</v>
      </c>
      <c r="D371" s="9" t="s">
        <v>14</v>
      </c>
      <c r="E371" s="7">
        <v>460</v>
      </c>
      <c r="F371" s="7">
        <v>457</v>
      </c>
      <c r="G371" s="7">
        <v>453</v>
      </c>
      <c r="H371" s="8">
        <f>(E371-F371)*C371</f>
        <v>6000</v>
      </c>
      <c r="I371" s="8">
        <f>(F371-G371)*C371</f>
        <v>8000</v>
      </c>
      <c r="J371" s="8">
        <f t="shared" si="161"/>
        <v>14000</v>
      </c>
    </row>
    <row r="372" spans="1:10" x14ac:dyDescent="0.25">
      <c r="A372" s="4">
        <v>43116</v>
      </c>
      <c r="B372" s="5" t="s">
        <v>512</v>
      </c>
      <c r="C372" s="5">
        <v>1600</v>
      </c>
      <c r="D372" s="5" t="s">
        <v>11</v>
      </c>
      <c r="E372" s="6">
        <v>384</v>
      </c>
      <c r="F372" s="6">
        <v>380.5</v>
      </c>
      <c r="G372" s="7">
        <v>0</v>
      </c>
      <c r="H372" s="8">
        <f>(F372-E372)*C372</f>
        <v>-5600</v>
      </c>
      <c r="I372" s="8">
        <v>0</v>
      </c>
      <c r="J372" s="8">
        <f t="shared" si="161"/>
        <v>-5600</v>
      </c>
    </row>
    <row r="373" spans="1:10" x14ac:dyDescent="0.25">
      <c r="A373" s="4">
        <v>43115</v>
      </c>
      <c r="B373" s="5" t="s">
        <v>13</v>
      </c>
      <c r="C373" s="5">
        <v>500</v>
      </c>
      <c r="D373" s="5" t="s">
        <v>11</v>
      </c>
      <c r="E373" s="6">
        <v>1924</v>
      </c>
      <c r="F373" s="6">
        <v>1936</v>
      </c>
      <c r="G373" s="7">
        <v>0</v>
      </c>
      <c r="H373" s="8">
        <f>(F373-E373)*C373</f>
        <v>6000</v>
      </c>
      <c r="I373" s="8">
        <v>0</v>
      </c>
      <c r="J373" s="8">
        <f t="shared" si="161"/>
        <v>6000</v>
      </c>
    </row>
    <row r="374" spans="1:10" x14ac:dyDescent="0.25">
      <c r="A374" s="4">
        <v>43115</v>
      </c>
      <c r="B374" s="5" t="s">
        <v>16</v>
      </c>
      <c r="C374" s="5">
        <v>1500</v>
      </c>
      <c r="D374" s="5" t="s">
        <v>11</v>
      </c>
      <c r="E374" s="6">
        <v>576.5</v>
      </c>
      <c r="F374" s="6">
        <v>580.5</v>
      </c>
      <c r="G374" s="7">
        <v>585.5</v>
      </c>
      <c r="H374" s="8">
        <f>(F374-E374)*C374</f>
        <v>6000</v>
      </c>
      <c r="I374" s="8">
        <f>(G374-F374)*C374</f>
        <v>7500</v>
      </c>
      <c r="J374" s="8">
        <f t="shared" si="161"/>
        <v>13500</v>
      </c>
    </row>
    <row r="375" spans="1:10" x14ac:dyDescent="0.25">
      <c r="A375" s="4">
        <v>43112</v>
      </c>
      <c r="B375" s="5" t="s">
        <v>10</v>
      </c>
      <c r="C375" s="5">
        <v>300</v>
      </c>
      <c r="D375" s="5" t="s">
        <v>11</v>
      </c>
      <c r="E375" s="6">
        <v>1698</v>
      </c>
      <c r="F375" s="6">
        <v>1705</v>
      </c>
      <c r="G375" s="7">
        <v>0</v>
      </c>
      <c r="H375" s="8">
        <f>(F375-E375)*C375</f>
        <v>2100</v>
      </c>
      <c r="I375" s="8">
        <v>0</v>
      </c>
      <c r="J375" s="8">
        <f t="shared" ref="J375:J402" si="163">+I375+H375</f>
        <v>2100</v>
      </c>
    </row>
    <row r="376" spans="1:10" x14ac:dyDescent="0.25">
      <c r="A376" s="4">
        <v>43112</v>
      </c>
      <c r="B376" s="5" t="s">
        <v>12</v>
      </c>
      <c r="C376" s="5">
        <v>600</v>
      </c>
      <c r="D376" s="5" t="s">
        <v>11</v>
      </c>
      <c r="E376" s="6">
        <v>1076</v>
      </c>
      <c r="F376" s="6">
        <v>1081</v>
      </c>
      <c r="G376" s="7">
        <v>0</v>
      </c>
      <c r="H376" s="8">
        <f>(F376-E376)*C376</f>
        <v>3000</v>
      </c>
      <c r="I376" s="8">
        <v>0</v>
      </c>
      <c r="J376" s="8">
        <f t="shared" si="163"/>
        <v>3000</v>
      </c>
    </row>
    <row r="377" spans="1:10" x14ac:dyDescent="0.25">
      <c r="A377" s="4">
        <v>43112</v>
      </c>
      <c r="B377" s="5" t="s">
        <v>13</v>
      </c>
      <c r="C377" s="5">
        <v>500</v>
      </c>
      <c r="D377" s="9" t="s">
        <v>14</v>
      </c>
      <c r="E377" s="7">
        <v>1912</v>
      </c>
      <c r="F377" s="7">
        <v>1912</v>
      </c>
      <c r="G377" s="7">
        <v>0</v>
      </c>
      <c r="H377" s="8">
        <f>(E377-F377)*C377</f>
        <v>0</v>
      </c>
      <c r="I377" s="8">
        <v>0</v>
      </c>
      <c r="J377" s="8">
        <f t="shared" si="163"/>
        <v>0</v>
      </c>
    </row>
    <row r="378" spans="1:10" x14ac:dyDescent="0.25">
      <c r="A378" s="4">
        <v>43111</v>
      </c>
      <c r="B378" s="5" t="s">
        <v>15</v>
      </c>
      <c r="C378" s="5">
        <v>9000</v>
      </c>
      <c r="D378" s="5" t="s">
        <v>11</v>
      </c>
      <c r="E378" s="6">
        <v>63.5</v>
      </c>
      <c r="F378" s="6">
        <v>64.75</v>
      </c>
      <c r="G378" s="7">
        <v>65.75</v>
      </c>
      <c r="H378" s="8">
        <f>(F378-E378)*C378</f>
        <v>11250</v>
      </c>
      <c r="I378" s="8">
        <f>(G378-F378)*C378</f>
        <v>9000</v>
      </c>
      <c r="J378" s="8">
        <f t="shared" si="163"/>
        <v>20250</v>
      </c>
    </row>
    <row r="379" spans="1:10" x14ac:dyDescent="0.25">
      <c r="A379" s="4">
        <v>43111</v>
      </c>
      <c r="B379" s="5" t="s">
        <v>16</v>
      </c>
      <c r="C379" s="5">
        <v>1500</v>
      </c>
      <c r="D379" s="9" t="s">
        <v>14</v>
      </c>
      <c r="E379" s="7">
        <v>542.5</v>
      </c>
      <c r="F379" s="7">
        <v>540.5</v>
      </c>
      <c r="G379" s="7">
        <v>0</v>
      </c>
      <c r="H379" s="8">
        <f>(E379-F379)*C379</f>
        <v>3000</v>
      </c>
      <c r="I379" s="8">
        <v>0</v>
      </c>
      <c r="J379" s="8">
        <f t="shared" si="163"/>
        <v>3000</v>
      </c>
    </row>
    <row r="380" spans="1:10" x14ac:dyDescent="0.25">
      <c r="A380" s="4">
        <v>43111</v>
      </c>
      <c r="B380" s="5" t="s">
        <v>17</v>
      </c>
      <c r="C380" s="5">
        <v>800</v>
      </c>
      <c r="D380" s="5" t="s">
        <v>11</v>
      </c>
      <c r="E380" s="6">
        <v>867</v>
      </c>
      <c r="F380" s="6">
        <v>874</v>
      </c>
      <c r="G380" s="7">
        <v>0</v>
      </c>
      <c r="H380" s="8">
        <f t="shared" ref="H380:H392" si="164">(F380-E380)*C380</f>
        <v>5600</v>
      </c>
      <c r="I380" s="8">
        <v>0</v>
      </c>
      <c r="J380" s="8">
        <f t="shared" si="163"/>
        <v>5600</v>
      </c>
    </row>
    <row r="381" spans="1:10" x14ac:dyDescent="0.25">
      <c r="A381" s="4">
        <v>43110</v>
      </c>
      <c r="B381" s="5" t="s">
        <v>18</v>
      </c>
      <c r="C381" s="5">
        <v>500</v>
      </c>
      <c r="D381" s="5" t="s">
        <v>11</v>
      </c>
      <c r="E381" s="6">
        <v>1965</v>
      </c>
      <c r="F381" s="6">
        <v>1950</v>
      </c>
      <c r="G381" s="7">
        <v>0</v>
      </c>
      <c r="H381" s="8">
        <f t="shared" si="164"/>
        <v>-7500</v>
      </c>
      <c r="I381" s="8">
        <v>0</v>
      </c>
      <c r="J381" s="8">
        <f t="shared" si="163"/>
        <v>-7500</v>
      </c>
    </row>
    <row r="382" spans="1:10" x14ac:dyDescent="0.25">
      <c r="A382" s="4">
        <v>43110</v>
      </c>
      <c r="B382" s="5" t="s">
        <v>19</v>
      </c>
      <c r="C382" s="5">
        <v>1200</v>
      </c>
      <c r="D382" s="5" t="s">
        <v>11</v>
      </c>
      <c r="E382" s="6">
        <v>862</v>
      </c>
      <c r="F382" s="6">
        <v>868</v>
      </c>
      <c r="G382" s="7">
        <v>871</v>
      </c>
      <c r="H382" s="8">
        <f t="shared" si="164"/>
        <v>7200</v>
      </c>
      <c r="I382" s="8">
        <f>(G382-F382)*C382</f>
        <v>3600</v>
      </c>
      <c r="J382" s="8">
        <f t="shared" si="163"/>
        <v>10800</v>
      </c>
    </row>
    <row r="383" spans="1:10" x14ac:dyDescent="0.25">
      <c r="A383" s="4">
        <v>43110</v>
      </c>
      <c r="B383" s="5" t="s">
        <v>20</v>
      </c>
      <c r="C383" s="5">
        <v>1000</v>
      </c>
      <c r="D383" s="5" t="s">
        <v>11</v>
      </c>
      <c r="E383" s="6">
        <v>1028</v>
      </c>
      <c r="F383" s="6">
        <v>1029</v>
      </c>
      <c r="G383" s="7">
        <v>0</v>
      </c>
      <c r="H383" s="8">
        <f t="shared" si="164"/>
        <v>1000</v>
      </c>
      <c r="I383" s="8">
        <v>0</v>
      </c>
      <c r="J383" s="8">
        <f t="shared" si="163"/>
        <v>1000</v>
      </c>
    </row>
    <row r="384" spans="1:10" x14ac:dyDescent="0.25">
      <c r="A384" s="4">
        <v>43109</v>
      </c>
      <c r="B384" s="5" t="s">
        <v>21</v>
      </c>
      <c r="C384" s="5">
        <v>800</v>
      </c>
      <c r="D384" s="5" t="s">
        <v>11</v>
      </c>
      <c r="E384" s="6">
        <v>784</v>
      </c>
      <c r="F384" s="6">
        <v>788</v>
      </c>
      <c r="G384" s="7">
        <v>0</v>
      </c>
      <c r="H384" s="8">
        <f t="shared" si="164"/>
        <v>3200</v>
      </c>
      <c r="I384" s="8">
        <v>0</v>
      </c>
      <c r="J384" s="8">
        <f t="shared" si="163"/>
        <v>3200</v>
      </c>
    </row>
    <row r="385" spans="1:10" x14ac:dyDescent="0.25">
      <c r="A385" s="4">
        <v>43109</v>
      </c>
      <c r="B385" s="5" t="s">
        <v>22</v>
      </c>
      <c r="C385" s="5">
        <v>400</v>
      </c>
      <c r="D385" s="5" t="s">
        <v>11</v>
      </c>
      <c r="E385" s="6">
        <v>1495</v>
      </c>
      <c r="F385" s="6">
        <v>1490</v>
      </c>
      <c r="G385" s="7">
        <v>0</v>
      </c>
      <c r="H385" s="8">
        <f t="shared" si="164"/>
        <v>-2000</v>
      </c>
      <c r="I385" s="8">
        <v>0</v>
      </c>
      <c r="J385" s="8">
        <f t="shared" si="163"/>
        <v>-2000</v>
      </c>
    </row>
    <row r="386" spans="1:10" x14ac:dyDescent="0.25">
      <c r="A386" s="4">
        <v>43109</v>
      </c>
      <c r="B386" s="5" t="s">
        <v>13</v>
      </c>
      <c r="C386" s="5">
        <v>500</v>
      </c>
      <c r="D386" s="5" t="s">
        <v>11</v>
      </c>
      <c r="E386" s="6">
        <v>1930</v>
      </c>
      <c r="F386" s="6">
        <v>1919</v>
      </c>
      <c r="G386" s="7">
        <v>0</v>
      </c>
      <c r="H386" s="8">
        <f t="shared" si="164"/>
        <v>-5500</v>
      </c>
      <c r="I386" s="8">
        <v>0</v>
      </c>
      <c r="J386" s="8">
        <f t="shared" si="163"/>
        <v>-5500</v>
      </c>
    </row>
    <row r="387" spans="1:10" x14ac:dyDescent="0.25">
      <c r="A387" s="4">
        <v>43108</v>
      </c>
      <c r="B387" s="5" t="s">
        <v>23</v>
      </c>
      <c r="C387" s="5">
        <v>400</v>
      </c>
      <c r="D387" s="5" t="s">
        <v>11</v>
      </c>
      <c r="E387" s="6">
        <v>1815</v>
      </c>
      <c r="F387" s="6">
        <v>1827</v>
      </c>
      <c r="G387" s="7">
        <v>0</v>
      </c>
      <c r="H387" s="8">
        <f t="shared" si="164"/>
        <v>4800</v>
      </c>
      <c r="I387" s="8">
        <v>0</v>
      </c>
      <c r="J387" s="8">
        <f t="shared" si="163"/>
        <v>4800</v>
      </c>
    </row>
    <row r="388" spans="1:10" x14ac:dyDescent="0.25">
      <c r="A388" s="4">
        <v>43108</v>
      </c>
      <c r="B388" s="5" t="s">
        <v>24</v>
      </c>
      <c r="C388" s="5">
        <v>8000</v>
      </c>
      <c r="D388" s="5" t="s">
        <v>11</v>
      </c>
      <c r="E388" s="6">
        <v>133.25</v>
      </c>
      <c r="F388" s="6">
        <v>134</v>
      </c>
      <c r="G388" s="7">
        <v>135.5</v>
      </c>
      <c r="H388" s="8">
        <f t="shared" si="164"/>
        <v>6000</v>
      </c>
      <c r="I388" s="8">
        <f>(G388-F388)*C388</f>
        <v>12000</v>
      </c>
      <c r="J388" s="8">
        <f t="shared" si="163"/>
        <v>18000</v>
      </c>
    </row>
    <row r="389" spans="1:10" x14ac:dyDescent="0.25">
      <c r="A389" s="4">
        <v>43105</v>
      </c>
      <c r="B389" s="5" t="s">
        <v>25</v>
      </c>
      <c r="C389" s="5">
        <v>6000</v>
      </c>
      <c r="D389" s="5" t="s">
        <v>11</v>
      </c>
      <c r="E389" s="6">
        <v>163.25</v>
      </c>
      <c r="F389" s="6">
        <v>161.75</v>
      </c>
      <c r="G389" s="7">
        <v>0</v>
      </c>
      <c r="H389" s="8">
        <f t="shared" si="164"/>
        <v>-9000</v>
      </c>
      <c r="I389" s="8">
        <v>0</v>
      </c>
      <c r="J389" s="8">
        <f t="shared" si="163"/>
        <v>-9000</v>
      </c>
    </row>
    <row r="390" spans="1:10" x14ac:dyDescent="0.25">
      <c r="A390" s="4">
        <v>43105</v>
      </c>
      <c r="B390" s="5" t="s">
        <v>26</v>
      </c>
      <c r="C390" s="5">
        <v>6000</v>
      </c>
      <c r="D390" s="5" t="s">
        <v>11</v>
      </c>
      <c r="E390" s="6">
        <v>235.5</v>
      </c>
      <c r="F390" s="6">
        <v>237.5</v>
      </c>
      <c r="G390" s="7">
        <v>240.5</v>
      </c>
      <c r="H390" s="8">
        <f t="shared" si="164"/>
        <v>12000</v>
      </c>
      <c r="I390" s="8">
        <f>(G390-F390)*C390</f>
        <v>18000</v>
      </c>
      <c r="J390" s="8">
        <f t="shared" si="163"/>
        <v>30000</v>
      </c>
    </row>
    <row r="391" spans="1:10" x14ac:dyDescent="0.25">
      <c r="A391" s="4">
        <v>43105</v>
      </c>
      <c r="B391" s="5" t="s">
        <v>27</v>
      </c>
      <c r="C391" s="5">
        <v>4500</v>
      </c>
      <c r="D391" s="5" t="s">
        <v>11</v>
      </c>
      <c r="E391" s="6">
        <v>203</v>
      </c>
      <c r="F391" s="6">
        <v>203.75</v>
      </c>
      <c r="G391" s="7">
        <v>0</v>
      </c>
      <c r="H391" s="8">
        <f t="shared" si="164"/>
        <v>3375</v>
      </c>
      <c r="I391" s="8">
        <v>0</v>
      </c>
      <c r="J391" s="8">
        <f t="shared" si="163"/>
        <v>3375</v>
      </c>
    </row>
    <row r="392" spans="1:10" x14ac:dyDescent="0.25">
      <c r="A392" s="4">
        <v>43104</v>
      </c>
      <c r="B392" s="5" t="s">
        <v>28</v>
      </c>
      <c r="C392" s="5">
        <v>3500</v>
      </c>
      <c r="D392" s="5" t="s">
        <v>11</v>
      </c>
      <c r="E392" s="6">
        <v>281</v>
      </c>
      <c r="F392" s="6">
        <v>279</v>
      </c>
      <c r="G392" s="7">
        <v>0</v>
      </c>
      <c r="H392" s="8">
        <f t="shared" si="164"/>
        <v>-7000</v>
      </c>
      <c r="I392" s="8">
        <v>0</v>
      </c>
      <c r="J392" s="8">
        <f t="shared" si="163"/>
        <v>-7000</v>
      </c>
    </row>
    <row r="393" spans="1:10" x14ac:dyDescent="0.25">
      <c r="A393" s="4">
        <v>43104</v>
      </c>
      <c r="B393" s="5" t="s">
        <v>16</v>
      </c>
      <c r="C393" s="5">
        <v>1500</v>
      </c>
      <c r="D393" s="9" t="s">
        <v>14</v>
      </c>
      <c r="E393" s="7">
        <v>475.5</v>
      </c>
      <c r="F393" s="7">
        <v>474</v>
      </c>
      <c r="G393" s="7">
        <v>0</v>
      </c>
      <c r="H393" s="8">
        <f>(E393-F393)*C393</f>
        <v>2250</v>
      </c>
      <c r="I393" s="8">
        <v>0</v>
      </c>
      <c r="J393" s="8">
        <f t="shared" si="163"/>
        <v>2250</v>
      </c>
    </row>
    <row r="394" spans="1:10" x14ac:dyDescent="0.25">
      <c r="A394" s="4">
        <v>43104</v>
      </c>
      <c r="B394" s="5" t="s">
        <v>29</v>
      </c>
      <c r="C394" s="5">
        <v>1100</v>
      </c>
      <c r="D394" s="5" t="s">
        <v>11</v>
      </c>
      <c r="E394" s="6">
        <v>790</v>
      </c>
      <c r="F394" s="6">
        <v>796</v>
      </c>
      <c r="G394" s="7">
        <v>801</v>
      </c>
      <c r="H394" s="8">
        <f t="shared" ref="H394:H399" si="165">(F394-E394)*C394</f>
        <v>6600</v>
      </c>
      <c r="I394" s="8">
        <f>(G394-F394)*C394</f>
        <v>5500</v>
      </c>
      <c r="J394" s="8">
        <f t="shared" si="163"/>
        <v>12100</v>
      </c>
    </row>
    <row r="395" spans="1:10" x14ac:dyDescent="0.25">
      <c r="A395" s="4">
        <v>43104</v>
      </c>
      <c r="B395" s="5" t="s">
        <v>30</v>
      </c>
      <c r="C395" s="5">
        <v>7000</v>
      </c>
      <c r="D395" s="5" t="s">
        <v>11</v>
      </c>
      <c r="E395" s="6">
        <v>105</v>
      </c>
      <c r="F395" s="6">
        <v>105.35</v>
      </c>
      <c r="G395" s="7">
        <v>0</v>
      </c>
      <c r="H395" s="8">
        <f t="shared" si="165"/>
        <v>2449.99999999996</v>
      </c>
      <c r="I395" s="8">
        <v>0</v>
      </c>
      <c r="J395" s="8">
        <f t="shared" si="163"/>
        <v>2449.99999999996</v>
      </c>
    </row>
    <row r="396" spans="1:10" x14ac:dyDescent="0.25">
      <c r="A396" s="4">
        <v>43103</v>
      </c>
      <c r="B396" s="5" t="s">
        <v>31</v>
      </c>
      <c r="C396" s="5">
        <v>1250</v>
      </c>
      <c r="D396" s="5" t="s">
        <v>11</v>
      </c>
      <c r="E396" s="6">
        <v>480</v>
      </c>
      <c r="F396" s="6">
        <v>484.5</v>
      </c>
      <c r="G396" s="7">
        <v>0</v>
      </c>
      <c r="H396" s="8">
        <f t="shared" si="165"/>
        <v>5625</v>
      </c>
      <c r="I396" s="8">
        <v>0</v>
      </c>
      <c r="J396" s="8">
        <f t="shared" si="163"/>
        <v>5625</v>
      </c>
    </row>
    <row r="397" spans="1:10" x14ac:dyDescent="0.25">
      <c r="A397" s="4">
        <v>43103</v>
      </c>
      <c r="B397" s="5" t="s">
        <v>32</v>
      </c>
      <c r="C397" s="5">
        <v>800</v>
      </c>
      <c r="D397" s="5" t="s">
        <v>11</v>
      </c>
      <c r="E397" s="6">
        <v>1187</v>
      </c>
      <c r="F397" s="6">
        <v>1196</v>
      </c>
      <c r="G397" s="7">
        <v>0</v>
      </c>
      <c r="H397" s="8">
        <f t="shared" si="165"/>
        <v>7200</v>
      </c>
      <c r="I397" s="8">
        <v>0</v>
      </c>
      <c r="J397" s="8">
        <f t="shared" si="163"/>
        <v>7200</v>
      </c>
    </row>
    <row r="398" spans="1:10" x14ac:dyDescent="0.25">
      <c r="A398" s="4">
        <v>43103</v>
      </c>
      <c r="B398" s="5" t="s">
        <v>27</v>
      </c>
      <c r="C398" s="5">
        <v>4500</v>
      </c>
      <c r="D398" s="5" t="s">
        <v>11</v>
      </c>
      <c r="E398" s="6">
        <v>197</v>
      </c>
      <c r="F398" s="6">
        <v>198.5</v>
      </c>
      <c r="G398" s="7">
        <v>200</v>
      </c>
      <c r="H398" s="8">
        <f t="shared" si="165"/>
        <v>6750</v>
      </c>
      <c r="I398" s="8">
        <f>(G398-F398)*C398</f>
        <v>6750</v>
      </c>
      <c r="J398" s="8">
        <f t="shared" si="163"/>
        <v>13500</v>
      </c>
    </row>
    <row r="399" spans="1:10" x14ac:dyDescent="0.25">
      <c r="A399" s="4">
        <v>43102</v>
      </c>
      <c r="B399" s="5" t="s">
        <v>33</v>
      </c>
      <c r="C399" s="5">
        <v>2000</v>
      </c>
      <c r="D399" s="5" t="s">
        <v>11</v>
      </c>
      <c r="E399" s="6">
        <v>496</v>
      </c>
      <c r="F399" s="6">
        <v>496</v>
      </c>
      <c r="G399" s="7">
        <v>0</v>
      </c>
      <c r="H399" s="8">
        <f t="shared" si="165"/>
        <v>0</v>
      </c>
      <c r="I399" s="8">
        <v>0</v>
      </c>
      <c r="J399" s="8">
        <f t="shared" si="163"/>
        <v>0</v>
      </c>
    </row>
    <row r="400" spans="1:10" x14ac:dyDescent="0.25">
      <c r="A400" s="4">
        <v>43102</v>
      </c>
      <c r="B400" s="5" t="s">
        <v>34</v>
      </c>
      <c r="C400" s="5">
        <v>750</v>
      </c>
      <c r="D400" s="9" t="s">
        <v>14</v>
      </c>
      <c r="E400" s="7">
        <v>597</v>
      </c>
      <c r="F400" s="7">
        <v>593</v>
      </c>
      <c r="G400" s="7">
        <v>0</v>
      </c>
      <c r="H400" s="8">
        <f>(E400-F400)*C400</f>
        <v>3000</v>
      </c>
      <c r="I400" s="8">
        <v>0</v>
      </c>
      <c r="J400" s="8">
        <f t="shared" si="163"/>
        <v>3000</v>
      </c>
    </row>
    <row r="401" spans="1:10" x14ac:dyDescent="0.25">
      <c r="A401" s="4">
        <v>43101</v>
      </c>
      <c r="B401" s="5" t="s">
        <v>35</v>
      </c>
      <c r="C401" s="5">
        <v>4500</v>
      </c>
      <c r="D401" s="5" t="s">
        <v>11</v>
      </c>
      <c r="E401" s="6">
        <v>209</v>
      </c>
      <c r="F401" s="6">
        <v>207.5</v>
      </c>
      <c r="G401" s="7">
        <v>0</v>
      </c>
      <c r="H401" s="8">
        <f>(F401-E401)*C401</f>
        <v>-6750</v>
      </c>
      <c r="I401" s="8">
        <v>0</v>
      </c>
      <c r="J401" s="8">
        <f t="shared" si="163"/>
        <v>-6750</v>
      </c>
    </row>
    <row r="402" spans="1:10" x14ac:dyDescent="0.25">
      <c r="A402" s="4">
        <v>43101</v>
      </c>
      <c r="B402" s="5" t="s">
        <v>36</v>
      </c>
      <c r="C402" s="5">
        <v>1200</v>
      </c>
      <c r="D402" s="5" t="s">
        <v>11</v>
      </c>
      <c r="E402" s="6">
        <v>831.5</v>
      </c>
      <c r="F402" s="6">
        <v>837</v>
      </c>
      <c r="G402" s="7">
        <v>843</v>
      </c>
      <c r="H402" s="8">
        <f>(F402-E402)*C402</f>
        <v>6600</v>
      </c>
      <c r="I402" s="8">
        <f>(G402-F402)*C402</f>
        <v>7200</v>
      </c>
      <c r="J402" s="8">
        <f t="shared" si="163"/>
        <v>13800</v>
      </c>
    </row>
    <row r="403" spans="1:10" x14ac:dyDescent="0.25">
      <c r="A403" s="47"/>
      <c r="B403" s="34"/>
      <c r="C403" s="35"/>
      <c r="D403" s="35"/>
      <c r="E403" s="36"/>
      <c r="F403" s="36"/>
      <c r="G403" s="36"/>
      <c r="H403" s="36"/>
      <c r="I403" s="48"/>
      <c r="J403" s="37"/>
    </row>
    <row r="404" spans="1:10" x14ac:dyDescent="0.25">
      <c r="A404" s="4">
        <v>43098</v>
      </c>
      <c r="B404" s="5" t="s">
        <v>36</v>
      </c>
      <c r="C404" s="5">
        <v>1200</v>
      </c>
      <c r="D404" s="5" t="s">
        <v>11</v>
      </c>
      <c r="E404" s="6">
        <v>835</v>
      </c>
      <c r="F404" s="6">
        <v>840</v>
      </c>
      <c r="G404" s="7">
        <v>0</v>
      </c>
      <c r="H404" s="8">
        <f t="shared" ref="H404:H409" si="166">(F404-E404)*C404</f>
        <v>6000</v>
      </c>
      <c r="I404" s="8">
        <v>0</v>
      </c>
      <c r="J404" s="8">
        <f t="shared" ref="J404:J445" si="167">+I404+H404</f>
        <v>6000</v>
      </c>
    </row>
    <row r="405" spans="1:10" x14ac:dyDescent="0.25">
      <c r="A405" s="4">
        <v>43098</v>
      </c>
      <c r="B405" s="5" t="s">
        <v>37</v>
      </c>
      <c r="C405" s="5">
        <v>13000</v>
      </c>
      <c r="D405" s="5" t="s">
        <v>11</v>
      </c>
      <c r="E405" s="6">
        <v>45.25</v>
      </c>
      <c r="F405" s="6">
        <v>46</v>
      </c>
      <c r="G405" s="7">
        <v>47</v>
      </c>
      <c r="H405" s="8">
        <f t="shared" si="166"/>
        <v>9750</v>
      </c>
      <c r="I405" s="8">
        <f>(G405-F405)*C405</f>
        <v>13000</v>
      </c>
      <c r="J405" s="8">
        <f t="shared" si="167"/>
        <v>22750</v>
      </c>
    </row>
    <row r="406" spans="1:10" x14ac:dyDescent="0.25">
      <c r="A406" s="4">
        <v>43098</v>
      </c>
      <c r="B406" s="5" t="s">
        <v>35</v>
      </c>
      <c r="C406" s="5">
        <v>4500</v>
      </c>
      <c r="D406" s="5" t="s">
        <v>11</v>
      </c>
      <c r="E406" s="6">
        <v>203.9</v>
      </c>
      <c r="F406" s="6">
        <v>205.4</v>
      </c>
      <c r="G406" s="7">
        <v>207.4</v>
      </c>
      <c r="H406" s="8">
        <f t="shared" si="166"/>
        <v>6750</v>
      </c>
      <c r="I406" s="8">
        <f>(G406-F406)*C406</f>
        <v>9000</v>
      </c>
      <c r="J406" s="8">
        <f t="shared" si="167"/>
        <v>15750</v>
      </c>
    </row>
    <row r="407" spans="1:10" x14ac:dyDescent="0.25">
      <c r="A407" s="4">
        <v>43097</v>
      </c>
      <c r="B407" s="5" t="s">
        <v>38</v>
      </c>
      <c r="C407" s="5">
        <v>7000</v>
      </c>
      <c r="D407" s="5" t="s">
        <v>11</v>
      </c>
      <c r="E407" s="6">
        <v>118.1</v>
      </c>
      <c r="F407" s="6">
        <v>118.85</v>
      </c>
      <c r="G407" s="7">
        <v>0</v>
      </c>
      <c r="H407" s="8">
        <f t="shared" si="166"/>
        <v>5250</v>
      </c>
      <c r="I407" s="8">
        <v>0</v>
      </c>
      <c r="J407" s="8">
        <f t="shared" si="167"/>
        <v>5250</v>
      </c>
    </row>
    <row r="408" spans="1:10" x14ac:dyDescent="0.25">
      <c r="A408" s="4">
        <v>43097</v>
      </c>
      <c r="B408" s="5" t="s">
        <v>39</v>
      </c>
      <c r="C408" s="5">
        <v>500</v>
      </c>
      <c r="D408" s="5" t="s">
        <v>11</v>
      </c>
      <c r="E408" s="6">
        <v>1213</v>
      </c>
      <c r="F408" s="6">
        <v>1223</v>
      </c>
      <c r="G408" s="7">
        <v>1238</v>
      </c>
      <c r="H408" s="8">
        <f t="shared" si="166"/>
        <v>5000</v>
      </c>
      <c r="I408" s="8">
        <f>(G408-F408)*C408</f>
        <v>7500</v>
      </c>
      <c r="J408" s="8">
        <f t="shared" si="167"/>
        <v>12500</v>
      </c>
    </row>
    <row r="409" spans="1:10" x14ac:dyDescent="0.25">
      <c r="A409" s="4">
        <v>43096</v>
      </c>
      <c r="B409" s="5" t="s">
        <v>40</v>
      </c>
      <c r="C409" s="5">
        <v>3000</v>
      </c>
      <c r="D409" s="5" t="s">
        <v>11</v>
      </c>
      <c r="E409" s="6">
        <v>275.5</v>
      </c>
      <c r="F409" s="6">
        <v>277.5</v>
      </c>
      <c r="G409" s="7">
        <v>280.5</v>
      </c>
      <c r="H409" s="8">
        <f t="shared" si="166"/>
        <v>6000</v>
      </c>
      <c r="I409" s="8">
        <f>(G409-F409)*C409</f>
        <v>9000</v>
      </c>
      <c r="J409" s="8">
        <f t="shared" si="167"/>
        <v>15000</v>
      </c>
    </row>
    <row r="410" spans="1:10" x14ac:dyDescent="0.25">
      <c r="A410" s="4">
        <v>43096</v>
      </c>
      <c r="B410" s="5" t="s">
        <v>41</v>
      </c>
      <c r="C410" s="5">
        <v>3000</v>
      </c>
      <c r="D410" s="9" t="s">
        <v>14</v>
      </c>
      <c r="E410" s="7">
        <v>252.5</v>
      </c>
      <c r="F410" s="7">
        <v>250.5</v>
      </c>
      <c r="G410" s="7">
        <v>0</v>
      </c>
      <c r="H410" s="8">
        <f>(E410-F410)*C410</f>
        <v>6000</v>
      </c>
      <c r="I410" s="8">
        <v>0</v>
      </c>
      <c r="J410" s="8">
        <f t="shared" si="167"/>
        <v>6000</v>
      </c>
    </row>
    <row r="411" spans="1:10" x14ac:dyDescent="0.25">
      <c r="A411" s="4">
        <v>43095</v>
      </c>
      <c r="B411" s="5" t="s">
        <v>42</v>
      </c>
      <c r="C411" s="5">
        <v>4500</v>
      </c>
      <c r="D411" s="5" t="s">
        <v>11</v>
      </c>
      <c r="E411" s="6">
        <v>128</v>
      </c>
      <c r="F411" s="6">
        <v>129.25</v>
      </c>
      <c r="G411" s="7">
        <v>130.75</v>
      </c>
      <c r="H411" s="8">
        <f>(F411-E411)*C411</f>
        <v>5625</v>
      </c>
      <c r="I411" s="8">
        <f>(G411-F411)*C411</f>
        <v>6750</v>
      </c>
      <c r="J411" s="8">
        <f t="shared" si="167"/>
        <v>12375</v>
      </c>
    </row>
    <row r="412" spans="1:10" x14ac:dyDescent="0.25">
      <c r="A412" s="4">
        <v>43095</v>
      </c>
      <c r="B412" s="5" t="s">
        <v>28</v>
      </c>
      <c r="C412" s="5">
        <v>3500</v>
      </c>
      <c r="D412" s="5" t="s">
        <v>11</v>
      </c>
      <c r="E412" s="6">
        <v>268</v>
      </c>
      <c r="F412" s="6">
        <v>269.25</v>
      </c>
      <c r="G412" s="7">
        <v>0</v>
      </c>
      <c r="H412" s="8">
        <f>(F412-E412)*C412</f>
        <v>4375</v>
      </c>
      <c r="I412" s="8">
        <v>0</v>
      </c>
      <c r="J412" s="8">
        <f t="shared" si="167"/>
        <v>4375</v>
      </c>
    </row>
    <row r="413" spans="1:10" x14ac:dyDescent="0.25">
      <c r="A413" s="4">
        <v>43091</v>
      </c>
      <c r="B413" s="5" t="s">
        <v>24</v>
      </c>
      <c r="C413" s="5">
        <v>8000</v>
      </c>
      <c r="D413" s="9" t="s">
        <v>14</v>
      </c>
      <c r="E413" s="7">
        <v>132</v>
      </c>
      <c r="F413" s="7">
        <v>131</v>
      </c>
      <c r="G413" s="7">
        <v>0</v>
      </c>
      <c r="H413" s="8">
        <f>(E413-F413)*C413</f>
        <v>8000</v>
      </c>
      <c r="I413" s="8">
        <v>0</v>
      </c>
      <c r="J413" s="8">
        <f t="shared" si="167"/>
        <v>8000</v>
      </c>
    </row>
    <row r="414" spans="1:10" x14ac:dyDescent="0.25">
      <c r="A414" s="4">
        <v>43091</v>
      </c>
      <c r="B414" s="5" t="s">
        <v>16</v>
      </c>
      <c r="C414" s="5">
        <v>1500</v>
      </c>
      <c r="D414" s="5" t="s">
        <v>11</v>
      </c>
      <c r="E414" s="6">
        <v>444</v>
      </c>
      <c r="F414" s="6">
        <v>448</v>
      </c>
      <c r="G414" s="7">
        <v>453</v>
      </c>
      <c r="H414" s="8">
        <f>(F414-E414)*C414</f>
        <v>6000</v>
      </c>
      <c r="I414" s="8">
        <f>(G414-F414)*C414</f>
        <v>7500</v>
      </c>
      <c r="J414" s="8">
        <f t="shared" si="167"/>
        <v>13500</v>
      </c>
    </row>
    <row r="415" spans="1:10" x14ac:dyDescent="0.25">
      <c r="A415" s="4">
        <v>43091</v>
      </c>
      <c r="B415" s="5" t="s">
        <v>43</v>
      </c>
      <c r="C415" s="5">
        <v>1300</v>
      </c>
      <c r="D415" s="5" t="s">
        <v>11</v>
      </c>
      <c r="E415" s="6">
        <v>531</v>
      </c>
      <c r="F415" s="6">
        <v>527</v>
      </c>
      <c r="G415" s="7">
        <v>0</v>
      </c>
      <c r="H415" s="8">
        <f>(F415-E415)*C415</f>
        <v>-5200</v>
      </c>
      <c r="I415" s="8">
        <v>0</v>
      </c>
      <c r="J415" s="8">
        <f t="shared" si="167"/>
        <v>-5200</v>
      </c>
    </row>
    <row r="416" spans="1:10" x14ac:dyDescent="0.25">
      <c r="A416" s="4">
        <v>43090</v>
      </c>
      <c r="B416" s="5" t="s">
        <v>44</v>
      </c>
      <c r="C416" s="5">
        <v>500</v>
      </c>
      <c r="D416" s="5" t="s">
        <v>11</v>
      </c>
      <c r="E416" s="6">
        <v>1881</v>
      </c>
      <c r="F416" s="6">
        <v>1870</v>
      </c>
      <c r="G416" s="7">
        <v>0</v>
      </c>
      <c r="H416" s="8">
        <f>(F416-E416)*C416</f>
        <v>-5500</v>
      </c>
      <c r="I416" s="8">
        <v>0</v>
      </c>
      <c r="J416" s="8">
        <f t="shared" si="167"/>
        <v>-5500</v>
      </c>
    </row>
    <row r="417" spans="1:10" x14ac:dyDescent="0.25">
      <c r="A417" s="4">
        <v>43090</v>
      </c>
      <c r="B417" s="5" t="s">
        <v>45</v>
      </c>
      <c r="C417" s="5">
        <v>3500</v>
      </c>
      <c r="D417" s="5" t="s">
        <v>11</v>
      </c>
      <c r="E417" s="6">
        <v>184</v>
      </c>
      <c r="F417" s="6">
        <v>184.75</v>
      </c>
      <c r="G417" s="7">
        <v>0</v>
      </c>
      <c r="H417" s="8">
        <f>(F417-E417)*C417</f>
        <v>2625</v>
      </c>
      <c r="I417" s="8">
        <v>0</v>
      </c>
      <c r="J417" s="8">
        <f t="shared" si="167"/>
        <v>2625</v>
      </c>
    </row>
    <row r="418" spans="1:10" x14ac:dyDescent="0.25">
      <c r="A418" s="4">
        <v>43090</v>
      </c>
      <c r="B418" s="5" t="s">
        <v>24</v>
      </c>
      <c r="C418" s="5">
        <v>8000</v>
      </c>
      <c r="D418" s="9" t="s">
        <v>14</v>
      </c>
      <c r="E418" s="7">
        <v>133.5</v>
      </c>
      <c r="F418" s="7">
        <v>132.80000000000001</v>
      </c>
      <c r="G418" s="7">
        <v>0</v>
      </c>
      <c r="H418" s="8">
        <f>(E418-F418)*C418</f>
        <v>5599.9999999999091</v>
      </c>
      <c r="I418" s="8">
        <v>0</v>
      </c>
      <c r="J418" s="8">
        <f t="shared" si="167"/>
        <v>5599.9999999999091</v>
      </c>
    </row>
    <row r="419" spans="1:10" x14ac:dyDescent="0.25">
      <c r="A419" s="4">
        <v>43089</v>
      </c>
      <c r="B419" s="5" t="s">
        <v>46</v>
      </c>
      <c r="C419" s="5">
        <v>4500</v>
      </c>
      <c r="D419" s="5" t="s">
        <v>11</v>
      </c>
      <c r="E419" s="6">
        <v>146.25</v>
      </c>
      <c r="F419" s="6">
        <v>147.5</v>
      </c>
      <c r="G419" s="7">
        <v>149</v>
      </c>
      <c r="H419" s="8">
        <f>(F419-E419)*C419</f>
        <v>5625</v>
      </c>
      <c r="I419" s="8">
        <f>(G419-F419)*C419</f>
        <v>6750</v>
      </c>
      <c r="J419" s="8">
        <f t="shared" si="167"/>
        <v>12375</v>
      </c>
    </row>
    <row r="420" spans="1:10" x14ac:dyDescent="0.25">
      <c r="A420" s="4">
        <v>43089</v>
      </c>
      <c r="B420" s="5" t="s">
        <v>47</v>
      </c>
      <c r="C420" s="5">
        <v>800</v>
      </c>
      <c r="D420" s="5" t="s">
        <v>11</v>
      </c>
      <c r="E420" s="6">
        <v>1030</v>
      </c>
      <c r="F420" s="6">
        <v>1038</v>
      </c>
      <c r="G420" s="7">
        <v>1048</v>
      </c>
      <c r="H420" s="8">
        <f>(F420-E420)*C420</f>
        <v>6400</v>
      </c>
      <c r="I420" s="8">
        <v>0</v>
      </c>
      <c r="J420" s="8">
        <f t="shared" si="167"/>
        <v>6400</v>
      </c>
    </row>
    <row r="421" spans="1:10" x14ac:dyDescent="0.25">
      <c r="A421" s="4">
        <v>43088</v>
      </c>
      <c r="B421" s="5" t="s">
        <v>48</v>
      </c>
      <c r="C421" s="5">
        <v>550</v>
      </c>
      <c r="D421" s="5" t="s">
        <v>11</v>
      </c>
      <c r="E421" s="6">
        <v>1341</v>
      </c>
      <c r="F421" s="6">
        <v>1351</v>
      </c>
      <c r="G421" s="7">
        <v>0</v>
      </c>
      <c r="H421" s="8">
        <f>(F421-E421)*C421</f>
        <v>5500</v>
      </c>
      <c r="I421" s="8">
        <v>0</v>
      </c>
      <c r="J421" s="8">
        <f t="shared" si="167"/>
        <v>5500</v>
      </c>
    </row>
    <row r="422" spans="1:10" x14ac:dyDescent="0.25">
      <c r="A422" s="4">
        <v>43088</v>
      </c>
      <c r="B422" s="5" t="s">
        <v>49</v>
      </c>
      <c r="C422" s="5">
        <v>3084</v>
      </c>
      <c r="D422" s="5" t="s">
        <v>11</v>
      </c>
      <c r="E422" s="6">
        <v>370</v>
      </c>
      <c r="F422" s="6">
        <v>372</v>
      </c>
      <c r="G422" s="7">
        <v>0</v>
      </c>
      <c r="H422" s="8">
        <f>(F422-E422)*C422</f>
        <v>6168</v>
      </c>
      <c r="I422" s="8">
        <v>0</v>
      </c>
      <c r="J422" s="8">
        <f t="shared" si="167"/>
        <v>6168</v>
      </c>
    </row>
    <row r="423" spans="1:10" x14ac:dyDescent="0.25">
      <c r="A423" s="4">
        <v>43087</v>
      </c>
      <c r="B423" s="5" t="s">
        <v>50</v>
      </c>
      <c r="C423" s="5">
        <v>3500</v>
      </c>
      <c r="D423" s="9" t="s">
        <v>14</v>
      </c>
      <c r="E423" s="7">
        <v>142</v>
      </c>
      <c r="F423" s="7">
        <v>140.5</v>
      </c>
      <c r="G423" s="7">
        <v>0</v>
      </c>
      <c r="H423" s="8">
        <f>(E423-F423)*C423</f>
        <v>5250</v>
      </c>
      <c r="I423" s="8">
        <v>0</v>
      </c>
      <c r="J423" s="8">
        <f t="shared" si="167"/>
        <v>5250</v>
      </c>
    </row>
    <row r="424" spans="1:10" x14ac:dyDescent="0.25">
      <c r="A424" s="4">
        <v>43087</v>
      </c>
      <c r="B424" s="5" t="s">
        <v>51</v>
      </c>
      <c r="C424" s="5">
        <v>1200</v>
      </c>
      <c r="D424" s="5" t="s">
        <v>11</v>
      </c>
      <c r="E424" s="6">
        <v>497</v>
      </c>
      <c r="F424" s="6">
        <v>502</v>
      </c>
      <c r="G424" s="7">
        <v>0</v>
      </c>
      <c r="H424" s="8">
        <f t="shared" ref="H424:H430" si="168">(F424-E424)*C424</f>
        <v>6000</v>
      </c>
      <c r="I424" s="8">
        <v>0</v>
      </c>
      <c r="J424" s="8">
        <f t="shared" si="167"/>
        <v>6000</v>
      </c>
    </row>
    <row r="425" spans="1:10" x14ac:dyDescent="0.25">
      <c r="A425" s="4">
        <v>43084</v>
      </c>
      <c r="B425" s="5" t="s">
        <v>52</v>
      </c>
      <c r="C425" s="5">
        <v>1800</v>
      </c>
      <c r="D425" s="5" t="s">
        <v>11</v>
      </c>
      <c r="E425" s="6">
        <v>516</v>
      </c>
      <c r="F425" s="6">
        <v>519</v>
      </c>
      <c r="G425" s="7">
        <v>522</v>
      </c>
      <c r="H425" s="8">
        <f t="shared" si="168"/>
        <v>5400</v>
      </c>
      <c r="I425" s="8">
        <f>(G425-F425)*C425</f>
        <v>5400</v>
      </c>
      <c r="J425" s="8">
        <f t="shared" si="167"/>
        <v>10800</v>
      </c>
    </row>
    <row r="426" spans="1:10" x14ac:dyDescent="0.25">
      <c r="A426" s="4">
        <v>43084</v>
      </c>
      <c r="B426" s="5" t="s">
        <v>16</v>
      </c>
      <c r="C426" s="5">
        <v>1500</v>
      </c>
      <c r="D426" s="5" t="s">
        <v>11</v>
      </c>
      <c r="E426" s="6">
        <v>447</v>
      </c>
      <c r="F426" s="6">
        <v>447</v>
      </c>
      <c r="G426" s="7">
        <v>0</v>
      </c>
      <c r="H426" s="8">
        <f t="shared" si="168"/>
        <v>0</v>
      </c>
      <c r="I426" s="8">
        <v>0</v>
      </c>
      <c r="J426" s="8">
        <f t="shared" si="167"/>
        <v>0</v>
      </c>
    </row>
    <row r="427" spans="1:10" x14ac:dyDescent="0.25">
      <c r="A427" s="4">
        <v>43083</v>
      </c>
      <c r="B427" s="5" t="s">
        <v>53</v>
      </c>
      <c r="C427" s="5">
        <v>6000</v>
      </c>
      <c r="D427" s="5" t="s">
        <v>11</v>
      </c>
      <c r="E427" s="6">
        <v>115.75</v>
      </c>
      <c r="F427" s="6">
        <v>116.75</v>
      </c>
      <c r="G427" s="7">
        <v>0</v>
      </c>
      <c r="H427" s="8">
        <f t="shared" si="168"/>
        <v>6000</v>
      </c>
      <c r="I427" s="8">
        <v>0</v>
      </c>
      <c r="J427" s="8">
        <f t="shared" si="167"/>
        <v>6000</v>
      </c>
    </row>
    <row r="428" spans="1:10" x14ac:dyDescent="0.25">
      <c r="A428" s="4">
        <v>43083</v>
      </c>
      <c r="B428" s="5" t="s">
        <v>54</v>
      </c>
      <c r="C428" s="5">
        <v>4500</v>
      </c>
      <c r="D428" s="5" t="s">
        <v>11</v>
      </c>
      <c r="E428" s="6">
        <v>284.5</v>
      </c>
      <c r="F428" s="6">
        <v>285.5</v>
      </c>
      <c r="G428" s="7">
        <v>0</v>
      </c>
      <c r="H428" s="8">
        <f t="shared" si="168"/>
        <v>4500</v>
      </c>
      <c r="I428" s="8">
        <v>0</v>
      </c>
      <c r="J428" s="8">
        <f t="shared" si="167"/>
        <v>4500</v>
      </c>
    </row>
    <row r="429" spans="1:10" x14ac:dyDescent="0.25">
      <c r="A429" s="4">
        <v>43083</v>
      </c>
      <c r="B429" s="5" t="s">
        <v>55</v>
      </c>
      <c r="C429" s="5">
        <v>1200</v>
      </c>
      <c r="D429" s="5" t="s">
        <v>11</v>
      </c>
      <c r="E429" s="6">
        <v>688</v>
      </c>
      <c r="F429" s="6">
        <v>693</v>
      </c>
      <c r="G429" s="7">
        <v>0</v>
      </c>
      <c r="H429" s="8">
        <f t="shared" si="168"/>
        <v>6000</v>
      </c>
      <c r="I429" s="8">
        <v>0</v>
      </c>
      <c r="J429" s="8">
        <f t="shared" si="167"/>
        <v>6000</v>
      </c>
    </row>
    <row r="430" spans="1:10" x14ac:dyDescent="0.25">
      <c r="A430" s="4">
        <v>43082</v>
      </c>
      <c r="B430" s="5" t="s">
        <v>56</v>
      </c>
      <c r="C430" s="5">
        <v>2200</v>
      </c>
      <c r="D430" s="5" t="s">
        <v>11</v>
      </c>
      <c r="E430" s="6">
        <v>253.75</v>
      </c>
      <c r="F430" s="6">
        <v>256.25</v>
      </c>
      <c r="G430" s="7">
        <v>0</v>
      </c>
      <c r="H430" s="8">
        <f t="shared" si="168"/>
        <v>5500</v>
      </c>
      <c r="I430" s="8">
        <v>0</v>
      </c>
      <c r="J430" s="8">
        <f t="shared" si="167"/>
        <v>5500</v>
      </c>
    </row>
    <row r="431" spans="1:10" x14ac:dyDescent="0.25">
      <c r="A431" s="4">
        <v>43082</v>
      </c>
      <c r="B431" s="5" t="s">
        <v>57</v>
      </c>
      <c r="C431" s="5">
        <v>2000</v>
      </c>
      <c r="D431" s="9" t="s">
        <v>14</v>
      </c>
      <c r="E431" s="7">
        <v>543</v>
      </c>
      <c r="F431" s="7">
        <v>540</v>
      </c>
      <c r="G431" s="7">
        <v>535</v>
      </c>
      <c r="H431" s="8">
        <f>(E431-F431)*C431</f>
        <v>6000</v>
      </c>
      <c r="I431" s="8">
        <f>(F431-G431)*C431</f>
        <v>10000</v>
      </c>
      <c r="J431" s="8">
        <f t="shared" si="167"/>
        <v>16000</v>
      </c>
    </row>
    <row r="432" spans="1:10" x14ac:dyDescent="0.25">
      <c r="A432" s="4">
        <v>43081</v>
      </c>
      <c r="B432" s="5" t="s">
        <v>58</v>
      </c>
      <c r="C432" s="5">
        <v>2500</v>
      </c>
      <c r="D432" s="5" t="s">
        <v>11</v>
      </c>
      <c r="E432" s="6">
        <v>395</v>
      </c>
      <c r="F432" s="6">
        <v>397</v>
      </c>
      <c r="G432" s="7">
        <v>400</v>
      </c>
      <c r="H432" s="8">
        <f t="shared" ref="H432:H445" si="169">(F432-E432)*C432</f>
        <v>5000</v>
      </c>
      <c r="I432" s="8">
        <f>(G432-F432)*C432</f>
        <v>7500</v>
      </c>
      <c r="J432" s="8">
        <f t="shared" si="167"/>
        <v>12500</v>
      </c>
    </row>
    <row r="433" spans="1:10" x14ac:dyDescent="0.25">
      <c r="A433" s="4">
        <v>43081</v>
      </c>
      <c r="B433" s="5" t="s">
        <v>59</v>
      </c>
      <c r="C433" s="5">
        <v>500</v>
      </c>
      <c r="D433" s="5" t="s">
        <v>11</v>
      </c>
      <c r="E433" s="6">
        <v>1706</v>
      </c>
      <c r="F433" s="6">
        <v>1716</v>
      </c>
      <c r="G433" s="7">
        <v>0</v>
      </c>
      <c r="H433" s="8">
        <f t="shared" si="169"/>
        <v>5000</v>
      </c>
      <c r="I433" s="8">
        <v>0</v>
      </c>
      <c r="J433" s="8">
        <f t="shared" si="167"/>
        <v>5000</v>
      </c>
    </row>
    <row r="434" spans="1:10" x14ac:dyDescent="0.25">
      <c r="A434" s="4">
        <v>43080</v>
      </c>
      <c r="B434" s="5" t="s">
        <v>24</v>
      </c>
      <c r="C434" s="5">
        <v>8000</v>
      </c>
      <c r="D434" s="5" t="s">
        <v>11</v>
      </c>
      <c r="E434" s="6">
        <v>124.75</v>
      </c>
      <c r="F434" s="6">
        <v>125.4</v>
      </c>
      <c r="G434" s="7">
        <v>0</v>
      </c>
      <c r="H434" s="8">
        <f t="shared" si="169"/>
        <v>5200.0000000000455</v>
      </c>
      <c r="I434" s="8">
        <v>0</v>
      </c>
      <c r="J434" s="8">
        <f t="shared" si="167"/>
        <v>5200.0000000000455</v>
      </c>
    </row>
    <row r="435" spans="1:10" x14ac:dyDescent="0.25">
      <c r="A435" s="4">
        <v>43080</v>
      </c>
      <c r="B435" s="5" t="s">
        <v>60</v>
      </c>
      <c r="C435" s="5">
        <v>1100</v>
      </c>
      <c r="D435" s="5" t="s">
        <v>11</v>
      </c>
      <c r="E435" s="6">
        <v>746</v>
      </c>
      <c r="F435" s="6">
        <v>740</v>
      </c>
      <c r="G435" s="7">
        <v>0</v>
      </c>
      <c r="H435" s="8">
        <f t="shared" si="169"/>
        <v>-6600</v>
      </c>
      <c r="I435" s="8">
        <v>0</v>
      </c>
      <c r="J435" s="8">
        <f t="shared" si="167"/>
        <v>-6600</v>
      </c>
    </row>
    <row r="436" spans="1:10" x14ac:dyDescent="0.25">
      <c r="A436" s="4">
        <v>43077</v>
      </c>
      <c r="B436" s="5" t="s">
        <v>61</v>
      </c>
      <c r="C436" s="5">
        <v>5000</v>
      </c>
      <c r="D436" s="5" t="s">
        <v>11</v>
      </c>
      <c r="E436" s="6">
        <v>127.25126</v>
      </c>
      <c r="F436" s="6">
        <v>128.25</v>
      </c>
      <c r="G436" s="7">
        <v>0</v>
      </c>
      <c r="H436" s="8">
        <f t="shared" si="169"/>
        <v>4993.6999999999898</v>
      </c>
      <c r="I436" s="8">
        <v>0</v>
      </c>
      <c r="J436" s="8">
        <f t="shared" si="167"/>
        <v>4993.6999999999898</v>
      </c>
    </row>
    <row r="437" spans="1:10" x14ac:dyDescent="0.25">
      <c r="A437" s="4">
        <v>43077</v>
      </c>
      <c r="B437" s="5" t="s">
        <v>54</v>
      </c>
      <c r="C437" s="5">
        <v>4500</v>
      </c>
      <c r="D437" s="5" t="s">
        <v>11</v>
      </c>
      <c r="E437" s="6">
        <v>288.14999999999998</v>
      </c>
      <c r="F437" s="6">
        <v>289.39999999999998</v>
      </c>
      <c r="G437" s="7">
        <v>0</v>
      </c>
      <c r="H437" s="8">
        <f t="shared" si="169"/>
        <v>5625</v>
      </c>
      <c r="I437" s="8">
        <v>0</v>
      </c>
      <c r="J437" s="8">
        <f t="shared" si="167"/>
        <v>5625</v>
      </c>
    </row>
    <row r="438" spans="1:10" x14ac:dyDescent="0.25">
      <c r="A438" s="4">
        <v>43076</v>
      </c>
      <c r="B438" s="5" t="s">
        <v>62</v>
      </c>
      <c r="C438" s="5">
        <v>3000</v>
      </c>
      <c r="D438" s="5" t="s">
        <v>11</v>
      </c>
      <c r="E438" s="6">
        <v>237.25</v>
      </c>
      <c r="F438" s="6">
        <v>239.25</v>
      </c>
      <c r="G438" s="7">
        <v>0</v>
      </c>
      <c r="H438" s="8">
        <f t="shared" si="169"/>
        <v>6000</v>
      </c>
      <c r="I438" s="8">
        <v>0</v>
      </c>
      <c r="J438" s="8">
        <f t="shared" si="167"/>
        <v>6000</v>
      </c>
    </row>
    <row r="439" spans="1:10" x14ac:dyDescent="0.25">
      <c r="A439" s="4">
        <v>43076</v>
      </c>
      <c r="B439" s="5" t="s">
        <v>42</v>
      </c>
      <c r="C439" s="5">
        <v>4500</v>
      </c>
      <c r="D439" s="5" t="s">
        <v>11</v>
      </c>
      <c r="E439" s="6">
        <v>121.75</v>
      </c>
      <c r="F439" s="6">
        <v>123</v>
      </c>
      <c r="G439" s="7">
        <v>124</v>
      </c>
      <c r="H439" s="8">
        <f t="shared" si="169"/>
        <v>5625</v>
      </c>
      <c r="I439" s="8">
        <f>(G439-F439)*C439</f>
        <v>4500</v>
      </c>
      <c r="J439" s="8">
        <f t="shared" si="167"/>
        <v>10125</v>
      </c>
    </row>
    <row r="440" spans="1:10" x14ac:dyDescent="0.25">
      <c r="A440" s="4">
        <v>43076</v>
      </c>
      <c r="B440" s="5" t="s">
        <v>39</v>
      </c>
      <c r="C440" s="5">
        <v>500</v>
      </c>
      <c r="D440" s="5" t="s">
        <v>11</v>
      </c>
      <c r="E440" s="6">
        <v>1160</v>
      </c>
      <c r="F440" s="6">
        <v>1169</v>
      </c>
      <c r="G440" s="7">
        <v>0</v>
      </c>
      <c r="H440" s="8">
        <f t="shared" si="169"/>
        <v>4500</v>
      </c>
      <c r="I440" s="8">
        <v>0</v>
      </c>
      <c r="J440" s="8">
        <f t="shared" si="167"/>
        <v>4500</v>
      </c>
    </row>
    <row r="441" spans="1:10" x14ac:dyDescent="0.25">
      <c r="A441" s="4">
        <v>43075</v>
      </c>
      <c r="B441" s="5" t="s">
        <v>63</v>
      </c>
      <c r="C441" s="5">
        <v>3000</v>
      </c>
      <c r="D441" s="5" t="s">
        <v>11</v>
      </c>
      <c r="E441" s="6">
        <v>339</v>
      </c>
      <c r="F441" s="6">
        <v>337</v>
      </c>
      <c r="G441" s="7">
        <v>0</v>
      </c>
      <c r="H441" s="8">
        <f t="shared" si="169"/>
        <v>-6000</v>
      </c>
      <c r="I441" s="8">
        <v>0</v>
      </c>
      <c r="J441" s="8">
        <f t="shared" si="167"/>
        <v>-6000</v>
      </c>
    </row>
    <row r="442" spans="1:10" x14ac:dyDescent="0.25">
      <c r="A442" s="4">
        <v>43075</v>
      </c>
      <c r="B442" s="5" t="s">
        <v>64</v>
      </c>
      <c r="C442" s="5">
        <v>500</v>
      </c>
      <c r="D442" s="5" t="s">
        <v>11</v>
      </c>
      <c r="E442" s="6">
        <v>1749</v>
      </c>
      <c r="F442" s="6">
        <v>1737</v>
      </c>
      <c r="G442" s="7">
        <v>0</v>
      </c>
      <c r="H442" s="8">
        <f t="shared" si="169"/>
        <v>-6000</v>
      </c>
      <c r="I442" s="8">
        <v>0</v>
      </c>
      <c r="J442" s="8">
        <f t="shared" si="167"/>
        <v>-6000</v>
      </c>
    </row>
    <row r="443" spans="1:10" x14ac:dyDescent="0.25">
      <c r="A443" s="4">
        <v>43075</v>
      </c>
      <c r="B443" s="5" t="s">
        <v>65</v>
      </c>
      <c r="C443" s="5">
        <v>1100</v>
      </c>
      <c r="D443" s="5" t="s">
        <v>11</v>
      </c>
      <c r="E443" s="6">
        <v>735</v>
      </c>
      <c r="F443" s="6">
        <v>740</v>
      </c>
      <c r="G443" s="7">
        <v>0</v>
      </c>
      <c r="H443" s="8">
        <f t="shared" si="169"/>
        <v>5500</v>
      </c>
      <c r="I443" s="8">
        <v>0</v>
      </c>
      <c r="J443" s="8">
        <f t="shared" si="167"/>
        <v>5500</v>
      </c>
    </row>
    <row r="444" spans="1:10" x14ac:dyDescent="0.25">
      <c r="A444" s="4">
        <v>43074</v>
      </c>
      <c r="B444" s="5" t="s">
        <v>66</v>
      </c>
      <c r="C444" s="5">
        <v>3500</v>
      </c>
      <c r="D444" s="5" t="s">
        <v>11</v>
      </c>
      <c r="E444" s="6">
        <v>116.75</v>
      </c>
      <c r="F444" s="6">
        <v>117.5</v>
      </c>
      <c r="G444" s="7">
        <v>0</v>
      </c>
      <c r="H444" s="8">
        <f t="shared" si="169"/>
        <v>2625</v>
      </c>
      <c r="I444" s="8">
        <v>0</v>
      </c>
      <c r="J444" s="8">
        <f t="shared" si="167"/>
        <v>2625</v>
      </c>
    </row>
    <row r="445" spans="1:10" x14ac:dyDescent="0.25">
      <c r="A445" s="4">
        <v>43074</v>
      </c>
      <c r="B445" s="5" t="s">
        <v>67</v>
      </c>
      <c r="C445" s="5">
        <v>5000</v>
      </c>
      <c r="D445" s="5" t="s">
        <v>11</v>
      </c>
      <c r="E445" s="6">
        <v>231.25</v>
      </c>
      <c r="F445" s="6">
        <v>230</v>
      </c>
      <c r="G445" s="7">
        <v>0</v>
      </c>
      <c r="H445" s="8">
        <f t="shared" si="169"/>
        <v>-6250</v>
      </c>
      <c r="I445" s="8">
        <v>0</v>
      </c>
      <c r="J445" s="8">
        <f t="shared" si="167"/>
        <v>-6250</v>
      </c>
    </row>
    <row r="446" spans="1:10" x14ac:dyDescent="0.25">
      <c r="A446" s="4">
        <v>43074</v>
      </c>
      <c r="B446" s="5" t="s">
        <v>21</v>
      </c>
      <c r="C446" s="5">
        <v>800</v>
      </c>
      <c r="D446" s="9" t="s">
        <v>14</v>
      </c>
      <c r="E446" s="7">
        <v>685.5</v>
      </c>
      <c r="F446" s="7">
        <v>685.5</v>
      </c>
      <c r="G446" s="7">
        <v>0</v>
      </c>
      <c r="H446" s="8">
        <f>(E446-F446)*C446</f>
        <v>0</v>
      </c>
      <c r="I446" s="8">
        <v>0</v>
      </c>
      <c r="J446" s="8">
        <f t="shared" ref="J446:J451" si="170">+I446+H446</f>
        <v>0</v>
      </c>
    </row>
    <row r="447" spans="1:10" x14ac:dyDescent="0.25">
      <c r="A447" s="4">
        <v>43073</v>
      </c>
      <c r="B447" s="5" t="s">
        <v>13</v>
      </c>
      <c r="C447" s="5">
        <v>500</v>
      </c>
      <c r="D447" s="5" t="s">
        <v>11</v>
      </c>
      <c r="E447" s="6">
        <v>1770</v>
      </c>
      <c r="F447" s="6">
        <v>1760</v>
      </c>
      <c r="G447" s="7">
        <v>0</v>
      </c>
      <c r="H447" s="8">
        <f>(F447-E447)*C447</f>
        <v>-5000</v>
      </c>
      <c r="I447" s="8">
        <v>0</v>
      </c>
      <c r="J447" s="8">
        <f t="shared" si="170"/>
        <v>-5000</v>
      </c>
    </row>
    <row r="448" spans="1:10" x14ac:dyDescent="0.25">
      <c r="A448" s="4">
        <v>43073</v>
      </c>
      <c r="B448" s="5" t="s">
        <v>68</v>
      </c>
      <c r="C448" s="5">
        <v>4500</v>
      </c>
      <c r="D448" s="5" t="s">
        <v>11</v>
      </c>
      <c r="E448" s="6">
        <v>182.75</v>
      </c>
      <c r="F448" s="6">
        <v>184</v>
      </c>
      <c r="G448" s="7">
        <v>185.5</v>
      </c>
      <c r="H448" s="8">
        <f>(F448-E448)*C448</f>
        <v>5625</v>
      </c>
      <c r="I448" s="8">
        <f>(G448-F448)*C448</f>
        <v>6750</v>
      </c>
      <c r="J448" s="8">
        <f t="shared" si="170"/>
        <v>12375</v>
      </c>
    </row>
    <row r="449" spans="1:10" x14ac:dyDescent="0.25">
      <c r="A449" s="4">
        <v>43073</v>
      </c>
      <c r="B449" s="5" t="s">
        <v>69</v>
      </c>
      <c r="C449" s="5">
        <v>1500</v>
      </c>
      <c r="D449" s="5" t="s">
        <v>11</v>
      </c>
      <c r="E449" s="6">
        <v>721</v>
      </c>
      <c r="F449" s="6">
        <v>717</v>
      </c>
      <c r="G449" s="7">
        <v>0</v>
      </c>
      <c r="H449" s="8">
        <f>(F449-E449)*C449</f>
        <v>-6000</v>
      </c>
      <c r="I449" s="8">
        <v>0</v>
      </c>
      <c r="J449" s="8">
        <f t="shared" si="170"/>
        <v>-6000</v>
      </c>
    </row>
    <row r="450" spans="1:10" x14ac:dyDescent="0.25">
      <c r="A450" s="4">
        <v>43070</v>
      </c>
      <c r="B450" s="5" t="s">
        <v>70</v>
      </c>
      <c r="C450" s="5">
        <v>1500</v>
      </c>
      <c r="D450" s="5" t="s">
        <v>11</v>
      </c>
      <c r="E450" s="6">
        <v>407.25</v>
      </c>
      <c r="F450" s="6">
        <v>403.25</v>
      </c>
      <c r="G450" s="7">
        <v>0</v>
      </c>
      <c r="H450" s="8">
        <f>(F450-E450)*C450</f>
        <v>-6000</v>
      </c>
      <c r="I450" s="8">
        <v>0</v>
      </c>
      <c r="J450" s="8">
        <f t="shared" si="170"/>
        <v>-6000</v>
      </c>
    </row>
    <row r="451" spans="1:10" x14ac:dyDescent="0.25">
      <c r="A451" s="4">
        <v>43070</v>
      </c>
      <c r="B451" s="5" t="s">
        <v>71</v>
      </c>
      <c r="C451" s="5">
        <v>600</v>
      </c>
      <c r="D451" s="5" t="s">
        <v>11</v>
      </c>
      <c r="E451" s="6">
        <v>1140</v>
      </c>
      <c r="F451" s="6">
        <v>1150</v>
      </c>
      <c r="G451" s="7">
        <v>1155</v>
      </c>
      <c r="H451" s="8">
        <f>(F451-E451)*C451</f>
        <v>6000</v>
      </c>
      <c r="I451" s="8">
        <f>(G451-F451)*C451</f>
        <v>3000</v>
      </c>
      <c r="J451" s="8">
        <f t="shared" si="170"/>
        <v>9000</v>
      </c>
    </row>
    <row r="452" spans="1:10" x14ac:dyDescent="0.25">
      <c r="A452" s="47"/>
      <c r="B452" s="34"/>
      <c r="C452" s="35"/>
      <c r="D452" s="35"/>
      <c r="E452" s="36"/>
      <c r="F452" s="36"/>
      <c r="G452" s="36"/>
      <c r="H452" s="36"/>
      <c r="I452" s="48"/>
      <c r="J452" s="37"/>
    </row>
    <row r="453" spans="1:10" x14ac:dyDescent="0.25">
      <c r="A453" s="4">
        <v>43069</v>
      </c>
      <c r="B453" s="5" t="s">
        <v>72</v>
      </c>
      <c r="C453" s="5">
        <v>2750</v>
      </c>
      <c r="D453" s="5" t="s">
        <v>11</v>
      </c>
      <c r="E453" s="6">
        <v>324.5</v>
      </c>
      <c r="F453" s="6">
        <v>326.5</v>
      </c>
      <c r="G453" s="7">
        <v>0</v>
      </c>
      <c r="H453" s="8">
        <f>(F453-E453)*C453</f>
        <v>5500</v>
      </c>
      <c r="I453" s="8">
        <v>0</v>
      </c>
      <c r="J453" s="8">
        <f t="shared" ref="J453:J466" si="171">+I453+H453</f>
        <v>5500</v>
      </c>
    </row>
    <row r="454" spans="1:10" x14ac:dyDescent="0.25">
      <c r="A454" s="4">
        <v>43069</v>
      </c>
      <c r="B454" s="5" t="s">
        <v>73</v>
      </c>
      <c r="C454" s="5">
        <v>6000</v>
      </c>
      <c r="D454" s="9" t="s">
        <v>14</v>
      </c>
      <c r="E454" s="7">
        <v>127.25</v>
      </c>
      <c r="F454" s="7">
        <v>127</v>
      </c>
      <c r="G454" s="7">
        <v>0</v>
      </c>
      <c r="H454" s="8">
        <f>(E454-F454)*C454</f>
        <v>1500</v>
      </c>
      <c r="I454" s="8">
        <v>0</v>
      </c>
      <c r="J454" s="8">
        <f t="shared" si="171"/>
        <v>1500</v>
      </c>
    </row>
    <row r="455" spans="1:10" x14ac:dyDescent="0.25">
      <c r="A455" s="4">
        <v>43068</v>
      </c>
      <c r="B455" s="5" t="s">
        <v>74</v>
      </c>
      <c r="C455" s="5">
        <v>2000</v>
      </c>
      <c r="D455" s="5" t="s">
        <v>11</v>
      </c>
      <c r="E455" s="6">
        <v>465.5</v>
      </c>
      <c r="F455" s="6">
        <v>462</v>
      </c>
      <c r="G455" s="7">
        <v>0</v>
      </c>
      <c r="H455" s="8">
        <f>(F455-E455)*C455</f>
        <v>-7000</v>
      </c>
      <c r="I455" s="8">
        <v>0</v>
      </c>
      <c r="J455" s="8">
        <f t="shared" si="171"/>
        <v>-7000</v>
      </c>
    </row>
    <row r="456" spans="1:10" x14ac:dyDescent="0.25">
      <c r="A456" s="4">
        <v>43068</v>
      </c>
      <c r="B456" s="5" t="s">
        <v>75</v>
      </c>
      <c r="C456" s="5">
        <v>400</v>
      </c>
      <c r="D456" s="5" t="s">
        <v>11</v>
      </c>
      <c r="E456" s="6">
        <v>1208</v>
      </c>
      <c r="F456" s="6">
        <v>1220</v>
      </c>
      <c r="G456" s="7">
        <v>0</v>
      </c>
      <c r="H456" s="8">
        <f>(F456-E456)*C456</f>
        <v>4800</v>
      </c>
      <c r="I456" s="8">
        <v>0</v>
      </c>
      <c r="J456" s="8">
        <f t="shared" si="171"/>
        <v>4800</v>
      </c>
    </row>
    <row r="457" spans="1:10" x14ac:dyDescent="0.25">
      <c r="A457" s="4">
        <v>43067</v>
      </c>
      <c r="B457" s="5" t="s">
        <v>76</v>
      </c>
      <c r="C457" s="5">
        <v>1500</v>
      </c>
      <c r="D457" s="9" t="s">
        <v>14</v>
      </c>
      <c r="E457" s="7">
        <v>427</v>
      </c>
      <c r="F457" s="7">
        <v>423</v>
      </c>
      <c r="G457" s="7">
        <v>421</v>
      </c>
      <c r="H457" s="8">
        <f>(E457-F457)*C457</f>
        <v>6000</v>
      </c>
      <c r="I457" s="8">
        <f>(F457-G457)*C457</f>
        <v>3000</v>
      </c>
      <c r="J457" s="8">
        <f t="shared" si="171"/>
        <v>9000</v>
      </c>
    </row>
    <row r="458" spans="1:10" x14ac:dyDescent="0.25">
      <c r="A458" s="4">
        <v>43067</v>
      </c>
      <c r="B458" s="5" t="s">
        <v>60</v>
      </c>
      <c r="C458" s="5">
        <v>1100</v>
      </c>
      <c r="D458" s="5" t="s">
        <v>11</v>
      </c>
      <c r="E458" s="6">
        <v>755</v>
      </c>
      <c r="F458" s="6">
        <v>747</v>
      </c>
      <c r="G458" s="7">
        <v>0</v>
      </c>
      <c r="H458" s="8">
        <f t="shared" ref="H458:H466" si="172">(F458-E458)*C458</f>
        <v>-8800</v>
      </c>
      <c r="I458" s="8">
        <v>0</v>
      </c>
      <c r="J458" s="8">
        <f t="shared" si="171"/>
        <v>-8800</v>
      </c>
    </row>
    <row r="459" spans="1:10" x14ac:dyDescent="0.25">
      <c r="A459" s="4">
        <v>43067</v>
      </c>
      <c r="B459" s="5" t="s">
        <v>77</v>
      </c>
      <c r="C459" s="5">
        <v>4000</v>
      </c>
      <c r="D459" s="5" t="s">
        <v>11</v>
      </c>
      <c r="E459" s="6">
        <v>207</v>
      </c>
      <c r="F459" s="6">
        <v>207.75</v>
      </c>
      <c r="G459" s="7">
        <v>0</v>
      </c>
      <c r="H459" s="8">
        <f t="shared" si="172"/>
        <v>3000</v>
      </c>
      <c r="I459" s="8">
        <v>0</v>
      </c>
      <c r="J459" s="8">
        <f t="shared" si="171"/>
        <v>3000</v>
      </c>
    </row>
    <row r="460" spans="1:10" x14ac:dyDescent="0.25">
      <c r="A460" s="4">
        <v>43066</v>
      </c>
      <c r="B460" s="5" t="s">
        <v>78</v>
      </c>
      <c r="C460" s="5">
        <v>1500</v>
      </c>
      <c r="D460" s="5" t="s">
        <v>11</v>
      </c>
      <c r="E460" s="6">
        <v>831</v>
      </c>
      <c r="F460" s="6">
        <v>835</v>
      </c>
      <c r="G460" s="7">
        <v>0</v>
      </c>
      <c r="H460" s="8">
        <f t="shared" si="172"/>
        <v>6000</v>
      </c>
      <c r="I460" s="8">
        <v>0</v>
      </c>
      <c r="J460" s="8">
        <f t="shared" si="171"/>
        <v>6000</v>
      </c>
    </row>
    <row r="461" spans="1:10" x14ac:dyDescent="0.25">
      <c r="A461" s="4">
        <v>43066</v>
      </c>
      <c r="B461" s="5" t="s">
        <v>79</v>
      </c>
      <c r="C461" s="5">
        <v>800</v>
      </c>
      <c r="D461" s="5" t="s">
        <v>11</v>
      </c>
      <c r="E461" s="6">
        <v>1040</v>
      </c>
      <c r="F461" s="6">
        <v>1045</v>
      </c>
      <c r="G461" s="7">
        <v>0</v>
      </c>
      <c r="H461" s="8">
        <f t="shared" si="172"/>
        <v>4000</v>
      </c>
      <c r="I461" s="8">
        <v>0</v>
      </c>
      <c r="J461" s="8">
        <f t="shared" si="171"/>
        <v>4000</v>
      </c>
    </row>
    <row r="462" spans="1:10" x14ac:dyDescent="0.25">
      <c r="A462" s="4">
        <v>43063</v>
      </c>
      <c r="B462" s="5" t="s">
        <v>80</v>
      </c>
      <c r="C462" s="5">
        <v>1300</v>
      </c>
      <c r="D462" s="5" t="s">
        <v>11</v>
      </c>
      <c r="E462" s="6">
        <v>560.54999999999995</v>
      </c>
      <c r="F462" s="6">
        <v>564.54999999999995</v>
      </c>
      <c r="G462" s="7">
        <v>569.54999999999995</v>
      </c>
      <c r="H462" s="8">
        <f t="shared" si="172"/>
        <v>5200</v>
      </c>
      <c r="I462" s="8">
        <f>(G462-F462)*C462</f>
        <v>6500</v>
      </c>
      <c r="J462" s="8">
        <f t="shared" si="171"/>
        <v>11700</v>
      </c>
    </row>
    <row r="463" spans="1:10" x14ac:dyDescent="0.25">
      <c r="A463" s="4">
        <v>43063</v>
      </c>
      <c r="B463" s="5" t="s">
        <v>52</v>
      </c>
      <c r="C463" s="5">
        <v>1800</v>
      </c>
      <c r="D463" s="5" t="s">
        <v>11</v>
      </c>
      <c r="E463" s="6">
        <v>417.5</v>
      </c>
      <c r="F463" s="6">
        <v>420</v>
      </c>
      <c r="G463" s="7">
        <v>0</v>
      </c>
      <c r="H463" s="8">
        <f t="shared" si="172"/>
        <v>4500</v>
      </c>
      <c r="I463" s="8">
        <v>0</v>
      </c>
      <c r="J463" s="8">
        <f t="shared" si="171"/>
        <v>4500</v>
      </c>
    </row>
    <row r="464" spans="1:10" x14ac:dyDescent="0.25">
      <c r="A464" s="4">
        <v>43062</v>
      </c>
      <c r="B464" s="5" t="s">
        <v>81</v>
      </c>
      <c r="C464" s="5">
        <v>500</v>
      </c>
      <c r="D464" s="5" t="s">
        <v>11</v>
      </c>
      <c r="E464" s="6">
        <v>1042</v>
      </c>
      <c r="F464" s="6">
        <v>1030</v>
      </c>
      <c r="G464" s="7">
        <v>0</v>
      </c>
      <c r="H464" s="8">
        <f t="shared" si="172"/>
        <v>-6000</v>
      </c>
      <c r="I464" s="8">
        <v>0</v>
      </c>
      <c r="J464" s="8">
        <f t="shared" si="171"/>
        <v>-6000</v>
      </c>
    </row>
    <row r="465" spans="1:10" x14ac:dyDescent="0.25">
      <c r="A465" s="4">
        <v>43062</v>
      </c>
      <c r="B465" s="5" t="s">
        <v>82</v>
      </c>
      <c r="C465" s="5">
        <v>1200</v>
      </c>
      <c r="D465" s="5" t="s">
        <v>11</v>
      </c>
      <c r="E465" s="6">
        <v>665</v>
      </c>
      <c r="F465" s="6">
        <v>670</v>
      </c>
      <c r="G465" s="7">
        <v>676</v>
      </c>
      <c r="H465" s="8">
        <f t="shared" si="172"/>
        <v>6000</v>
      </c>
      <c r="I465" s="8">
        <f>(G465-F465)*C465</f>
        <v>7200</v>
      </c>
      <c r="J465" s="8">
        <f t="shared" si="171"/>
        <v>13200</v>
      </c>
    </row>
    <row r="466" spans="1:10" x14ac:dyDescent="0.25">
      <c r="A466" s="4">
        <v>43062</v>
      </c>
      <c r="B466" s="5" t="s">
        <v>83</v>
      </c>
      <c r="C466" s="5">
        <v>2700</v>
      </c>
      <c r="D466" s="5" t="s">
        <v>11</v>
      </c>
      <c r="E466" s="6">
        <v>131</v>
      </c>
      <c r="F466" s="6">
        <v>133</v>
      </c>
      <c r="G466" s="7">
        <v>134</v>
      </c>
      <c r="H466" s="8">
        <f t="shared" si="172"/>
        <v>5400</v>
      </c>
      <c r="I466" s="8">
        <f>(G466-F466)*C466</f>
        <v>2700</v>
      </c>
      <c r="J466" s="8">
        <f t="shared" si="171"/>
        <v>8100</v>
      </c>
    </row>
    <row r="467" spans="1:10" x14ac:dyDescent="0.25">
      <c r="A467" s="4">
        <v>43061</v>
      </c>
      <c r="B467" s="5" t="s">
        <v>42</v>
      </c>
      <c r="C467" s="5">
        <v>4500</v>
      </c>
      <c r="D467" s="9" t="s">
        <v>14</v>
      </c>
      <c r="E467" s="7">
        <v>125</v>
      </c>
      <c r="F467" s="7">
        <v>124.5</v>
      </c>
      <c r="G467" s="7">
        <v>0</v>
      </c>
      <c r="H467" s="8">
        <f>(E467-F467)*C467</f>
        <v>2250</v>
      </c>
      <c r="I467" s="8">
        <v>0</v>
      </c>
      <c r="J467" s="8">
        <f>+I467+H467</f>
        <v>2250</v>
      </c>
    </row>
    <row r="468" spans="1:10" x14ac:dyDescent="0.25">
      <c r="A468" s="4">
        <v>43061</v>
      </c>
      <c r="B468" s="5" t="s">
        <v>84</v>
      </c>
      <c r="C468" s="5">
        <v>4000</v>
      </c>
      <c r="D468" s="5" t="s">
        <v>11</v>
      </c>
      <c r="E468" s="6">
        <v>174</v>
      </c>
      <c r="F468" s="6">
        <v>172.5</v>
      </c>
      <c r="G468" s="7">
        <v>0</v>
      </c>
      <c r="H468" s="8">
        <f t="shared" ref="H468:H488" si="173">(F468-E468)*C468</f>
        <v>-6000</v>
      </c>
      <c r="I468" s="8">
        <v>0</v>
      </c>
      <c r="J468" s="8">
        <f t="shared" ref="J468:J492" si="174">+I468+H468</f>
        <v>-6000</v>
      </c>
    </row>
    <row r="469" spans="1:10" x14ac:dyDescent="0.25">
      <c r="A469" s="4">
        <v>43061</v>
      </c>
      <c r="B469" s="5" t="s">
        <v>19</v>
      </c>
      <c r="C469" s="5">
        <v>1200</v>
      </c>
      <c r="D469" s="5" t="s">
        <v>11</v>
      </c>
      <c r="E469" s="6">
        <v>675</v>
      </c>
      <c r="F469" s="6">
        <v>670</v>
      </c>
      <c r="G469" s="7">
        <v>0</v>
      </c>
      <c r="H469" s="8">
        <f t="shared" si="173"/>
        <v>-6000</v>
      </c>
      <c r="I469" s="8">
        <v>0</v>
      </c>
      <c r="J469" s="8">
        <f t="shared" si="174"/>
        <v>-6000</v>
      </c>
    </row>
    <row r="470" spans="1:10" x14ac:dyDescent="0.25">
      <c r="A470" s="4">
        <v>43060</v>
      </c>
      <c r="B470" s="5" t="s">
        <v>85</v>
      </c>
      <c r="C470" s="5">
        <v>1575</v>
      </c>
      <c r="D470" s="5" t="s">
        <v>11</v>
      </c>
      <c r="E470" s="6">
        <v>418</v>
      </c>
      <c r="F470" s="6">
        <v>421.5</v>
      </c>
      <c r="G470" s="7">
        <v>424.25</v>
      </c>
      <c r="H470" s="8">
        <f t="shared" si="173"/>
        <v>5512.5</v>
      </c>
      <c r="I470" s="8">
        <f>(G470-F470)*C470</f>
        <v>4331.25</v>
      </c>
      <c r="J470" s="8">
        <f t="shared" si="174"/>
        <v>9843.75</v>
      </c>
    </row>
    <row r="471" spans="1:10" x14ac:dyDescent="0.25">
      <c r="A471" s="4">
        <v>43060</v>
      </c>
      <c r="B471" s="5" t="s">
        <v>86</v>
      </c>
      <c r="C471" s="5">
        <v>3200</v>
      </c>
      <c r="D471" s="5" t="s">
        <v>11</v>
      </c>
      <c r="E471" s="6">
        <v>146.75</v>
      </c>
      <c r="F471" s="6">
        <v>145</v>
      </c>
      <c r="G471" s="7">
        <v>0</v>
      </c>
      <c r="H471" s="8">
        <f t="shared" si="173"/>
        <v>-5600</v>
      </c>
      <c r="I471" s="8">
        <v>0</v>
      </c>
      <c r="J471" s="8">
        <f t="shared" si="174"/>
        <v>-5600</v>
      </c>
    </row>
    <row r="472" spans="1:10" x14ac:dyDescent="0.25">
      <c r="A472" s="4">
        <v>43059</v>
      </c>
      <c r="B472" s="5" t="s">
        <v>87</v>
      </c>
      <c r="C472" s="5">
        <v>500</v>
      </c>
      <c r="D472" s="5" t="s">
        <v>11</v>
      </c>
      <c r="E472" s="6">
        <v>1199</v>
      </c>
      <c r="F472" s="6">
        <v>1189</v>
      </c>
      <c r="G472" s="7">
        <v>0</v>
      </c>
      <c r="H472" s="8">
        <f t="shared" si="173"/>
        <v>-5000</v>
      </c>
      <c r="I472" s="8">
        <v>0</v>
      </c>
      <c r="J472" s="8">
        <f t="shared" si="174"/>
        <v>-5000</v>
      </c>
    </row>
    <row r="473" spans="1:10" x14ac:dyDescent="0.25">
      <c r="A473" s="4">
        <v>43059</v>
      </c>
      <c r="B473" s="5" t="s">
        <v>88</v>
      </c>
      <c r="C473" s="5">
        <v>5500</v>
      </c>
      <c r="D473" s="5" t="s">
        <v>11</v>
      </c>
      <c r="E473" s="6">
        <v>113.35</v>
      </c>
      <c r="F473" s="6">
        <v>114</v>
      </c>
      <c r="G473" s="7">
        <v>0</v>
      </c>
      <c r="H473" s="8">
        <f t="shared" si="173"/>
        <v>3575.0000000000314</v>
      </c>
      <c r="I473" s="8">
        <v>0</v>
      </c>
      <c r="J473" s="8">
        <f t="shared" si="174"/>
        <v>3575.0000000000314</v>
      </c>
    </row>
    <row r="474" spans="1:10" x14ac:dyDescent="0.25">
      <c r="A474" s="4">
        <v>43059</v>
      </c>
      <c r="B474" s="5" t="s">
        <v>79</v>
      </c>
      <c r="C474" s="5">
        <v>800</v>
      </c>
      <c r="D474" s="5" t="s">
        <v>11</v>
      </c>
      <c r="E474" s="6">
        <v>1031</v>
      </c>
      <c r="F474" s="6">
        <v>1038</v>
      </c>
      <c r="G474" s="7">
        <v>1046</v>
      </c>
      <c r="H474" s="8">
        <f t="shared" si="173"/>
        <v>5600</v>
      </c>
      <c r="I474" s="8">
        <f>(G474-F474)*C474</f>
        <v>6400</v>
      </c>
      <c r="J474" s="8">
        <f t="shared" si="174"/>
        <v>12000</v>
      </c>
    </row>
    <row r="475" spans="1:10" x14ac:dyDescent="0.25">
      <c r="A475" s="4">
        <v>43056</v>
      </c>
      <c r="B475" s="5" t="s">
        <v>81</v>
      </c>
      <c r="C475" s="5">
        <v>500</v>
      </c>
      <c r="D475" s="5" t="s">
        <v>11</v>
      </c>
      <c r="E475" s="6">
        <v>1036</v>
      </c>
      <c r="F475" s="6">
        <v>1046</v>
      </c>
      <c r="G475" s="7">
        <v>1058</v>
      </c>
      <c r="H475" s="8">
        <f t="shared" si="173"/>
        <v>5000</v>
      </c>
      <c r="I475" s="8">
        <f>(G475-F475)*C475</f>
        <v>6000</v>
      </c>
      <c r="J475" s="8">
        <f t="shared" si="174"/>
        <v>11000</v>
      </c>
    </row>
    <row r="476" spans="1:10" x14ac:dyDescent="0.25">
      <c r="A476" s="4">
        <v>43056</v>
      </c>
      <c r="B476" s="5" t="s">
        <v>41</v>
      </c>
      <c r="C476" s="5">
        <v>3000</v>
      </c>
      <c r="D476" s="5" t="s">
        <v>11</v>
      </c>
      <c r="E476" s="6">
        <v>270.25</v>
      </c>
      <c r="F476" s="6">
        <v>272</v>
      </c>
      <c r="G476" s="7">
        <v>274.25</v>
      </c>
      <c r="H476" s="8">
        <f t="shared" si="173"/>
        <v>5250</v>
      </c>
      <c r="I476" s="8">
        <f>(G476-F476)*C476</f>
        <v>6750</v>
      </c>
      <c r="J476" s="8">
        <f t="shared" si="174"/>
        <v>12000</v>
      </c>
    </row>
    <row r="477" spans="1:10" x14ac:dyDescent="0.25">
      <c r="A477" s="4">
        <v>43055</v>
      </c>
      <c r="B477" s="5" t="s">
        <v>89</v>
      </c>
      <c r="C477" s="5">
        <v>3500</v>
      </c>
      <c r="D477" s="5" t="s">
        <v>11</v>
      </c>
      <c r="E477" s="6">
        <v>157.75</v>
      </c>
      <c r="F477" s="6">
        <v>159.25</v>
      </c>
      <c r="G477" s="7">
        <v>159.9</v>
      </c>
      <c r="H477" s="8">
        <f t="shared" si="173"/>
        <v>5250</v>
      </c>
      <c r="I477" s="8">
        <f>(G477-F477)*C477</f>
        <v>2275.00000000002</v>
      </c>
      <c r="J477" s="8">
        <f t="shared" si="174"/>
        <v>7525.00000000002</v>
      </c>
    </row>
    <row r="478" spans="1:10" x14ac:dyDescent="0.25">
      <c r="A478" s="4">
        <v>43055</v>
      </c>
      <c r="B478" s="5" t="s">
        <v>90</v>
      </c>
      <c r="C478" s="5">
        <v>4500</v>
      </c>
      <c r="D478" s="5" t="s">
        <v>11</v>
      </c>
      <c r="E478" s="6">
        <v>136</v>
      </c>
      <c r="F478" s="6">
        <v>137.25</v>
      </c>
      <c r="G478" s="7">
        <v>138</v>
      </c>
      <c r="H478" s="8">
        <f t="shared" si="173"/>
        <v>5625</v>
      </c>
      <c r="I478" s="8">
        <f>(G478-F478)*C478</f>
        <v>3375</v>
      </c>
      <c r="J478" s="8">
        <f t="shared" si="174"/>
        <v>9000</v>
      </c>
    </row>
    <row r="479" spans="1:10" x14ac:dyDescent="0.25">
      <c r="A479" s="4">
        <v>43054</v>
      </c>
      <c r="B479" s="5" t="s">
        <v>67</v>
      </c>
      <c r="C479" s="5">
        <v>5000</v>
      </c>
      <c r="D479" s="5" t="s">
        <v>11</v>
      </c>
      <c r="E479" s="6">
        <v>207</v>
      </c>
      <c r="F479" s="6">
        <v>205.5</v>
      </c>
      <c r="G479" s="7">
        <v>0</v>
      </c>
      <c r="H479" s="8">
        <f t="shared" si="173"/>
        <v>-7500</v>
      </c>
      <c r="I479" s="8">
        <v>0</v>
      </c>
      <c r="J479" s="8">
        <f t="shared" si="174"/>
        <v>-7500</v>
      </c>
    </row>
    <row r="480" spans="1:10" x14ac:dyDescent="0.25">
      <c r="A480" s="4">
        <v>43054</v>
      </c>
      <c r="B480" s="5" t="s">
        <v>42</v>
      </c>
      <c r="C480" s="5">
        <v>4500</v>
      </c>
      <c r="D480" s="5" t="s">
        <v>11</v>
      </c>
      <c r="E480" s="6">
        <v>123.75</v>
      </c>
      <c r="F480" s="6">
        <v>122.25</v>
      </c>
      <c r="G480" s="7">
        <v>0</v>
      </c>
      <c r="H480" s="8">
        <f t="shared" si="173"/>
        <v>-6750</v>
      </c>
      <c r="I480" s="8">
        <v>0</v>
      </c>
      <c r="J480" s="8">
        <f t="shared" si="174"/>
        <v>-6750</v>
      </c>
    </row>
    <row r="481" spans="1:10" x14ac:dyDescent="0.25">
      <c r="A481" s="4">
        <v>43054</v>
      </c>
      <c r="B481" s="5" t="s">
        <v>43</v>
      </c>
      <c r="C481" s="5">
        <v>1300</v>
      </c>
      <c r="D481" s="5" t="s">
        <v>11</v>
      </c>
      <c r="E481" s="6">
        <v>461</v>
      </c>
      <c r="F481" s="6">
        <v>456</v>
      </c>
      <c r="G481" s="7">
        <v>0</v>
      </c>
      <c r="H481" s="8">
        <f t="shared" si="173"/>
        <v>-6500</v>
      </c>
      <c r="I481" s="8">
        <v>0</v>
      </c>
      <c r="J481" s="8">
        <f t="shared" si="174"/>
        <v>-6500</v>
      </c>
    </row>
    <row r="482" spans="1:10" x14ac:dyDescent="0.25">
      <c r="A482" s="4">
        <v>43053</v>
      </c>
      <c r="B482" s="5" t="s">
        <v>41</v>
      </c>
      <c r="C482" s="5">
        <v>3000</v>
      </c>
      <c r="D482" s="5" t="s">
        <v>11</v>
      </c>
      <c r="E482" s="6">
        <v>278</v>
      </c>
      <c r="F482" s="6">
        <v>280</v>
      </c>
      <c r="G482" s="7">
        <v>0</v>
      </c>
      <c r="H482" s="8">
        <f t="shared" si="173"/>
        <v>6000</v>
      </c>
      <c r="I482" s="8">
        <v>0</v>
      </c>
      <c r="J482" s="8">
        <f t="shared" si="174"/>
        <v>6000</v>
      </c>
    </row>
    <row r="483" spans="1:10" x14ac:dyDescent="0.25">
      <c r="A483" s="4">
        <v>43053</v>
      </c>
      <c r="B483" s="5" t="s">
        <v>91</v>
      </c>
      <c r="C483" s="5">
        <v>700</v>
      </c>
      <c r="D483" s="5" t="s">
        <v>11</v>
      </c>
      <c r="E483" s="6">
        <v>640</v>
      </c>
      <c r="F483" s="6">
        <v>648</v>
      </c>
      <c r="G483" s="7">
        <v>0</v>
      </c>
      <c r="H483" s="8">
        <f t="shared" si="173"/>
        <v>5600</v>
      </c>
      <c r="I483" s="8">
        <v>0</v>
      </c>
      <c r="J483" s="8">
        <f t="shared" si="174"/>
        <v>5600</v>
      </c>
    </row>
    <row r="484" spans="1:10" x14ac:dyDescent="0.25">
      <c r="A484" s="4">
        <v>43052</v>
      </c>
      <c r="B484" s="5" t="s">
        <v>92</v>
      </c>
      <c r="C484" s="5">
        <v>600</v>
      </c>
      <c r="D484" s="5" t="s">
        <v>11</v>
      </c>
      <c r="E484" s="6">
        <v>1187</v>
      </c>
      <c r="F484" s="6">
        <v>1177</v>
      </c>
      <c r="G484" s="7">
        <v>0</v>
      </c>
      <c r="H484" s="8">
        <f t="shared" si="173"/>
        <v>-6000</v>
      </c>
      <c r="I484" s="8">
        <v>0</v>
      </c>
      <c r="J484" s="8">
        <f t="shared" si="174"/>
        <v>-6000</v>
      </c>
    </row>
    <row r="485" spans="1:10" x14ac:dyDescent="0.25">
      <c r="A485" s="4">
        <v>43052</v>
      </c>
      <c r="B485" s="5" t="s">
        <v>73</v>
      </c>
      <c r="C485" s="5">
        <v>6000</v>
      </c>
      <c r="D485" s="5" t="s">
        <v>11</v>
      </c>
      <c r="E485" s="6">
        <v>130.30000000000001</v>
      </c>
      <c r="F485" s="6">
        <v>128.69999999999999</v>
      </c>
      <c r="G485" s="7">
        <v>0</v>
      </c>
      <c r="H485" s="8">
        <f t="shared" si="173"/>
        <v>-9600.0000000001364</v>
      </c>
      <c r="I485" s="8">
        <v>0</v>
      </c>
      <c r="J485" s="8">
        <f t="shared" si="174"/>
        <v>-9600.0000000001364</v>
      </c>
    </row>
    <row r="486" spans="1:10" x14ac:dyDescent="0.25">
      <c r="A486" s="4">
        <v>43052</v>
      </c>
      <c r="B486" s="5" t="s">
        <v>85</v>
      </c>
      <c r="C486" s="5">
        <v>1575</v>
      </c>
      <c r="D486" s="5" t="s">
        <v>11</v>
      </c>
      <c r="E486" s="6">
        <v>417</v>
      </c>
      <c r="F486" s="6">
        <v>422</v>
      </c>
      <c r="G486" s="7">
        <v>426.5</v>
      </c>
      <c r="H486" s="8">
        <f t="shared" si="173"/>
        <v>7875</v>
      </c>
      <c r="I486" s="8">
        <f>(G486-F486)*C486</f>
        <v>7087.5</v>
      </c>
      <c r="J486" s="8">
        <f t="shared" si="174"/>
        <v>14962.5</v>
      </c>
    </row>
    <row r="487" spans="1:10" x14ac:dyDescent="0.25">
      <c r="A487" s="4">
        <v>43049</v>
      </c>
      <c r="B487" s="5" t="s">
        <v>93</v>
      </c>
      <c r="C487" s="5">
        <v>4500</v>
      </c>
      <c r="D487" s="5" t="s">
        <v>11</v>
      </c>
      <c r="E487" s="6">
        <v>189</v>
      </c>
      <c r="F487" s="6">
        <v>191</v>
      </c>
      <c r="G487" s="7">
        <v>0</v>
      </c>
      <c r="H487" s="8">
        <f t="shared" si="173"/>
        <v>9000</v>
      </c>
      <c r="I487" s="8">
        <v>0</v>
      </c>
      <c r="J487" s="8">
        <f t="shared" si="174"/>
        <v>9000</v>
      </c>
    </row>
    <row r="488" spans="1:10" x14ac:dyDescent="0.25">
      <c r="A488" s="4">
        <v>43049</v>
      </c>
      <c r="B488" s="5" t="s">
        <v>94</v>
      </c>
      <c r="C488" s="5">
        <v>3750</v>
      </c>
      <c r="D488" s="5" t="s">
        <v>11</v>
      </c>
      <c r="E488" s="6">
        <v>192</v>
      </c>
      <c r="F488" s="6">
        <v>190</v>
      </c>
      <c r="G488" s="7">
        <v>0</v>
      </c>
      <c r="H488" s="8">
        <f t="shared" si="173"/>
        <v>-7500</v>
      </c>
      <c r="I488" s="8">
        <v>0</v>
      </c>
      <c r="J488" s="8">
        <f t="shared" si="174"/>
        <v>-7500</v>
      </c>
    </row>
    <row r="489" spans="1:10" x14ac:dyDescent="0.25">
      <c r="A489" s="4">
        <v>43049</v>
      </c>
      <c r="B489" s="5" t="s">
        <v>95</v>
      </c>
      <c r="C489" s="5">
        <v>800</v>
      </c>
      <c r="D489" s="9" t="s">
        <v>14</v>
      </c>
      <c r="E489" s="7">
        <v>906</v>
      </c>
      <c r="F489" s="7">
        <v>899</v>
      </c>
      <c r="G489" s="7">
        <v>0</v>
      </c>
      <c r="H489" s="8">
        <f>(E489-F489)*C489</f>
        <v>5600</v>
      </c>
      <c r="I489" s="8">
        <v>0</v>
      </c>
      <c r="J489" s="8">
        <f t="shared" si="174"/>
        <v>5600</v>
      </c>
    </row>
    <row r="490" spans="1:10" x14ac:dyDescent="0.25">
      <c r="A490" s="4">
        <v>43048</v>
      </c>
      <c r="B490" s="5" t="s">
        <v>96</v>
      </c>
      <c r="C490" s="5">
        <v>2750</v>
      </c>
      <c r="D490" s="5" t="s">
        <v>11</v>
      </c>
      <c r="E490" s="6">
        <v>310</v>
      </c>
      <c r="F490" s="6">
        <v>312</v>
      </c>
      <c r="G490" s="7">
        <v>315</v>
      </c>
      <c r="H490" s="8">
        <f t="shared" ref="H490:H497" si="175">(F490-E490)*C490</f>
        <v>5500</v>
      </c>
      <c r="I490" s="8">
        <f>(G490-F490)*C490</f>
        <v>8250</v>
      </c>
      <c r="J490" s="8">
        <f t="shared" si="174"/>
        <v>13750</v>
      </c>
    </row>
    <row r="491" spans="1:10" x14ac:dyDescent="0.25">
      <c r="A491" s="4">
        <v>43048</v>
      </c>
      <c r="B491" s="5" t="s">
        <v>13</v>
      </c>
      <c r="C491" s="5">
        <v>500</v>
      </c>
      <c r="D491" s="5" t="s">
        <v>11</v>
      </c>
      <c r="E491" s="6">
        <v>1633</v>
      </c>
      <c r="F491" s="6">
        <v>1648</v>
      </c>
      <c r="G491" s="7">
        <v>1668</v>
      </c>
      <c r="H491" s="8">
        <f t="shared" si="175"/>
        <v>7500</v>
      </c>
      <c r="I491" s="8">
        <f>(G491-F491)*C491</f>
        <v>10000</v>
      </c>
      <c r="J491" s="8">
        <f t="shared" si="174"/>
        <v>17500</v>
      </c>
    </row>
    <row r="492" spans="1:10" x14ac:dyDescent="0.25">
      <c r="A492" s="4">
        <v>43048</v>
      </c>
      <c r="B492" s="5" t="s">
        <v>97</v>
      </c>
      <c r="C492" s="5">
        <v>1000</v>
      </c>
      <c r="D492" s="5" t="s">
        <v>11</v>
      </c>
      <c r="E492" s="6">
        <v>698</v>
      </c>
      <c r="F492" s="6">
        <v>693</v>
      </c>
      <c r="G492" s="7">
        <v>0</v>
      </c>
      <c r="H492" s="8">
        <f t="shared" si="175"/>
        <v>-5000</v>
      </c>
      <c r="I492" s="8">
        <v>0</v>
      </c>
      <c r="J492" s="8">
        <f t="shared" si="174"/>
        <v>-5000</v>
      </c>
    </row>
    <row r="493" spans="1:10" x14ac:dyDescent="0.25">
      <c r="A493" s="4">
        <v>43047</v>
      </c>
      <c r="B493" s="5" t="s">
        <v>93</v>
      </c>
      <c r="C493" s="5">
        <v>4500</v>
      </c>
      <c r="D493" s="5" t="s">
        <v>11</v>
      </c>
      <c r="E493" s="6">
        <v>193.25</v>
      </c>
      <c r="F493" s="6">
        <v>194.5</v>
      </c>
      <c r="G493" s="7">
        <v>195.2</v>
      </c>
      <c r="H493" s="8">
        <f t="shared" si="175"/>
        <v>5625</v>
      </c>
      <c r="I493" s="8">
        <f>(G493-F493)*C493</f>
        <v>3149.9999999999491</v>
      </c>
      <c r="J493" s="8">
        <f t="shared" ref="J493:J502" si="176">+I493+H493</f>
        <v>8774.9999999999491</v>
      </c>
    </row>
    <row r="494" spans="1:10" x14ac:dyDescent="0.25">
      <c r="A494" s="4">
        <v>43047</v>
      </c>
      <c r="B494" s="5" t="s">
        <v>50</v>
      </c>
      <c r="C494" s="5">
        <v>3500</v>
      </c>
      <c r="D494" s="5" t="s">
        <v>11</v>
      </c>
      <c r="E494" s="6">
        <v>166.5</v>
      </c>
      <c r="F494" s="6">
        <v>164.5</v>
      </c>
      <c r="G494" s="7">
        <v>0</v>
      </c>
      <c r="H494" s="8">
        <f t="shared" si="175"/>
        <v>-7000</v>
      </c>
      <c r="I494" s="8">
        <v>0</v>
      </c>
      <c r="J494" s="8">
        <f t="shared" si="176"/>
        <v>-7000</v>
      </c>
    </row>
    <row r="495" spans="1:10" x14ac:dyDescent="0.25">
      <c r="A495" s="4">
        <v>43047</v>
      </c>
      <c r="B495" s="5" t="s">
        <v>98</v>
      </c>
      <c r="C495" s="5">
        <v>1000</v>
      </c>
      <c r="D495" s="5" t="s">
        <v>11</v>
      </c>
      <c r="E495" s="6">
        <v>634</v>
      </c>
      <c r="F495" s="6">
        <v>629</v>
      </c>
      <c r="G495" s="7">
        <v>0</v>
      </c>
      <c r="H495" s="8">
        <f t="shared" si="175"/>
        <v>-5000</v>
      </c>
      <c r="I495" s="8">
        <v>0</v>
      </c>
      <c r="J495" s="8">
        <f t="shared" si="176"/>
        <v>-5000</v>
      </c>
    </row>
    <row r="496" spans="1:10" x14ac:dyDescent="0.25">
      <c r="A496" s="4">
        <v>43046</v>
      </c>
      <c r="B496" s="5" t="s">
        <v>48</v>
      </c>
      <c r="C496" s="5">
        <v>550</v>
      </c>
      <c r="D496" s="5" t="s">
        <v>11</v>
      </c>
      <c r="E496" s="6">
        <v>1342</v>
      </c>
      <c r="F496" s="6">
        <v>1330</v>
      </c>
      <c r="G496" s="7">
        <v>0</v>
      </c>
      <c r="H496" s="8">
        <f t="shared" si="175"/>
        <v>-6600</v>
      </c>
      <c r="I496" s="8">
        <v>0</v>
      </c>
      <c r="J496" s="8">
        <f t="shared" si="176"/>
        <v>-6600</v>
      </c>
    </row>
    <row r="497" spans="1:10" x14ac:dyDescent="0.25">
      <c r="A497" s="4">
        <v>43046</v>
      </c>
      <c r="B497" s="5" t="s">
        <v>99</v>
      </c>
      <c r="C497" s="5">
        <v>2266</v>
      </c>
      <c r="D497" s="5" t="s">
        <v>11</v>
      </c>
      <c r="E497" s="6">
        <v>377</v>
      </c>
      <c r="F497" s="6">
        <v>374.5</v>
      </c>
      <c r="G497" s="7">
        <v>0</v>
      </c>
      <c r="H497" s="8">
        <f t="shared" si="175"/>
        <v>-5665</v>
      </c>
      <c r="I497" s="8">
        <v>0</v>
      </c>
      <c r="J497" s="8">
        <f t="shared" si="176"/>
        <v>-5665</v>
      </c>
    </row>
    <row r="498" spans="1:10" x14ac:dyDescent="0.25">
      <c r="A498" s="4">
        <v>43046</v>
      </c>
      <c r="B498" s="5" t="s">
        <v>100</v>
      </c>
      <c r="C498" s="5">
        <v>1200</v>
      </c>
      <c r="D498" s="9" t="s">
        <v>14</v>
      </c>
      <c r="E498" s="7">
        <v>754</v>
      </c>
      <c r="F498" s="7">
        <v>749</v>
      </c>
      <c r="G498" s="7">
        <v>743</v>
      </c>
      <c r="H498" s="8">
        <f>(E498-F498)*C498</f>
        <v>6000</v>
      </c>
      <c r="I498" s="8">
        <f>(F498-G498)*C498</f>
        <v>7200</v>
      </c>
      <c r="J498" s="8">
        <f t="shared" si="176"/>
        <v>13200</v>
      </c>
    </row>
    <row r="499" spans="1:10" x14ac:dyDescent="0.25">
      <c r="A499" s="4">
        <v>43046</v>
      </c>
      <c r="B499" s="5" t="s">
        <v>40</v>
      </c>
      <c r="C499" s="5">
        <v>3000</v>
      </c>
      <c r="D499" s="5" t="s">
        <v>11</v>
      </c>
      <c r="E499" s="6">
        <v>275.5</v>
      </c>
      <c r="F499" s="6">
        <v>278</v>
      </c>
      <c r="G499" s="7">
        <v>0</v>
      </c>
      <c r="H499" s="8">
        <f>(F499-E499)*C499</f>
        <v>7500</v>
      </c>
      <c r="I499" s="8">
        <v>0</v>
      </c>
      <c r="J499" s="8">
        <f t="shared" si="176"/>
        <v>7500</v>
      </c>
    </row>
    <row r="500" spans="1:10" x14ac:dyDescent="0.25">
      <c r="A500" s="4">
        <v>43045</v>
      </c>
      <c r="B500" s="5" t="s">
        <v>90</v>
      </c>
      <c r="C500" s="5">
        <v>4500</v>
      </c>
      <c r="D500" s="5" t="s">
        <v>11</v>
      </c>
      <c r="E500" s="6">
        <v>163.25</v>
      </c>
      <c r="F500" s="6">
        <v>164.5</v>
      </c>
      <c r="G500" s="7">
        <v>165.5</v>
      </c>
      <c r="H500" s="8">
        <f>(F500-E500)*C500</f>
        <v>5625</v>
      </c>
      <c r="I500" s="8">
        <f>(G500-F500)*C500</f>
        <v>4500</v>
      </c>
      <c r="J500" s="8">
        <f t="shared" si="176"/>
        <v>10125</v>
      </c>
    </row>
    <row r="501" spans="1:10" x14ac:dyDescent="0.25">
      <c r="A501" s="4">
        <v>43045</v>
      </c>
      <c r="B501" s="5" t="s">
        <v>101</v>
      </c>
      <c r="C501" s="5">
        <v>3000</v>
      </c>
      <c r="D501" s="5" t="s">
        <v>11</v>
      </c>
      <c r="E501" s="6">
        <v>326.89999999999998</v>
      </c>
      <c r="F501" s="6">
        <v>328.4</v>
      </c>
      <c r="G501" s="7">
        <v>329.9</v>
      </c>
      <c r="H501" s="8">
        <f>(F501-E501)*C501</f>
        <v>4500</v>
      </c>
      <c r="I501" s="8">
        <f>(G501-F501)*C501</f>
        <v>4500</v>
      </c>
      <c r="J501" s="8">
        <f t="shared" si="176"/>
        <v>9000</v>
      </c>
    </row>
    <row r="502" spans="1:10" x14ac:dyDescent="0.25">
      <c r="A502" s="4">
        <v>43042</v>
      </c>
      <c r="B502" s="5" t="s">
        <v>67</v>
      </c>
      <c r="C502" s="5">
        <v>5000</v>
      </c>
      <c r="D502" s="5" t="s">
        <v>11</v>
      </c>
      <c r="E502" s="6">
        <v>214</v>
      </c>
      <c r="F502" s="6">
        <v>215</v>
      </c>
      <c r="G502" s="7">
        <v>216.5</v>
      </c>
      <c r="H502" s="8">
        <f>(F502-E502)*C502</f>
        <v>5000</v>
      </c>
      <c r="I502" s="8">
        <f>(G502-F502)*C502</f>
        <v>7500</v>
      </c>
      <c r="J502" s="8">
        <f t="shared" si="176"/>
        <v>12500</v>
      </c>
    </row>
    <row r="503" spans="1:10" x14ac:dyDescent="0.25">
      <c r="A503" s="4">
        <v>43042</v>
      </c>
      <c r="B503" s="5" t="s">
        <v>102</v>
      </c>
      <c r="C503" s="5">
        <v>1000</v>
      </c>
      <c r="D503" s="5" t="s">
        <v>11</v>
      </c>
      <c r="E503" s="6">
        <v>882</v>
      </c>
      <c r="F503" s="6">
        <v>884</v>
      </c>
      <c r="G503" s="7">
        <v>0</v>
      </c>
      <c r="H503" s="8">
        <f t="shared" ref="H503:H508" si="177">(F503-E503)*C503</f>
        <v>2000</v>
      </c>
      <c r="I503" s="8">
        <v>0</v>
      </c>
      <c r="J503" s="8">
        <f t="shared" ref="J503:J508" si="178">+I503+H503</f>
        <v>2000</v>
      </c>
    </row>
    <row r="504" spans="1:10" x14ac:dyDescent="0.25">
      <c r="A504" s="4">
        <v>43041</v>
      </c>
      <c r="B504" s="5" t="s">
        <v>103</v>
      </c>
      <c r="C504" s="5">
        <v>700</v>
      </c>
      <c r="D504" s="5" t="s">
        <v>11</v>
      </c>
      <c r="E504" s="6">
        <v>1051</v>
      </c>
      <c r="F504" s="6">
        <v>1044</v>
      </c>
      <c r="G504" s="7">
        <v>0</v>
      </c>
      <c r="H504" s="8">
        <f t="shared" si="177"/>
        <v>-4900</v>
      </c>
      <c r="I504" s="8">
        <v>0</v>
      </c>
      <c r="J504" s="8">
        <f t="shared" si="178"/>
        <v>-4900</v>
      </c>
    </row>
    <row r="505" spans="1:10" x14ac:dyDescent="0.25">
      <c r="A505" s="4">
        <v>43041</v>
      </c>
      <c r="B505" s="5" t="s">
        <v>104</v>
      </c>
      <c r="C505" s="5">
        <v>1750</v>
      </c>
      <c r="D505" s="5" t="s">
        <v>11</v>
      </c>
      <c r="E505" s="6">
        <v>341.5</v>
      </c>
      <c r="F505" s="6">
        <v>341.5</v>
      </c>
      <c r="G505" s="7">
        <v>0</v>
      </c>
      <c r="H505" s="8">
        <f t="shared" si="177"/>
        <v>0</v>
      </c>
      <c r="I505" s="8">
        <v>0</v>
      </c>
      <c r="J505" s="8">
        <f t="shared" si="178"/>
        <v>0</v>
      </c>
    </row>
    <row r="506" spans="1:10" x14ac:dyDescent="0.25">
      <c r="A506" s="4">
        <v>43041</v>
      </c>
      <c r="B506" s="5" t="s">
        <v>105</v>
      </c>
      <c r="C506" s="5">
        <v>2500</v>
      </c>
      <c r="D506" s="5" t="s">
        <v>11</v>
      </c>
      <c r="E506" s="6">
        <v>238.5</v>
      </c>
      <c r="F506" s="6">
        <v>236</v>
      </c>
      <c r="G506" s="7">
        <v>0</v>
      </c>
      <c r="H506" s="8">
        <f t="shared" si="177"/>
        <v>-6250</v>
      </c>
      <c r="I506" s="8">
        <v>0</v>
      </c>
      <c r="J506" s="8">
        <f t="shared" si="178"/>
        <v>-6250</v>
      </c>
    </row>
    <row r="507" spans="1:10" x14ac:dyDescent="0.25">
      <c r="A507" s="4">
        <v>43040</v>
      </c>
      <c r="B507" s="5" t="s">
        <v>106</v>
      </c>
      <c r="C507" s="5">
        <v>1100</v>
      </c>
      <c r="D507" s="5" t="s">
        <v>11</v>
      </c>
      <c r="E507" s="6">
        <v>490</v>
      </c>
      <c r="F507" s="6">
        <v>495</v>
      </c>
      <c r="G507" s="7">
        <v>501</v>
      </c>
      <c r="H507" s="8">
        <f t="shared" si="177"/>
        <v>5500</v>
      </c>
      <c r="I507" s="8">
        <f>(G507-F507)*C507</f>
        <v>6600</v>
      </c>
      <c r="J507" s="8">
        <f t="shared" si="178"/>
        <v>12100</v>
      </c>
    </row>
    <row r="508" spans="1:10" x14ac:dyDescent="0.25">
      <c r="A508" s="4">
        <v>43040</v>
      </c>
      <c r="B508" s="5" t="s">
        <v>107</v>
      </c>
      <c r="C508" s="5">
        <v>2500</v>
      </c>
      <c r="D508" s="5" t="s">
        <v>11</v>
      </c>
      <c r="E508" s="6">
        <v>349</v>
      </c>
      <c r="F508" s="6">
        <v>351.5</v>
      </c>
      <c r="G508" s="7">
        <v>0</v>
      </c>
      <c r="H508" s="8">
        <f t="shared" si="177"/>
        <v>6250</v>
      </c>
      <c r="I508" s="8">
        <v>0</v>
      </c>
      <c r="J508" s="8">
        <f t="shared" si="178"/>
        <v>6250</v>
      </c>
    </row>
    <row r="509" spans="1:10" x14ac:dyDescent="0.25">
      <c r="A509" s="47"/>
      <c r="B509" s="34"/>
      <c r="C509" s="35"/>
      <c r="D509" s="35"/>
      <c r="E509" s="36"/>
      <c r="F509" s="36"/>
      <c r="G509" s="36"/>
      <c r="H509" s="36"/>
      <c r="I509" s="48"/>
      <c r="J509" s="37"/>
    </row>
    <row r="510" spans="1:10" x14ac:dyDescent="0.25">
      <c r="A510" s="4">
        <v>43039</v>
      </c>
      <c r="B510" s="5" t="s">
        <v>21</v>
      </c>
      <c r="C510" s="5">
        <v>800</v>
      </c>
      <c r="D510" s="5" t="s">
        <v>11</v>
      </c>
      <c r="E510" s="6">
        <v>735</v>
      </c>
      <c r="F510" s="6">
        <v>725</v>
      </c>
      <c r="G510" s="7">
        <v>0</v>
      </c>
      <c r="H510" s="8">
        <f>(F510-E510)*C510</f>
        <v>-8000</v>
      </c>
      <c r="I510" s="8">
        <v>0</v>
      </c>
      <c r="J510" s="8">
        <f t="shared" ref="J510:J551" si="179">+I510+H510</f>
        <v>-8000</v>
      </c>
    </row>
    <row r="511" spans="1:10" x14ac:dyDescent="0.25">
      <c r="A511" s="4">
        <v>43039</v>
      </c>
      <c r="B511" s="5" t="s">
        <v>13</v>
      </c>
      <c r="C511" s="5">
        <v>500</v>
      </c>
      <c r="D511" s="5" t="s">
        <v>11</v>
      </c>
      <c r="E511" s="6">
        <v>1645</v>
      </c>
      <c r="F511" s="6">
        <v>1635</v>
      </c>
      <c r="G511" s="7">
        <v>0</v>
      </c>
      <c r="H511" s="8">
        <f>(F511-E511)*C511</f>
        <v>-5000</v>
      </c>
      <c r="I511" s="8">
        <v>0</v>
      </c>
      <c r="J511" s="8">
        <f t="shared" si="179"/>
        <v>-5000</v>
      </c>
    </row>
    <row r="512" spans="1:10" x14ac:dyDescent="0.25">
      <c r="A512" s="4">
        <v>43039</v>
      </c>
      <c r="B512" s="5" t="s">
        <v>58</v>
      </c>
      <c r="C512" s="5">
        <v>2500</v>
      </c>
      <c r="D512" s="5" t="s">
        <v>11</v>
      </c>
      <c r="E512" s="6">
        <v>431.5</v>
      </c>
      <c r="F512" s="6">
        <v>434.25</v>
      </c>
      <c r="G512" s="7">
        <v>0</v>
      </c>
      <c r="H512" s="8">
        <f>(F512-E512)*C512</f>
        <v>6875</v>
      </c>
      <c r="I512" s="8">
        <v>0</v>
      </c>
      <c r="J512" s="8">
        <f t="shared" si="179"/>
        <v>6875</v>
      </c>
    </row>
    <row r="513" spans="1:10" x14ac:dyDescent="0.25">
      <c r="A513" s="4">
        <v>43039</v>
      </c>
      <c r="B513" s="5" t="s">
        <v>108</v>
      </c>
      <c r="C513" s="5">
        <v>8000</v>
      </c>
      <c r="D513" s="9" t="s">
        <v>14</v>
      </c>
      <c r="E513" s="7">
        <v>63.5</v>
      </c>
      <c r="F513" s="7">
        <v>62.5</v>
      </c>
      <c r="G513" s="7">
        <v>61.5</v>
      </c>
      <c r="H513" s="8">
        <f>(E513-F513)*C513</f>
        <v>8000</v>
      </c>
      <c r="I513" s="8">
        <f>(F513-G513)*C513</f>
        <v>8000</v>
      </c>
      <c r="J513" s="8">
        <f t="shared" si="179"/>
        <v>16000</v>
      </c>
    </row>
    <row r="514" spans="1:10" x14ac:dyDescent="0.25">
      <c r="A514" s="4">
        <v>43038</v>
      </c>
      <c r="B514" s="5" t="s">
        <v>44</v>
      </c>
      <c r="C514" s="5">
        <v>500</v>
      </c>
      <c r="D514" s="5" t="s">
        <v>11</v>
      </c>
      <c r="E514" s="6">
        <v>1802</v>
      </c>
      <c r="F514" s="6">
        <v>1812</v>
      </c>
      <c r="G514" s="7">
        <v>0</v>
      </c>
      <c r="H514" s="8">
        <f>(F514-E514)*C514</f>
        <v>5000</v>
      </c>
      <c r="I514" s="8">
        <v>0</v>
      </c>
      <c r="J514" s="8">
        <f t="shared" si="179"/>
        <v>5000</v>
      </c>
    </row>
    <row r="515" spans="1:10" x14ac:dyDescent="0.25">
      <c r="A515" s="4">
        <v>43038</v>
      </c>
      <c r="B515" s="5" t="s">
        <v>26</v>
      </c>
      <c r="C515" s="5">
        <v>3000</v>
      </c>
      <c r="D515" s="9" t="s">
        <v>14</v>
      </c>
      <c r="E515" s="7">
        <v>215.5</v>
      </c>
      <c r="F515" s="7">
        <v>214</v>
      </c>
      <c r="G515" s="7">
        <v>0</v>
      </c>
      <c r="H515" s="8">
        <f>(E515-F515)*C515</f>
        <v>4500</v>
      </c>
      <c r="I515" s="8">
        <v>0</v>
      </c>
      <c r="J515" s="8">
        <f t="shared" si="179"/>
        <v>4500</v>
      </c>
    </row>
    <row r="516" spans="1:10" x14ac:dyDescent="0.25">
      <c r="A516" s="4">
        <v>43035</v>
      </c>
      <c r="B516" s="5" t="s">
        <v>109</v>
      </c>
      <c r="C516" s="5">
        <v>3200</v>
      </c>
      <c r="D516" s="5" t="s">
        <v>11</v>
      </c>
      <c r="E516" s="6">
        <v>319.60000000000002</v>
      </c>
      <c r="F516" s="6">
        <v>315.5</v>
      </c>
      <c r="G516" s="7">
        <v>0</v>
      </c>
      <c r="H516" s="8">
        <f>(F516-E516)*C516</f>
        <v>-13120.000000000073</v>
      </c>
      <c r="I516" s="8">
        <v>0</v>
      </c>
      <c r="J516" s="8">
        <f t="shared" si="179"/>
        <v>-13120.000000000073</v>
      </c>
    </row>
    <row r="517" spans="1:10" x14ac:dyDescent="0.25">
      <c r="A517" s="4">
        <v>43035</v>
      </c>
      <c r="B517" s="5" t="s">
        <v>110</v>
      </c>
      <c r="C517" s="5">
        <v>750</v>
      </c>
      <c r="D517" s="5" t="s">
        <v>11</v>
      </c>
      <c r="E517" s="6">
        <v>1209</v>
      </c>
      <c r="F517" s="6">
        <v>1202</v>
      </c>
      <c r="G517" s="7">
        <v>0</v>
      </c>
      <c r="H517" s="8">
        <f>(F517-E517)*C517</f>
        <v>-5250</v>
      </c>
      <c r="I517" s="8">
        <v>0</v>
      </c>
      <c r="J517" s="8">
        <f t="shared" si="179"/>
        <v>-5250</v>
      </c>
    </row>
    <row r="518" spans="1:10" x14ac:dyDescent="0.25">
      <c r="A518" s="4">
        <v>43035</v>
      </c>
      <c r="B518" s="5" t="s">
        <v>111</v>
      </c>
      <c r="C518" s="5">
        <v>1750</v>
      </c>
      <c r="D518" s="9" t="s">
        <v>14</v>
      </c>
      <c r="E518" s="7">
        <v>309.5</v>
      </c>
      <c r="F518" s="7">
        <v>308</v>
      </c>
      <c r="G518" s="7">
        <v>0</v>
      </c>
      <c r="H518" s="8">
        <f>(E518-F518)*C518</f>
        <v>2625</v>
      </c>
      <c r="I518" s="8">
        <v>0</v>
      </c>
      <c r="J518" s="8">
        <f t="shared" si="179"/>
        <v>2625</v>
      </c>
    </row>
    <row r="519" spans="1:10" x14ac:dyDescent="0.25">
      <c r="A519" s="4">
        <v>43035</v>
      </c>
      <c r="B519" s="5" t="s">
        <v>70</v>
      </c>
      <c r="C519" s="5">
        <v>3000</v>
      </c>
      <c r="D519" s="5" t="s">
        <v>11</v>
      </c>
      <c r="E519" s="6">
        <v>347</v>
      </c>
      <c r="F519" s="6">
        <v>350</v>
      </c>
      <c r="G519" s="7">
        <v>353.75</v>
      </c>
      <c r="H519" s="8">
        <f>(F519-E519)*C519</f>
        <v>9000</v>
      </c>
      <c r="I519" s="8">
        <f>(G519-F519)*C519</f>
        <v>11250</v>
      </c>
      <c r="J519" s="8">
        <f t="shared" si="179"/>
        <v>20250</v>
      </c>
    </row>
    <row r="520" spans="1:10" x14ac:dyDescent="0.25">
      <c r="A520" s="4">
        <v>43034</v>
      </c>
      <c r="B520" s="5" t="s">
        <v>86</v>
      </c>
      <c r="C520" s="5">
        <v>3200</v>
      </c>
      <c r="D520" s="5" t="s">
        <v>11</v>
      </c>
      <c r="E520" s="6">
        <v>151.5</v>
      </c>
      <c r="F520" s="6">
        <v>149</v>
      </c>
      <c r="G520" s="7">
        <v>0</v>
      </c>
      <c r="H520" s="8">
        <f>(F520-E520)*C520</f>
        <v>-8000</v>
      </c>
      <c r="I520" s="8">
        <v>0</v>
      </c>
      <c r="J520" s="8">
        <f t="shared" si="179"/>
        <v>-8000</v>
      </c>
    </row>
    <row r="521" spans="1:10" x14ac:dyDescent="0.25">
      <c r="A521" s="4">
        <v>43034</v>
      </c>
      <c r="B521" s="5" t="s">
        <v>112</v>
      </c>
      <c r="C521" s="5">
        <v>2200</v>
      </c>
      <c r="D521" s="9" t="s">
        <v>14</v>
      </c>
      <c r="E521" s="7">
        <v>271</v>
      </c>
      <c r="F521" s="7">
        <v>270</v>
      </c>
      <c r="G521" s="7">
        <v>0</v>
      </c>
      <c r="H521" s="8">
        <f>(E521-F521)*C521</f>
        <v>2200</v>
      </c>
      <c r="I521" s="8">
        <v>0</v>
      </c>
      <c r="J521" s="8">
        <f t="shared" si="179"/>
        <v>2200</v>
      </c>
    </row>
    <row r="522" spans="1:10" x14ac:dyDescent="0.25">
      <c r="A522" s="4">
        <v>43033</v>
      </c>
      <c r="B522" s="5" t="s">
        <v>19</v>
      </c>
      <c r="C522" s="5">
        <v>1200</v>
      </c>
      <c r="D522" s="5" t="s">
        <v>11</v>
      </c>
      <c r="E522" s="6">
        <v>513</v>
      </c>
      <c r="F522" s="6">
        <v>517</v>
      </c>
      <c r="G522" s="7">
        <v>522</v>
      </c>
      <c r="H522" s="8">
        <f t="shared" ref="H522:H537" si="180">(F522-E522)*C522</f>
        <v>4800</v>
      </c>
      <c r="I522" s="8">
        <f>(G522-F522)*C522</f>
        <v>6000</v>
      </c>
      <c r="J522" s="8">
        <f t="shared" si="179"/>
        <v>10800</v>
      </c>
    </row>
    <row r="523" spans="1:10" x14ac:dyDescent="0.25">
      <c r="A523" s="4">
        <v>43032</v>
      </c>
      <c r="B523" s="5" t="s">
        <v>44</v>
      </c>
      <c r="C523" s="5">
        <v>500</v>
      </c>
      <c r="D523" s="5" t="s">
        <v>11</v>
      </c>
      <c r="E523" s="6">
        <v>1860</v>
      </c>
      <c r="F523" s="6">
        <v>1869</v>
      </c>
      <c r="G523" s="7">
        <v>0</v>
      </c>
      <c r="H523" s="8">
        <f t="shared" si="180"/>
        <v>4500</v>
      </c>
      <c r="I523" s="8">
        <v>0</v>
      </c>
      <c r="J523" s="8">
        <f t="shared" si="179"/>
        <v>4500</v>
      </c>
    </row>
    <row r="524" spans="1:10" x14ac:dyDescent="0.25">
      <c r="A524" s="4">
        <v>43032</v>
      </c>
      <c r="B524" s="5" t="s">
        <v>62</v>
      </c>
      <c r="C524" s="5">
        <v>3000</v>
      </c>
      <c r="D524" s="5" t="s">
        <v>11</v>
      </c>
      <c r="E524" s="6">
        <v>198.5</v>
      </c>
      <c r="F524" s="6">
        <v>198.5</v>
      </c>
      <c r="G524" s="7">
        <v>0</v>
      </c>
      <c r="H524" s="8">
        <f t="shared" si="180"/>
        <v>0</v>
      </c>
      <c r="I524" s="8">
        <v>0</v>
      </c>
      <c r="J524" s="8">
        <f t="shared" si="179"/>
        <v>0</v>
      </c>
    </row>
    <row r="525" spans="1:10" x14ac:dyDescent="0.25">
      <c r="A525" s="4">
        <v>43032</v>
      </c>
      <c r="B525" s="5" t="s">
        <v>40</v>
      </c>
      <c r="C525" s="5">
        <v>3000</v>
      </c>
      <c r="D525" s="5" t="s">
        <v>11</v>
      </c>
      <c r="E525" s="6">
        <v>273.5</v>
      </c>
      <c r="F525" s="6">
        <v>271.75</v>
      </c>
      <c r="G525" s="7">
        <v>0</v>
      </c>
      <c r="H525" s="8">
        <f t="shared" si="180"/>
        <v>-5250</v>
      </c>
      <c r="I525" s="8">
        <v>0</v>
      </c>
      <c r="J525" s="8">
        <f t="shared" si="179"/>
        <v>-5250</v>
      </c>
    </row>
    <row r="526" spans="1:10" x14ac:dyDescent="0.25">
      <c r="A526" s="4">
        <v>43031</v>
      </c>
      <c r="B526" s="5" t="s">
        <v>113</v>
      </c>
      <c r="C526" s="5">
        <v>2000</v>
      </c>
      <c r="D526" s="5" t="s">
        <v>11</v>
      </c>
      <c r="E526" s="6">
        <v>540.5</v>
      </c>
      <c r="F526" s="6">
        <v>543.5</v>
      </c>
      <c r="G526" s="7">
        <v>545.5</v>
      </c>
      <c r="H526" s="8">
        <f t="shared" si="180"/>
        <v>6000</v>
      </c>
      <c r="I526" s="8">
        <f>(G526-F526)*C526</f>
        <v>4000</v>
      </c>
      <c r="J526" s="8">
        <f t="shared" si="179"/>
        <v>10000</v>
      </c>
    </row>
    <row r="527" spans="1:10" x14ac:dyDescent="0.25">
      <c r="A527" s="4">
        <v>43031</v>
      </c>
      <c r="B527" s="5" t="s">
        <v>13</v>
      </c>
      <c r="C527" s="5">
        <v>500</v>
      </c>
      <c r="D527" s="5" t="s">
        <v>11</v>
      </c>
      <c r="E527" s="6">
        <v>1551</v>
      </c>
      <c r="F527" s="6">
        <v>1554</v>
      </c>
      <c r="G527" s="7">
        <v>0</v>
      </c>
      <c r="H527" s="8">
        <f t="shared" si="180"/>
        <v>1500</v>
      </c>
      <c r="I527" s="8">
        <v>0</v>
      </c>
      <c r="J527" s="8">
        <f t="shared" si="179"/>
        <v>1500</v>
      </c>
    </row>
    <row r="528" spans="1:10" x14ac:dyDescent="0.25">
      <c r="A528" s="4">
        <v>43026</v>
      </c>
      <c r="B528" s="5" t="s">
        <v>114</v>
      </c>
      <c r="C528" s="5">
        <v>2400</v>
      </c>
      <c r="D528" s="5" t="s">
        <v>11</v>
      </c>
      <c r="E528" s="6">
        <v>294</v>
      </c>
      <c r="F528" s="6">
        <v>296</v>
      </c>
      <c r="G528" s="7">
        <v>0</v>
      </c>
      <c r="H528" s="8">
        <f t="shared" si="180"/>
        <v>4800</v>
      </c>
      <c r="I528" s="8">
        <v>0</v>
      </c>
      <c r="J528" s="8">
        <f t="shared" si="179"/>
        <v>4800</v>
      </c>
    </row>
    <row r="529" spans="1:10" x14ac:dyDescent="0.25">
      <c r="A529" s="4">
        <v>43025</v>
      </c>
      <c r="B529" s="5" t="s">
        <v>115</v>
      </c>
      <c r="C529" s="5">
        <v>500</v>
      </c>
      <c r="D529" s="5" t="s">
        <v>11</v>
      </c>
      <c r="E529" s="6">
        <v>1747</v>
      </c>
      <c r="F529" s="6">
        <v>1735</v>
      </c>
      <c r="G529" s="7">
        <v>0</v>
      </c>
      <c r="H529" s="8">
        <f t="shared" si="180"/>
        <v>-6000</v>
      </c>
      <c r="I529" s="8">
        <v>0</v>
      </c>
      <c r="J529" s="8">
        <f t="shared" si="179"/>
        <v>-6000</v>
      </c>
    </row>
    <row r="530" spans="1:10" x14ac:dyDescent="0.25">
      <c r="A530" s="4">
        <v>43025</v>
      </c>
      <c r="B530" s="5" t="s">
        <v>116</v>
      </c>
      <c r="C530" s="5">
        <v>1500</v>
      </c>
      <c r="D530" s="5" t="s">
        <v>11</v>
      </c>
      <c r="E530" s="6">
        <v>500</v>
      </c>
      <c r="F530" s="6">
        <v>502</v>
      </c>
      <c r="G530" s="7">
        <v>0</v>
      </c>
      <c r="H530" s="8">
        <f t="shared" si="180"/>
        <v>3000</v>
      </c>
      <c r="I530" s="8">
        <v>0</v>
      </c>
      <c r="J530" s="8">
        <f t="shared" si="179"/>
        <v>3000</v>
      </c>
    </row>
    <row r="531" spans="1:10" x14ac:dyDescent="0.25">
      <c r="A531" s="4">
        <v>43025</v>
      </c>
      <c r="B531" s="5" t="s">
        <v>13</v>
      </c>
      <c r="C531" s="5">
        <v>500</v>
      </c>
      <c r="D531" s="5" t="s">
        <v>11</v>
      </c>
      <c r="E531" s="6">
        <v>1570</v>
      </c>
      <c r="F531" s="6">
        <v>1585</v>
      </c>
      <c r="G531" s="7">
        <v>0</v>
      </c>
      <c r="H531" s="8">
        <f t="shared" si="180"/>
        <v>7500</v>
      </c>
      <c r="I531" s="8">
        <v>0</v>
      </c>
      <c r="J531" s="8">
        <f t="shared" si="179"/>
        <v>7500</v>
      </c>
    </row>
    <row r="532" spans="1:10" x14ac:dyDescent="0.25">
      <c r="A532" s="4">
        <v>43024</v>
      </c>
      <c r="B532" s="5" t="s">
        <v>28</v>
      </c>
      <c r="C532" s="5">
        <v>3500</v>
      </c>
      <c r="D532" s="5" t="s">
        <v>11</v>
      </c>
      <c r="E532" s="6">
        <v>271.5</v>
      </c>
      <c r="F532" s="6">
        <v>272.75</v>
      </c>
      <c r="G532" s="7">
        <v>0</v>
      </c>
      <c r="H532" s="8">
        <f t="shared" si="180"/>
        <v>4375</v>
      </c>
      <c r="I532" s="8">
        <v>0</v>
      </c>
      <c r="J532" s="8">
        <f t="shared" si="179"/>
        <v>4375</v>
      </c>
    </row>
    <row r="533" spans="1:10" x14ac:dyDescent="0.25">
      <c r="A533" s="4">
        <v>43024</v>
      </c>
      <c r="B533" s="5" t="s">
        <v>117</v>
      </c>
      <c r="C533" s="5">
        <v>600</v>
      </c>
      <c r="D533" s="5" t="s">
        <v>11</v>
      </c>
      <c r="E533" s="6">
        <v>1110</v>
      </c>
      <c r="F533" s="6">
        <v>1102</v>
      </c>
      <c r="G533" s="7">
        <v>0</v>
      </c>
      <c r="H533" s="8">
        <f t="shared" si="180"/>
        <v>-4800</v>
      </c>
      <c r="I533" s="8">
        <v>0</v>
      </c>
      <c r="J533" s="8">
        <f t="shared" si="179"/>
        <v>-4800</v>
      </c>
    </row>
    <row r="534" spans="1:10" x14ac:dyDescent="0.25">
      <c r="A534" s="4">
        <v>43021</v>
      </c>
      <c r="B534" s="5" t="s">
        <v>28</v>
      </c>
      <c r="C534" s="5">
        <v>3500</v>
      </c>
      <c r="D534" s="5" t="s">
        <v>11</v>
      </c>
      <c r="E534" s="6">
        <v>266.8</v>
      </c>
      <c r="F534" s="6">
        <v>267.5</v>
      </c>
      <c r="G534" s="7">
        <v>0</v>
      </c>
      <c r="H534" s="8">
        <f t="shared" si="180"/>
        <v>2449.99999999996</v>
      </c>
      <c r="I534" s="8">
        <v>0</v>
      </c>
      <c r="J534" s="8">
        <f t="shared" si="179"/>
        <v>2449.99999999996</v>
      </c>
    </row>
    <row r="535" spans="1:10" x14ac:dyDescent="0.25">
      <c r="A535" s="4">
        <v>43021</v>
      </c>
      <c r="B535" s="5" t="s">
        <v>118</v>
      </c>
      <c r="C535" s="5">
        <v>3500</v>
      </c>
      <c r="D535" s="5" t="s">
        <v>11</v>
      </c>
      <c r="E535" s="6">
        <v>139.5</v>
      </c>
      <c r="F535" s="6">
        <v>141</v>
      </c>
      <c r="G535" s="7">
        <v>142.25</v>
      </c>
      <c r="H535" s="8">
        <f t="shared" si="180"/>
        <v>5250</v>
      </c>
      <c r="I535" s="8">
        <f>(G535-F535)*C535</f>
        <v>4375</v>
      </c>
      <c r="J535" s="8">
        <f t="shared" si="179"/>
        <v>9625</v>
      </c>
    </row>
    <row r="536" spans="1:10" x14ac:dyDescent="0.25">
      <c r="A536" s="4">
        <v>43020</v>
      </c>
      <c r="B536" s="5" t="s">
        <v>119</v>
      </c>
      <c r="C536" s="5">
        <v>3200</v>
      </c>
      <c r="D536" s="5" t="s">
        <v>11</v>
      </c>
      <c r="E536" s="6">
        <v>313.5</v>
      </c>
      <c r="F536" s="6">
        <v>315</v>
      </c>
      <c r="G536" s="7">
        <v>317</v>
      </c>
      <c r="H536" s="8">
        <f t="shared" si="180"/>
        <v>4800</v>
      </c>
      <c r="I536" s="8">
        <f>(G536-F536)*C536</f>
        <v>6400</v>
      </c>
      <c r="J536" s="8">
        <f t="shared" si="179"/>
        <v>11200</v>
      </c>
    </row>
    <row r="537" spans="1:10" x14ac:dyDescent="0.25">
      <c r="A537" s="4">
        <v>43020</v>
      </c>
      <c r="B537" s="5" t="s">
        <v>120</v>
      </c>
      <c r="C537" s="5">
        <v>6000</v>
      </c>
      <c r="D537" s="5" t="s">
        <v>11</v>
      </c>
      <c r="E537" s="6">
        <v>113.25</v>
      </c>
      <c r="F537" s="6">
        <v>114.25</v>
      </c>
      <c r="G537" s="7">
        <v>0</v>
      </c>
      <c r="H537" s="8">
        <f t="shared" si="180"/>
        <v>6000</v>
      </c>
      <c r="I537" s="8">
        <v>0</v>
      </c>
      <c r="J537" s="8">
        <f t="shared" si="179"/>
        <v>6000</v>
      </c>
    </row>
    <row r="538" spans="1:10" x14ac:dyDescent="0.25">
      <c r="A538" s="4">
        <v>43020</v>
      </c>
      <c r="B538" s="5" t="s">
        <v>121</v>
      </c>
      <c r="C538" s="5">
        <v>4000</v>
      </c>
      <c r="D538" s="9" t="s">
        <v>14</v>
      </c>
      <c r="E538" s="7">
        <v>125.5</v>
      </c>
      <c r="F538" s="7">
        <v>124.55</v>
      </c>
      <c r="G538" s="7">
        <v>0</v>
      </c>
      <c r="H538" s="8">
        <f>(E538-F538)*C538</f>
        <v>3800.0000000000114</v>
      </c>
      <c r="I538" s="8">
        <v>0</v>
      </c>
      <c r="J538" s="8">
        <f t="shared" si="179"/>
        <v>3800.0000000000114</v>
      </c>
    </row>
    <row r="539" spans="1:10" x14ac:dyDescent="0.25">
      <c r="A539" s="4">
        <v>43019</v>
      </c>
      <c r="B539" s="5" t="s">
        <v>13</v>
      </c>
      <c r="C539" s="5">
        <v>500</v>
      </c>
      <c r="D539" s="5" t="s">
        <v>11</v>
      </c>
      <c r="E539" s="6">
        <v>1536</v>
      </c>
      <c r="F539" s="6">
        <v>1548</v>
      </c>
      <c r="G539" s="7">
        <v>0</v>
      </c>
      <c r="H539" s="8">
        <f>(F539-E539)*C539</f>
        <v>6000</v>
      </c>
      <c r="I539" s="8">
        <v>0</v>
      </c>
      <c r="J539" s="8">
        <f t="shared" si="179"/>
        <v>6000</v>
      </c>
    </row>
    <row r="540" spans="1:10" x14ac:dyDescent="0.25">
      <c r="A540" s="4">
        <v>43019</v>
      </c>
      <c r="B540" s="5" t="s">
        <v>122</v>
      </c>
      <c r="C540" s="5">
        <v>7000</v>
      </c>
      <c r="D540" s="5" t="s">
        <v>11</v>
      </c>
      <c r="E540" s="6">
        <v>123.85</v>
      </c>
      <c r="F540" s="6">
        <v>125</v>
      </c>
      <c r="G540" s="7">
        <v>0</v>
      </c>
      <c r="H540" s="8">
        <f>(F540-E540)*C540</f>
        <v>8050.00000000004</v>
      </c>
      <c r="I540" s="8">
        <v>0</v>
      </c>
      <c r="J540" s="8">
        <f t="shared" si="179"/>
        <v>8050.00000000004</v>
      </c>
    </row>
    <row r="541" spans="1:10" x14ac:dyDescent="0.25">
      <c r="A541" s="4">
        <v>43019</v>
      </c>
      <c r="B541" s="5" t="s">
        <v>71</v>
      </c>
      <c r="C541" s="5">
        <v>600</v>
      </c>
      <c r="D541" s="5" t="s">
        <v>11</v>
      </c>
      <c r="E541" s="6">
        <v>1140</v>
      </c>
      <c r="F541" s="6">
        <v>1129</v>
      </c>
      <c r="G541" s="7">
        <v>0</v>
      </c>
      <c r="H541" s="8">
        <f>(F541-E541)*C541</f>
        <v>-6600</v>
      </c>
      <c r="I541" s="8">
        <v>0</v>
      </c>
      <c r="J541" s="8">
        <f t="shared" si="179"/>
        <v>-6600</v>
      </c>
    </row>
    <row r="542" spans="1:10" x14ac:dyDescent="0.25">
      <c r="A542" s="4">
        <v>43018</v>
      </c>
      <c r="B542" s="5" t="s">
        <v>123</v>
      </c>
      <c r="C542" s="5">
        <v>1500</v>
      </c>
      <c r="D542" s="5" t="s">
        <v>11</v>
      </c>
      <c r="E542" s="6">
        <v>426.6</v>
      </c>
      <c r="F542" s="6">
        <v>430.4</v>
      </c>
      <c r="G542" s="7">
        <v>0</v>
      </c>
      <c r="H542" s="8">
        <f>(F542-E542)*C542</f>
        <v>5699.9999999999318</v>
      </c>
      <c r="I542" s="8">
        <v>0</v>
      </c>
      <c r="J542" s="8">
        <f t="shared" si="179"/>
        <v>5699.9999999999318</v>
      </c>
    </row>
    <row r="543" spans="1:10" x14ac:dyDescent="0.25">
      <c r="A543" s="4">
        <v>43018</v>
      </c>
      <c r="B543" s="5" t="s">
        <v>68</v>
      </c>
      <c r="C543" s="5">
        <v>3000</v>
      </c>
      <c r="D543" s="5" t="s">
        <v>11</v>
      </c>
      <c r="E543" s="6">
        <v>188.25</v>
      </c>
      <c r="F543" s="6">
        <v>186.75</v>
      </c>
      <c r="G543" s="7">
        <v>0</v>
      </c>
      <c r="H543" s="8">
        <f>(F543-E543)*C543</f>
        <v>-4500</v>
      </c>
      <c r="I543" s="8">
        <v>0</v>
      </c>
      <c r="J543" s="8">
        <f t="shared" si="179"/>
        <v>-4500</v>
      </c>
    </row>
    <row r="544" spans="1:10" x14ac:dyDescent="0.25">
      <c r="A544" s="4">
        <v>43017</v>
      </c>
      <c r="B544" s="5" t="s">
        <v>113</v>
      </c>
      <c r="C544" s="5">
        <v>2000</v>
      </c>
      <c r="D544" s="9" t="s">
        <v>14</v>
      </c>
      <c r="E544" s="7">
        <v>528.5</v>
      </c>
      <c r="F544" s="7">
        <v>526</v>
      </c>
      <c r="G544" s="7">
        <v>523</v>
      </c>
      <c r="H544" s="8">
        <f>(E544-F544)*C544</f>
        <v>5000</v>
      </c>
      <c r="I544" s="8">
        <f>(F544-G544)*C544</f>
        <v>6000</v>
      </c>
      <c r="J544" s="8">
        <f t="shared" si="179"/>
        <v>11000</v>
      </c>
    </row>
    <row r="545" spans="1:10" x14ac:dyDescent="0.25">
      <c r="A545" s="4">
        <v>43017</v>
      </c>
      <c r="B545" s="5" t="s">
        <v>124</v>
      </c>
      <c r="C545" s="5">
        <v>2000</v>
      </c>
      <c r="D545" s="9" t="s">
        <v>14</v>
      </c>
      <c r="E545" s="7">
        <v>383.5</v>
      </c>
      <c r="F545" s="7">
        <v>381.5</v>
      </c>
      <c r="G545" s="7">
        <v>0</v>
      </c>
      <c r="H545" s="8">
        <f>(E545-F545)*C545</f>
        <v>4000</v>
      </c>
      <c r="I545" s="8">
        <v>0</v>
      </c>
      <c r="J545" s="8">
        <f t="shared" si="179"/>
        <v>4000</v>
      </c>
    </row>
    <row r="546" spans="1:10" x14ac:dyDescent="0.25">
      <c r="A546" s="4">
        <v>43014</v>
      </c>
      <c r="B546" s="5" t="s">
        <v>40</v>
      </c>
      <c r="C546" s="5">
        <v>3000</v>
      </c>
      <c r="D546" s="5" t="s">
        <v>11</v>
      </c>
      <c r="E546" s="6">
        <v>219</v>
      </c>
      <c r="F546" s="6">
        <v>220.75</v>
      </c>
      <c r="G546" s="7">
        <v>0</v>
      </c>
      <c r="H546" s="8">
        <f>(F546-E546)*C546</f>
        <v>5250</v>
      </c>
      <c r="I546" s="8">
        <v>0</v>
      </c>
      <c r="J546" s="8">
        <f t="shared" si="179"/>
        <v>5250</v>
      </c>
    </row>
    <row r="547" spans="1:10" x14ac:dyDescent="0.25">
      <c r="A547" s="4">
        <v>43013</v>
      </c>
      <c r="B547" s="5" t="s">
        <v>125</v>
      </c>
      <c r="C547" s="5">
        <v>1575</v>
      </c>
      <c r="D547" s="9" t="s">
        <v>14</v>
      </c>
      <c r="E547" s="7">
        <v>439.5</v>
      </c>
      <c r="F547" s="7">
        <v>436</v>
      </c>
      <c r="G547" s="7">
        <v>433</v>
      </c>
      <c r="H547" s="8">
        <f>(E547-F547)*C547</f>
        <v>5512.5</v>
      </c>
      <c r="I547" s="8">
        <f>(F547-G547)*C547</f>
        <v>4725</v>
      </c>
      <c r="J547" s="8">
        <f t="shared" si="179"/>
        <v>10237.5</v>
      </c>
    </row>
    <row r="548" spans="1:10" x14ac:dyDescent="0.25">
      <c r="A548" s="4">
        <v>43013</v>
      </c>
      <c r="B548" s="5" t="s">
        <v>102</v>
      </c>
      <c r="C548" s="5">
        <v>1000</v>
      </c>
      <c r="D548" s="5" t="s">
        <v>11</v>
      </c>
      <c r="E548" s="6">
        <v>784</v>
      </c>
      <c r="F548" s="6">
        <v>789</v>
      </c>
      <c r="G548" s="7">
        <v>0</v>
      </c>
      <c r="H548" s="8">
        <f>(F548-E548)*C548</f>
        <v>5000</v>
      </c>
      <c r="I548" s="8">
        <v>0</v>
      </c>
      <c r="J548" s="8">
        <f t="shared" si="179"/>
        <v>5000</v>
      </c>
    </row>
    <row r="549" spans="1:10" x14ac:dyDescent="0.25">
      <c r="A549" s="4">
        <v>43012</v>
      </c>
      <c r="B549" s="5" t="s">
        <v>119</v>
      </c>
      <c r="C549" s="5">
        <v>3200</v>
      </c>
      <c r="D549" s="5" t="s">
        <v>11</v>
      </c>
      <c r="E549" s="6">
        <v>316</v>
      </c>
      <c r="F549" s="6">
        <v>317.75</v>
      </c>
      <c r="G549" s="7">
        <v>0</v>
      </c>
      <c r="H549" s="8">
        <f>(F549-E549)*C549</f>
        <v>5600</v>
      </c>
      <c r="I549" s="8">
        <v>0</v>
      </c>
      <c r="J549" s="8">
        <f t="shared" si="179"/>
        <v>5600</v>
      </c>
    </row>
    <row r="550" spans="1:10" x14ac:dyDescent="0.25">
      <c r="A550" s="4">
        <v>43011</v>
      </c>
      <c r="B550" s="5" t="s">
        <v>70</v>
      </c>
      <c r="C550" s="5">
        <v>3000</v>
      </c>
      <c r="D550" s="5" t="s">
        <v>11</v>
      </c>
      <c r="E550" s="6">
        <v>342.75</v>
      </c>
      <c r="F550" s="6">
        <v>344.5</v>
      </c>
      <c r="G550" s="7">
        <v>346.75</v>
      </c>
      <c r="H550" s="8">
        <f>(F550-E550)*C550</f>
        <v>5250</v>
      </c>
      <c r="I550" s="8">
        <f>(G550-F550)*C550</f>
        <v>6750</v>
      </c>
      <c r="J550" s="8">
        <f t="shared" si="179"/>
        <v>12000</v>
      </c>
    </row>
    <row r="551" spans="1:10" x14ac:dyDescent="0.25">
      <c r="A551" s="4">
        <v>43011</v>
      </c>
      <c r="B551" s="5" t="s">
        <v>126</v>
      </c>
      <c r="C551" s="5">
        <v>600</v>
      </c>
      <c r="D551" s="9" t="s">
        <v>14</v>
      </c>
      <c r="E551" s="7">
        <v>930</v>
      </c>
      <c r="F551" s="7">
        <v>927</v>
      </c>
      <c r="G551" s="7">
        <v>0</v>
      </c>
      <c r="H551" s="8">
        <f>(E551-F551)*C551</f>
        <v>1800</v>
      </c>
      <c r="I551" s="8">
        <v>0</v>
      </c>
      <c r="J551" s="8">
        <f t="shared" si="179"/>
        <v>1800</v>
      </c>
    </row>
    <row r="552" spans="1:10" x14ac:dyDescent="0.25">
      <c r="A552" s="47"/>
      <c r="B552" s="34"/>
      <c r="C552" s="35"/>
      <c r="D552" s="35"/>
      <c r="E552" s="36"/>
      <c r="F552" s="36"/>
      <c r="G552" s="36"/>
      <c r="H552" s="36"/>
      <c r="I552" s="48"/>
      <c r="J552" s="37"/>
    </row>
    <row r="553" spans="1:10" x14ac:dyDescent="0.25">
      <c r="A553" s="4">
        <v>43007</v>
      </c>
      <c r="B553" s="5" t="s">
        <v>70</v>
      </c>
      <c r="C553" s="5">
        <v>3000</v>
      </c>
      <c r="D553" s="5" t="s">
        <v>11</v>
      </c>
      <c r="E553" s="6">
        <v>322.5</v>
      </c>
      <c r="F553" s="6">
        <v>325</v>
      </c>
      <c r="G553" s="7">
        <v>328</v>
      </c>
      <c r="H553" s="8">
        <f>(F553-E553)*C553</f>
        <v>7500</v>
      </c>
      <c r="I553" s="8">
        <f>(G553-F553)*C553</f>
        <v>9000</v>
      </c>
      <c r="J553" s="8">
        <f t="shared" ref="J553:J558" si="181">+I553+H553</f>
        <v>16500</v>
      </c>
    </row>
    <row r="554" spans="1:10" x14ac:dyDescent="0.25">
      <c r="A554" s="4">
        <v>43007</v>
      </c>
      <c r="B554" s="5" t="s">
        <v>41</v>
      </c>
      <c r="C554" s="5">
        <v>3000</v>
      </c>
      <c r="D554" s="5" t="s">
        <v>11</v>
      </c>
      <c r="E554" s="6">
        <v>213.5</v>
      </c>
      <c r="F554" s="6">
        <v>215.5</v>
      </c>
      <c r="G554" s="7">
        <v>0</v>
      </c>
      <c r="H554" s="8">
        <f>(F554-E554)*C554</f>
        <v>6000</v>
      </c>
      <c r="I554" s="8">
        <v>0</v>
      </c>
      <c r="J554" s="8">
        <f t="shared" si="181"/>
        <v>6000</v>
      </c>
    </row>
    <row r="555" spans="1:10" x14ac:dyDescent="0.25">
      <c r="A555" s="4">
        <v>43007</v>
      </c>
      <c r="B555" s="5" t="s">
        <v>127</v>
      </c>
      <c r="C555" s="5">
        <v>1700</v>
      </c>
      <c r="D555" s="5" t="s">
        <v>11</v>
      </c>
      <c r="E555" s="6">
        <v>401</v>
      </c>
      <c r="F555" s="6">
        <v>401</v>
      </c>
      <c r="G555" s="7">
        <v>0</v>
      </c>
      <c r="H555" s="8">
        <f>(F555-E555)*C555</f>
        <v>0</v>
      </c>
      <c r="I555" s="8">
        <v>0</v>
      </c>
      <c r="J555" s="8">
        <f t="shared" si="181"/>
        <v>0</v>
      </c>
    </row>
    <row r="556" spans="1:10" x14ac:dyDescent="0.25">
      <c r="A556" s="4">
        <v>43006</v>
      </c>
      <c r="B556" s="5" t="s">
        <v>70</v>
      </c>
      <c r="C556" s="5">
        <v>3000</v>
      </c>
      <c r="D556" s="5" t="s">
        <v>11</v>
      </c>
      <c r="E556" s="6">
        <v>324</v>
      </c>
      <c r="F556" s="6">
        <v>322</v>
      </c>
      <c r="G556" s="7">
        <v>0</v>
      </c>
      <c r="H556" s="8">
        <f>(F556-E556)*C556</f>
        <v>-6000</v>
      </c>
      <c r="I556" s="8">
        <v>0</v>
      </c>
      <c r="J556" s="8">
        <f t="shared" si="181"/>
        <v>-6000</v>
      </c>
    </row>
    <row r="557" spans="1:10" x14ac:dyDescent="0.25">
      <c r="A557" s="4">
        <v>43006</v>
      </c>
      <c r="B557" s="5" t="s">
        <v>128</v>
      </c>
      <c r="C557" s="5">
        <v>2000</v>
      </c>
      <c r="D557" s="9" t="s">
        <v>14</v>
      </c>
      <c r="E557" s="7">
        <v>650</v>
      </c>
      <c r="F557" s="7">
        <v>653</v>
      </c>
      <c r="G557" s="7">
        <v>0</v>
      </c>
      <c r="H557" s="8">
        <f>(E557-F557)*C557</f>
        <v>-6000</v>
      </c>
      <c r="I557" s="8">
        <v>0</v>
      </c>
      <c r="J557" s="8">
        <f t="shared" si="181"/>
        <v>-6000</v>
      </c>
    </row>
    <row r="558" spans="1:10" x14ac:dyDescent="0.25">
      <c r="A558" s="4">
        <v>43006</v>
      </c>
      <c r="B558" s="5" t="s">
        <v>127</v>
      </c>
      <c r="C558" s="5">
        <v>1700</v>
      </c>
      <c r="D558" s="5" t="s">
        <v>11</v>
      </c>
      <c r="E558" s="6">
        <v>387.5</v>
      </c>
      <c r="F558" s="6">
        <v>391</v>
      </c>
      <c r="G558" s="7">
        <v>395</v>
      </c>
      <c r="H558" s="8">
        <f>(F558-E558)*C558</f>
        <v>5950</v>
      </c>
      <c r="I558" s="8">
        <f>(G558-F558)*C558</f>
        <v>6800</v>
      </c>
      <c r="J558" s="8">
        <f t="shared" si="181"/>
        <v>12750</v>
      </c>
    </row>
    <row r="559" spans="1:10" x14ac:dyDescent="0.25">
      <c r="A559" s="4">
        <v>43005</v>
      </c>
      <c r="B559" s="5" t="s">
        <v>115</v>
      </c>
      <c r="C559" s="5">
        <v>500</v>
      </c>
      <c r="D559" s="5" t="s">
        <v>11</v>
      </c>
      <c r="E559" s="6">
        <v>1538</v>
      </c>
      <c r="F559" s="6">
        <v>1525</v>
      </c>
      <c r="G559" s="7">
        <v>0</v>
      </c>
      <c r="H559" s="8">
        <f t="shared" ref="H559:H566" si="182">(F559-E559)*C559</f>
        <v>-6500</v>
      </c>
      <c r="I559" s="8">
        <v>0</v>
      </c>
      <c r="J559" s="8">
        <f t="shared" ref="J559:J618" si="183">+I559+H559</f>
        <v>-6500</v>
      </c>
    </row>
    <row r="560" spans="1:10" x14ac:dyDescent="0.25">
      <c r="A560" s="4">
        <v>43005</v>
      </c>
      <c r="B560" s="5" t="s">
        <v>129</v>
      </c>
      <c r="C560" s="5">
        <v>500</v>
      </c>
      <c r="D560" s="5" t="s">
        <v>11</v>
      </c>
      <c r="E560" s="6">
        <v>1251</v>
      </c>
      <c r="F560" s="6">
        <v>1235</v>
      </c>
      <c r="G560" s="7">
        <v>0</v>
      </c>
      <c r="H560" s="8">
        <f t="shared" si="182"/>
        <v>-8000</v>
      </c>
      <c r="I560" s="8">
        <v>0</v>
      </c>
      <c r="J560" s="8">
        <f t="shared" si="183"/>
        <v>-8000</v>
      </c>
    </row>
    <row r="561" spans="1:10" x14ac:dyDescent="0.25">
      <c r="A561" s="4">
        <v>43005</v>
      </c>
      <c r="B561" s="5" t="s">
        <v>122</v>
      </c>
      <c r="C561" s="5">
        <v>7000</v>
      </c>
      <c r="D561" s="5" t="s">
        <v>11</v>
      </c>
      <c r="E561" s="6">
        <v>112.5</v>
      </c>
      <c r="F561" s="6">
        <v>113.5</v>
      </c>
      <c r="G561" s="7">
        <v>115</v>
      </c>
      <c r="H561" s="8">
        <f t="shared" si="182"/>
        <v>7000</v>
      </c>
      <c r="I561" s="8">
        <f>(G561-F561)*C561</f>
        <v>10500</v>
      </c>
      <c r="J561" s="8">
        <f t="shared" si="183"/>
        <v>17500</v>
      </c>
    </row>
    <row r="562" spans="1:10" x14ac:dyDescent="0.25">
      <c r="A562" s="4">
        <v>43004</v>
      </c>
      <c r="B562" s="5" t="s">
        <v>113</v>
      </c>
      <c r="C562" s="5">
        <v>2000</v>
      </c>
      <c r="D562" s="5" t="s">
        <v>11</v>
      </c>
      <c r="E562" s="6">
        <v>507</v>
      </c>
      <c r="F562" s="6">
        <v>510</v>
      </c>
      <c r="G562" s="7">
        <v>515</v>
      </c>
      <c r="H562" s="8">
        <f t="shared" si="182"/>
        <v>6000</v>
      </c>
      <c r="I562" s="8">
        <f>(G562-F562)*C562</f>
        <v>10000</v>
      </c>
      <c r="J562" s="8">
        <f t="shared" si="183"/>
        <v>16000</v>
      </c>
    </row>
    <row r="563" spans="1:10" x14ac:dyDescent="0.25">
      <c r="A563" s="4">
        <v>43004</v>
      </c>
      <c r="B563" s="5" t="s">
        <v>130</v>
      </c>
      <c r="C563" s="5">
        <v>4500</v>
      </c>
      <c r="D563" s="5" t="s">
        <v>11</v>
      </c>
      <c r="E563" s="6">
        <v>182.35</v>
      </c>
      <c r="F563" s="6">
        <v>183.5</v>
      </c>
      <c r="G563" s="7">
        <v>0</v>
      </c>
      <c r="H563" s="8">
        <f t="shared" si="182"/>
        <v>5175.0000000000255</v>
      </c>
      <c r="I563" s="8">
        <v>0</v>
      </c>
      <c r="J563" s="8">
        <f t="shared" si="183"/>
        <v>5175.0000000000255</v>
      </c>
    </row>
    <row r="564" spans="1:10" x14ac:dyDescent="0.25">
      <c r="A564" s="4">
        <v>43004</v>
      </c>
      <c r="B564" s="5" t="s">
        <v>63</v>
      </c>
      <c r="C564" s="5">
        <v>3000</v>
      </c>
      <c r="D564" s="5" t="s">
        <v>11</v>
      </c>
      <c r="E564" s="6">
        <v>265</v>
      </c>
      <c r="F564" s="6">
        <v>267</v>
      </c>
      <c r="G564" s="7">
        <v>270</v>
      </c>
      <c r="H564" s="8">
        <f t="shared" si="182"/>
        <v>6000</v>
      </c>
      <c r="I564" s="8">
        <f>(G564-F564)*C564</f>
        <v>9000</v>
      </c>
      <c r="J564" s="8">
        <f t="shared" si="183"/>
        <v>15000</v>
      </c>
    </row>
    <row r="565" spans="1:10" x14ac:dyDescent="0.25">
      <c r="A565" s="4">
        <v>43003</v>
      </c>
      <c r="B565" s="5" t="s">
        <v>131</v>
      </c>
      <c r="C565" s="5">
        <v>4000</v>
      </c>
      <c r="D565" s="5" t="s">
        <v>11</v>
      </c>
      <c r="E565" s="6">
        <v>212.25</v>
      </c>
      <c r="F565" s="6">
        <v>213.5</v>
      </c>
      <c r="G565" s="7">
        <v>0</v>
      </c>
      <c r="H565" s="8">
        <f t="shared" si="182"/>
        <v>5000</v>
      </c>
      <c r="I565" s="8">
        <v>0</v>
      </c>
      <c r="J565" s="8">
        <f t="shared" si="183"/>
        <v>5000</v>
      </c>
    </row>
    <row r="566" spans="1:10" x14ac:dyDescent="0.25">
      <c r="A566" s="4">
        <v>43003</v>
      </c>
      <c r="B566" s="5" t="s">
        <v>73</v>
      </c>
      <c r="C566" s="5">
        <v>6000</v>
      </c>
      <c r="D566" s="5" t="s">
        <v>11</v>
      </c>
      <c r="E566" s="6">
        <v>124.75</v>
      </c>
      <c r="F566" s="6">
        <v>125.75</v>
      </c>
      <c r="G566" s="7">
        <v>127.25</v>
      </c>
      <c r="H566" s="8">
        <f t="shared" si="182"/>
        <v>6000</v>
      </c>
      <c r="I566" s="8">
        <v>0</v>
      </c>
      <c r="J566" s="8">
        <f t="shared" si="183"/>
        <v>6000</v>
      </c>
    </row>
    <row r="567" spans="1:10" x14ac:dyDescent="0.25">
      <c r="A567" s="4">
        <v>43003</v>
      </c>
      <c r="B567" s="5" t="s">
        <v>26</v>
      </c>
      <c r="C567" s="5">
        <v>3000</v>
      </c>
      <c r="D567" s="9" t="s">
        <v>14</v>
      </c>
      <c r="E567" s="7">
        <v>184.5</v>
      </c>
      <c r="F567" s="7">
        <v>183</v>
      </c>
      <c r="G567" s="7">
        <v>0</v>
      </c>
      <c r="H567" s="8">
        <f>(E567-F567)*C567</f>
        <v>4500</v>
      </c>
      <c r="I567" s="8">
        <v>0</v>
      </c>
      <c r="J567" s="8">
        <f t="shared" si="183"/>
        <v>4500</v>
      </c>
    </row>
    <row r="568" spans="1:10" x14ac:dyDescent="0.25">
      <c r="A568" s="4">
        <v>43000</v>
      </c>
      <c r="B568" s="5" t="s">
        <v>77</v>
      </c>
      <c r="C568" s="5">
        <v>4000</v>
      </c>
      <c r="D568" s="5" t="s">
        <v>11</v>
      </c>
      <c r="E568" s="6">
        <v>214.5</v>
      </c>
      <c r="F568" s="6">
        <v>213</v>
      </c>
      <c r="G568" s="7">
        <v>0</v>
      </c>
      <c r="H568" s="8">
        <f>(F568-E568)*C568</f>
        <v>-6000</v>
      </c>
      <c r="I568" s="8">
        <v>0</v>
      </c>
      <c r="J568" s="8">
        <f t="shared" si="183"/>
        <v>-6000</v>
      </c>
    </row>
    <row r="569" spans="1:10" x14ac:dyDescent="0.25">
      <c r="A569" s="4">
        <v>43000</v>
      </c>
      <c r="B569" s="5" t="s">
        <v>132</v>
      </c>
      <c r="C569" s="5">
        <v>7000</v>
      </c>
      <c r="D569" s="5" t="s">
        <v>11</v>
      </c>
      <c r="E569" s="6">
        <v>79.5</v>
      </c>
      <c r="F569" s="6">
        <v>78.75</v>
      </c>
      <c r="G569" s="7">
        <v>0</v>
      </c>
      <c r="H569" s="8">
        <f>(F569-E569)*C569</f>
        <v>-5250</v>
      </c>
      <c r="I569" s="8">
        <v>0</v>
      </c>
      <c r="J569" s="8">
        <f t="shared" si="183"/>
        <v>-5250</v>
      </c>
    </row>
    <row r="570" spans="1:10" x14ac:dyDescent="0.25">
      <c r="A570" s="4">
        <v>43000</v>
      </c>
      <c r="B570" s="5" t="s">
        <v>123</v>
      </c>
      <c r="C570" s="5">
        <v>1500</v>
      </c>
      <c r="D570" s="5" t="s">
        <v>11</v>
      </c>
      <c r="E570" s="6">
        <v>419.5</v>
      </c>
      <c r="F570" s="6">
        <v>414.5</v>
      </c>
      <c r="G570" s="7">
        <v>0</v>
      </c>
      <c r="H570" s="8">
        <f>(F570-E570)*C570</f>
        <v>-7500</v>
      </c>
      <c r="I570" s="8">
        <v>0</v>
      </c>
      <c r="J570" s="8">
        <f t="shared" si="183"/>
        <v>-7500</v>
      </c>
    </row>
    <row r="571" spans="1:10" x14ac:dyDescent="0.25">
      <c r="A571" s="4">
        <v>43000</v>
      </c>
      <c r="B571" s="5" t="s">
        <v>13</v>
      </c>
      <c r="C571" s="5">
        <v>500</v>
      </c>
      <c r="D571" s="5" t="s">
        <v>11</v>
      </c>
      <c r="E571" s="6">
        <v>1380</v>
      </c>
      <c r="F571" s="6">
        <v>1385</v>
      </c>
      <c r="G571" s="7">
        <v>0</v>
      </c>
      <c r="H571" s="8">
        <f>(F571-E571)*C571</f>
        <v>2500</v>
      </c>
      <c r="I571" s="8">
        <v>0</v>
      </c>
      <c r="J571" s="8">
        <f t="shared" si="183"/>
        <v>2500</v>
      </c>
    </row>
    <row r="572" spans="1:10" x14ac:dyDescent="0.25">
      <c r="A572" s="4">
        <v>42999</v>
      </c>
      <c r="B572" s="5" t="s">
        <v>78</v>
      </c>
      <c r="C572" s="5">
        <v>1500</v>
      </c>
      <c r="D572" s="9" t="s">
        <v>14</v>
      </c>
      <c r="E572" s="7">
        <v>629</v>
      </c>
      <c r="F572" s="7">
        <v>625</v>
      </c>
      <c r="G572" s="7">
        <v>620</v>
      </c>
      <c r="H572" s="8">
        <f>(E572-F572)*C572</f>
        <v>6000</v>
      </c>
      <c r="I572" s="8">
        <f>(F572-G572)*C572</f>
        <v>7500</v>
      </c>
      <c r="J572" s="8">
        <f t="shared" si="183"/>
        <v>13500</v>
      </c>
    </row>
    <row r="573" spans="1:10" x14ac:dyDescent="0.25">
      <c r="A573" s="4">
        <v>42999</v>
      </c>
      <c r="B573" s="5" t="s">
        <v>128</v>
      </c>
      <c r="C573" s="5">
        <v>2000</v>
      </c>
      <c r="D573" s="9" t="s">
        <v>14</v>
      </c>
      <c r="E573" s="7">
        <v>687</v>
      </c>
      <c r="F573" s="7">
        <v>690</v>
      </c>
      <c r="G573" s="7">
        <v>0</v>
      </c>
      <c r="H573" s="8">
        <f>(E573-F573)*C573</f>
        <v>-6000</v>
      </c>
      <c r="I573" s="8">
        <v>0</v>
      </c>
      <c r="J573" s="8">
        <f t="shared" si="183"/>
        <v>-6000</v>
      </c>
    </row>
    <row r="574" spans="1:10" x14ac:dyDescent="0.25">
      <c r="A574" s="4">
        <v>42998</v>
      </c>
      <c r="B574" s="5" t="s">
        <v>130</v>
      </c>
      <c r="C574" s="5">
        <v>4500</v>
      </c>
      <c r="D574" s="5" t="s">
        <v>11</v>
      </c>
      <c r="E574" s="6">
        <v>192</v>
      </c>
      <c r="F574" s="6">
        <v>192.75</v>
      </c>
      <c r="G574" s="7">
        <v>0</v>
      </c>
      <c r="H574" s="8">
        <f t="shared" ref="H574:H579" si="184">(F574-E574)*C574</f>
        <v>3375</v>
      </c>
      <c r="I574" s="8">
        <v>0</v>
      </c>
      <c r="J574" s="8">
        <f t="shared" si="183"/>
        <v>3375</v>
      </c>
    </row>
    <row r="575" spans="1:10" x14ac:dyDescent="0.25">
      <c r="A575" s="4">
        <v>42998</v>
      </c>
      <c r="B575" s="5" t="s">
        <v>53</v>
      </c>
      <c r="C575" s="5">
        <v>6000</v>
      </c>
      <c r="D575" s="5" t="s">
        <v>11</v>
      </c>
      <c r="E575" s="6">
        <v>134.80000000000001</v>
      </c>
      <c r="F575" s="6">
        <v>133.75</v>
      </c>
      <c r="G575" s="7">
        <v>0</v>
      </c>
      <c r="H575" s="8">
        <f t="shared" si="184"/>
        <v>-6300.0000000000682</v>
      </c>
      <c r="I575" s="8">
        <v>0</v>
      </c>
      <c r="J575" s="8">
        <f t="shared" si="183"/>
        <v>-6300.0000000000682</v>
      </c>
    </row>
    <row r="576" spans="1:10" x14ac:dyDescent="0.25">
      <c r="A576" s="4">
        <v>42998</v>
      </c>
      <c r="B576" s="5" t="s">
        <v>128</v>
      </c>
      <c r="C576" s="5">
        <v>2000</v>
      </c>
      <c r="D576" s="5" t="s">
        <v>11</v>
      </c>
      <c r="E576" s="6">
        <v>686</v>
      </c>
      <c r="F576" s="6">
        <v>689</v>
      </c>
      <c r="G576" s="7">
        <v>693</v>
      </c>
      <c r="H576" s="8">
        <f t="shared" si="184"/>
        <v>6000</v>
      </c>
      <c r="I576" s="8">
        <f>(G576-F576)*C576</f>
        <v>8000</v>
      </c>
      <c r="J576" s="8">
        <f t="shared" si="183"/>
        <v>14000</v>
      </c>
    </row>
    <row r="577" spans="1:10" x14ac:dyDescent="0.25">
      <c r="A577" s="4">
        <v>42997</v>
      </c>
      <c r="B577" s="5" t="s">
        <v>133</v>
      </c>
      <c r="C577" s="5">
        <v>1300</v>
      </c>
      <c r="D577" s="5" t="s">
        <v>11</v>
      </c>
      <c r="E577" s="6">
        <v>499</v>
      </c>
      <c r="F577" s="6">
        <v>504</v>
      </c>
      <c r="G577" s="7">
        <v>0</v>
      </c>
      <c r="H577" s="8">
        <f t="shared" si="184"/>
        <v>6500</v>
      </c>
      <c r="I577" s="8">
        <v>0</v>
      </c>
      <c r="J577" s="8">
        <f t="shared" si="183"/>
        <v>6500</v>
      </c>
    </row>
    <row r="578" spans="1:10" x14ac:dyDescent="0.25">
      <c r="A578" s="4">
        <v>42997</v>
      </c>
      <c r="B578" s="5" t="s">
        <v>19</v>
      </c>
      <c r="C578" s="5">
        <v>1200</v>
      </c>
      <c r="D578" s="5" t="s">
        <v>11</v>
      </c>
      <c r="E578" s="6">
        <v>557</v>
      </c>
      <c r="F578" s="6">
        <v>562</v>
      </c>
      <c r="G578" s="7">
        <v>567</v>
      </c>
      <c r="H578" s="8">
        <f t="shared" si="184"/>
        <v>6000</v>
      </c>
      <c r="I578" s="8">
        <f>(G578-F578)*C578</f>
        <v>6000</v>
      </c>
      <c r="J578" s="8">
        <f t="shared" si="183"/>
        <v>12000</v>
      </c>
    </row>
    <row r="579" spans="1:10" x14ac:dyDescent="0.25">
      <c r="A579" s="4">
        <v>42997</v>
      </c>
      <c r="B579" s="5" t="s">
        <v>134</v>
      </c>
      <c r="C579" s="5">
        <v>1000</v>
      </c>
      <c r="D579" s="9" t="s">
        <v>11</v>
      </c>
      <c r="E579" s="7">
        <v>840</v>
      </c>
      <c r="F579" s="7">
        <v>848</v>
      </c>
      <c r="G579" s="7">
        <v>858</v>
      </c>
      <c r="H579" s="8">
        <f t="shared" si="184"/>
        <v>8000</v>
      </c>
      <c r="I579" s="8">
        <f>(G579-F579)*C579</f>
        <v>10000</v>
      </c>
      <c r="J579" s="8">
        <f t="shared" si="183"/>
        <v>18000</v>
      </c>
    </row>
    <row r="580" spans="1:10" x14ac:dyDescent="0.25">
      <c r="A580" s="4">
        <v>42997</v>
      </c>
      <c r="B580" s="5" t="s">
        <v>135</v>
      </c>
      <c r="C580" s="5">
        <v>500</v>
      </c>
      <c r="D580" s="9" t="s">
        <v>14</v>
      </c>
      <c r="E580" s="7">
        <v>1168</v>
      </c>
      <c r="F580" s="7">
        <v>1180</v>
      </c>
      <c r="G580" s="7">
        <v>0</v>
      </c>
      <c r="H580" s="8">
        <f>(E580-F580)*C580</f>
        <v>-6000</v>
      </c>
      <c r="I580" s="8">
        <v>0</v>
      </c>
      <c r="J580" s="8">
        <f t="shared" si="183"/>
        <v>-6000</v>
      </c>
    </row>
    <row r="581" spans="1:10" x14ac:dyDescent="0.25">
      <c r="A581" s="4">
        <v>42996</v>
      </c>
      <c r="B581" s="5" t="s">
        <v>136</v>
      </c>
      <c r="C581" s="5">
        <v>6000</v>
      </c>
      <c r="D581" s="5" t="s">
        <v>11</v>
      </c>
      <c r="E581" s="6">
        <v>156</v>
      </c>
      <c r="F581" s="6">
        <v>156.5</v>
      </c>
      <c r="G581" s="7">
        <v>0</v>
      </c>
      <c r="H581" s="8">
        <f t="shared" ref="H581:H593" si="185">(F581-E581)*C581</f>
        <v>3000</v>
      </c>
      <c r="I581" s="8">
        <v>0</v>
      </c>
      <c r="J581" s="8">
        <f t="shared" si="183"/>
        <v>3000</v>
      </c>
    </row>
    <row r="582" spans="1:10" x14ac:dyDescent="0.25">
      <c r="A582" s="4">
        <v>42996</v>
      </c>
      <c r="B582" s="5" t="s">
        <v>137</v>
      </c>
      <c r="C582" s="5">
        <v>700</v>
      </c>
      <c r="D582" s="5" t="s">
        <v>11</v>
      </c>
      <c r="E582" s="6">
        <v>712</v>
      </c>
      <c r="F582" s="6">
        <v>718</v>
      </c>
      <c r="G582" s="7">
        <v>0</v>
      </c>
      <c r="H582" s="8">
        <f t="shared" si="185"/>
        <v>4200</v>
      </c>
      <c r="I582" s="8">
        <v>0</v>
      </c>
      <c r="J582" s="8">
        <f t="shared" si="183"/>
        <v>4200</v>
      </c>
    </row>
    <row r="583" spans="1:10" x14ac:dyDescent="0.25">
      <c r="A583" s="4">
        <v>42996</v>
      </c>
      <c r="B583" s="5" t="s">
        <v>55</v>
      </c>
      <c r="C583" s="5">
        <v>600</v>
      </c>
      <c r="D583" s="5" t="s">
        <v>11</v>
      </c>
      <c r="E583" s="6">
        <v>1256.5</v>
      </c>
      <c r="F583" s="6">
        <v>1266.5</v>
      </c>
      <c r="G583" s="7">
        <v>0</v>
      </c>
      <c r="H583" s="8">
        <f t="shared" si="185"/>
        <v>6000</v>
      </c>
      <c r="I583" s="8">
        <v>0</v>
      </c>
      <c r="J583" s="8">
        <f t="shared" si="183"/>
        <v>6000</v>
      </c>
    </row>
    <row r="584" spans="1:10" x14ac:dyDescent="0.25">
      <c r="A584" s="4">
        <v>42994</v>
      </c>
      <c r="B584" s="5" t="s">
        <v>85</v>
      </c>
      <c r="C584" s="5">
        <v>1575</v>
      </c>
      <c r="D584" s="5" t="s">
        <v>11</v>
      </c>
      <c r="E584" s="6">
        <v>456</v>
      </c>
      <c r="F584" s="6">
        <v>451</v>
      </c>
      <c r="G584" s="7">
        <v>0</v>
      </c>
      <c r="H584" s="8">
        <f t="shared" si="185"/>
        <v>-7875</v>
      </c>
      <c r="I584" s="8">
        <v>0</v>
      </c>
      <c r="J584" s="8">
        <f t="shared" si="183"/>
        <v>-7875</v>
      </c>
    </row>
    <row r="585" spans="1:10" x14ac:dyDescent="0.25">
      <c r="A585" s="4">
        <v>42993</v>
      </c>
      <c r="B585" s="5" t="s">
        <v>13</v>
      </c>
      <c r="C585" s="5">
        <v>500</v>
      </c>
      <c r="D585" s="5" t="s">
        <v>11</v>
      </c>
      <c r="E585" s="6">
        <v>1364</v>
      </c>
      <c r="F585" s="6">
        <v>1367</v>
      </c>
      <c r="G585" s="7">
        <v>0</v>
      </c>
      <c r="H585" s="8">
        <f t="shared" si="185"/>
        <v>1500</v>
      </c>
      <c r="I585" s="8">
        <v>0</v>
      </c>
      <c r="J585" s="8">
        <f t="shared" si="183"/>
        <v>1500</v>
      </c>
    </row>
    <row r="586" spans="1:10" x14ac:dyDescent="0.25">
      <c r="A586" s="4">
        <v>42993</v>
      </c>
      <c r="B586" s="5" t="s">
        <v>16</v>
      </c>
      <c r="C586" s="5">
        <v>3000</v>
      </c>
      <c r="D586" s="5" t="s">
        <v>11</v>
      </c>
      <c r="E586" s="6">
        <v>347</v>
      </c>
      <c r="F586" s="6">
        <v>349</v>
      </c>
      <c r="G586" s="7">
        <v>352</v>
      </c>
      <c r="H586" s="8">
        <f t="shared" si="185"/>
        <v>6000</v>
      </c>
      <c r="I586" s="8">
        <f>(G586-F586)*C586</f>
        <v>9000</v>
      </c>
      <c r="J586" s="8">
        <f t="shared" si="183"/>
        <v>15000</v>
      </c>
    </row>
    <row r="587" spans="1:10" x14ac:dyDescent="0.25">
      <c r="A587" s="4">
        <v>42993</v>
      </c>
      <c r="B587" s="5" t="s">
        <v>138</v>
      </c>
      <c r="C587" s="5">
        <v>3500</v>
      </c>
      <c r="D587" s="5" t="s">
        <v>11</v>
      </c>
      <c r="E587" s="6">
        <v>316</v>
      </c>
      <c r="F587" s="6">
        <v>317.5</v>
      </c>
      <c r="G587" s="7">
        <v>320.5</v>
      </c>
      <c r="H587" s="8">
        <f t="shared" si="185"/>
        <v>5250</v>
      </c>
      <c r="I587" s="8">
        <f>(G587-F587)*C587</f>
        <v>10500</v>
      </c>
      <c r="J587" s="8">
        <f t="shared" si="183"/>
        <v>15750</v>
      </c>
    </row>
    <row r="588" spans="1:10" x14ac:dyDescent="0.25">
      <c r="A588" s="4">
        <v>42992</v>
      </c>
      <c r="B588" s="5" t="s">
        <v>139</v>
      </c>
      <c r="C588" s="5">
        <v>600</v>
      </c>
      <c r="D588" s="5" t="s">
        <v>11</v>
      </c>
      <c r="E588" s="6">
        <v>1140</v>
      </c>
      <c r="F588" s="6">
        <v>1145</v>
      </c>
      <c r="G588" s="7">
        <v>0</v>
      </c>
      <c r="H588" s="8">
        <f t="shared" si="185"/>
        <v>3000</v>
      </c>
      <c r="I588" s="8">
        <v>0</v>
      </c>
      <c r="J588" s="8">
        <f t="shared" si="183"/>
        <v>3000</v>
      </c>
    </row>
    <row r="589" spans="1:10" x14ac:dyDescent="0.25">
      <c r="A589" s="4">
        <v>42992</v>
      </c>
      <c r="B589" s="5" t="s">
        <v>140</v>
      </c>
      <c r="C589" s="5">
        <v>2500</v>
      </c>
      <c r="D589" s="5" t="s">
        <v>11</v>
      </c>
      <c r="E589" s="6">
        <v>437</v>
      </c>
      <c r="F589" s="6">
        <v>439.5</v>
      </c>
      <c r="G589" s="7">
        <v>0</v>
      </c>
      <c r="H589" s="8">
        <f t="shared" si="185"/>
        <v>6250</v>
      </c>
      <c r="I589" s="8">
        <v>0</v>
      </c>
      <c r="J589" s="8">
        <f t="shared" si="183"/>
        <v>6250</v>
      </c>
    </row>
    <row r="590" spans="1:10" x14ac:dyDescent="0.25">
      <c r="A590" s="4">
        <v>42992</v>
      </c>
      <c r="B590" s="5" t="s">
        <v>141</v>
      </c>
      <c r="C590" s="5">
        <v>4500</v>
      </c>
      <c r="D590" s="5" t="s">
        <v>11</v>
      </c>
      <c r="E590" s="6">
        <v>209.5</v>
      </c>
      <c r="F590" s="6">
        <v>210.5</v>
      </c>
      <c r="G590" s="7">
        <v>213.5</v>
      </c>
      <c r="H590" s="8">
        <f t="shared" si="185"/>
        <v>4500</v>
      </c>
      <c r="I590" s="8">
        <f>(G590-F590)*C590</f>
        <v>13500</v>
      </c>
      <c r="J590" s="8">
        <f t="shared" si="183"/>
        <v>18000</v>
      </c>
    </row>
    <row r="591" spans="1:10" x14ac:dyDescent="0.25">
      <c r="A591" s="4">
        <v>42991</v>
      </c>
      <c r="B591" s="5" t="s">
        <v>28</v>
      </c>
      <c r="C591" s="5">
        <v>3500</v>
      </c>
      <c r="D591" s="5" t="s">
        <v>11</v>
      </c>
      <c r="E591" s="6">
        <v>248.75</v>
      </c>
      <c r="F591" s="6">
        <v>249.75</v>
      </c>
      <c r="G591" s="7">
        <v>0</v>
      </c>
      <c r="H591" s="8">
        <f t="shared" si="185"/>
        <v>3500</v>
      </c>
      <c r="I591" s="8">
        <v>0</v>
      </c>
      <c r="J591" s="8">
        <f t="shared" si="183"/>
        <v>3500</v>
      </c>
    </row>
    <row r="592" spans="1:10" x14ac:dyDescent="0.25">
      <c r="A592" s="4">
        <v>42991</v>
      </c>
      <c r="B592" s="5" t="s">
        <v>142</v>
      </c>
      <c r="C592" s="5">
        <v>2000</v>
      </c>
      <c r="D592" s="5" t="s">
        <v>11</v>
      </c>
      <c r="E592" s="6">
        <v>417</v>
      </c>
      <c r="F592" s="6">
        <v>419</v>
      </c>
      <c r="G592" s="7">
        <v>0</v>
      </c>
      <c r="H592" s="8">
        <f t="shared" si="185"/>
        <v>4000</v>
      </c>
      <c r="I592" s="8">
        <v>0</v>
      </c>
      <c r="J592" s="8">
        <f t="shared" si="183"/>
        <v>4000</v>
      </c>
    </row>
    <row r="593" spans="1:10" x14ac:dyDescent="0.25">
      <c r="A593" s="4">
        <v>42991</v>
      </c>
      <c r="B593" s="5" t="s">
        <v>129</v>
      </c>
      <c r="C593" s="5">
        <v>500</v>
      </c>
      <c r="D593" s="5" t="s">
        <v>11</v>
      </c>
      <c r="E593" s="6">
        <v>1313</v>
      </c>
      <c r="F593" s="6">
        <v>1300</v>
      </c>
      <c r="G593" s="7">
        <v>0</v>
      </c>
      <c r="H593" s="8">
        <f t="shared" si="185"/>
        <v>-6500</v>
      </c>
      <c r="I593" s="8">
        <v>0</v>
      </c>
      <c r="J593" s="8">
        <f t="shared" si="183"/>
        <v>-6500</v>
      </c>
    </row>
    <row r="594" spans="1:10" x14ac:dyDescent="0.25">
      <c r="A594" s="4">
        <v>42990</v>
      </c>
      <c r="B594" s="5" t="s">
        <v>104</v>
      </c>
      <c r="C594" s="5">
        <v>3500</v>
      </c>
      <c r="D594" s="9" t="s">
        <v>14</v>
      </c>
      <c r="E594" s="7">
        <v>332.5</v>
      </c>
      <c r="F594" s="7">
        <v>331.25</v>
      </c>
      <c r="G594" s="7">
        <v>0</v>
      </c>
      <c r="H594" s="8">
        <f>(E594-F594)*C594</f>
        <v>4375</v>
      </c>
      <c r="I594" s="8">
        <v>0</v>
      </c>
      <c r="J594" s="8">
        <f t="shared" si="183"/>
        <v>4375</v>
      </c>
    </row>
    <row r="595" spans="1:10" x14ac:dyDescent="0.25">
      <c r="A595" s="4">
        <v>42990</v>
      </c>
      <c r="B595" s="10" t="s">
        <v>128</v>
      </c>
      <c r="C595" s="10">
        <v>2000</v>
      </c>
      <c r="D595" s="9" t="s">
        <v>14</v>
      </c>
      <c r="E595" s="7">
        <v>686.5</v>
      </c>
      <c r="F595" s="7">
        <v>684</v>
      </c>
      <c r="G595" s="7">
        <v>0</v>
      </c>
      <c r="H595" s="8">
        <f>(E595-F595)*C595</f>
        <v>5000</v>
      </c>
      <c r="I595" s="8">
        <v>0</v>
      </c>
      <c r="J595" s="8">
        <f t="shared" si="183"/>
        <v>5000</v>
      </c>
    </row>
    <row r="596" spans="1:10" x14ac:dyDescent="0.25">
      <c r="A596" s="4">
        <v>42990</v>
      </c>
      <c r="B596" s="5" t="s">
        <v>143</v>
      </c>
      <c r="C596" s="5">
        <v>1500</v>
      </c>
      <c r="D596" s="5" t="s">
        <v>11</v>
      </c>
      <c r="E596" s="6">
        <v>505</v>
      </c>
      <c r="F596" s="6">
        <v>509</v>
      </c>
      <c r="G596" s="7">
        <v>514</v>
      </c>
      <c r="H596" s="8">
        <f>(F596-E596)*C596</f>
        <v>6000</v>
      </c>
      <c r="I596" s="8">
        <f>(G596-F596)*C596</f>
        <v>7500</v>
      </c>
      <c r="J596" s="8">
        <f t="shared" si="183"/>
        <v>13500</v>
      </c>
    </row>
    <row r="597" spans="1:10" x14ac:dyDescent="0.25">
      <c r="A597" s="4">
        <v>42990</v>
      </c>
      <c r="B597" s="5" t="s">
        <v>144</v>
      </c>
      <c r="C597" s="5">
        <v>1600</v>
      </c>
      <c r="D597" s="9" t="s">
        <v>14</v>
      </c>
      <c r="E597" s="7">
        <v>474</v>
      </c>
      <c r="F597" s="7">
        <v>478</v>
      </c>
      <c r="G597" s="7">
        <v>0</v>
      </c>
      <c r="H597" s="8">
        <f>(E597-F597)*C597</f>
        <v>-6400</v>
      </c>
      <c r="I597" s="8">
        <v>0</v>
      </c>
      <c r="J597" s="8">
        <f t="shared" si="183"/>
        <v>-6400</v>
      </c>
    </row>
    <row r="598" spans="1:10" x14ac:dyDescent="0.25">
      <c r="A598" s="4">
        <v>42989</v>
      </c>
      <c r="B598" s="5" t="s">
        <v>93</v>
      </c>
      <c r="C598" s="5">
        <v>4500</v>
      </c>
      <c r="D598" s="5" t="s">
        <v>11</v>
      </c>
      <c r="E598" s="6">
        <v>205.25</v>
      </c>
      <c r="F598" s="6">
        <v>205.5</v>
      </c>
      <c r="G598" s="7">
        <v>0</v>
      </c>
      <c r="H598" s="8">
        <f>(F598-E598)*C598</f>
        <v>1125</v>
      </c>
      <c r="I598" s="8">
        <v>0</v>
      </c>
      <c r="J598" s="8">
        <f t="shared" si="183"/>
        <v>1125</v>
      </c>
    </row>
    <row r="599" spans="1:10" x14ac:dyDescent="0.25">
      <c r="A599" s="4">
        <v>42989</v>
      </c>
      <c r="B599" s="5" t="s">
        <v>45</v>
      </c>
      <c r="C599" s="5">
        <v>3500</v>
      </c>
      <c r="D599" s="5" t="s">
        <v>11</v>
      </c>
      <c r="E599" s="6">
        <v>185</v>
      </c>
      <c r="F599" s="6">
        <v>186.5</v>
      </c>
      <c r="G599" s="7">
        <v>0</v>
      </c>
      <c r="H599" s="8">
        <f>(F599-E599)*C599</f>
        <v>5250</v>
      </c>
      <c r="I599" s="8">
        <v>0</v>
      </c>
      <c r="J599" s="8">
        <f t="shared" si="183"/>
        <v>5250</v>
      </c>
    </row>
    <row r="600" spans="1:10" x14ac:dyDescent="0.25">
      <c r="A600" s="4">
        <v>42989</v>
      </c>
      <c r="B600" s="5" t="s">
        <v>28</v>
      </c>
      <c r="C600" s="5">
        <v>3500</v>
      </c>
      <c r="D600" s="5" t="s">
        <v>11</v>
      </c>
      <c r="E600" s="6">
        <v>250.5</v>
      </c>
      <c r="F600" s="6">
        <v>252</v>
      </c>
      <c r="G600" s="7">
        <v>253.75</v>
      </c>
      <c r="H600" s="8">
        <f>(F600-E600)*C600</f>
        <v>5250</v>
      </c>
      <c r="I600" s="8">
        <f>(G600-F600)*C600</f>
        <v>6125</v>
      </c>
      <c r="J600" s="8">
        <f t="shared" si="183"/>
        <v>11375</v>
      </c>
    </row>
    <row r="601" spans="1:10" x14ac:dyDescent="0.25">
      <c r="A601" s="4">
        <v>42986</v>
      </c>
      <c r="B601" s="5" t="s">
        <v>145</v>
      </c>
      <c r="C601" s="5">
        <v>3200</v>
      </c>
      <c r="D601" s="5" t="s">
        <v>11</v>
      </c>
      <c r="E601" s="6">
        <v>174</v>
      </c>
      <c r="F601" s="6">
        <v>172</v>
      </c>
      <c r="G601" s="7">
        <v>0</v>
      </c>
      <c r="H601" s="8">
        <f>(F601-E601)*C601</f>
        <v>-6400</v>
      </c>
      <c r="I601" s="8">
        <v>0</v>
      </c>
      <c r="J601" s="8">
        <f t="shared" si="183"/>
        <v>-6400</v>
      </c>
    </row>
    <row r="602" spans="1:10" x14ac:dyDescent="0.25">
      <c r="A602" s="4">
        <v>42986</v>
      </c>
      <c r="B602" s="10" t="s">
        <v>146</v>
      </c>
      <c r="C602" s="10">
        <v>250</v>
      </c>
      <c r="D602" s="9" t="s">
        <v>14</v>
      </c>
      <c r="E602" s="7">
        <v>2890</v>
      </c>
      <c r="F602" s="7">
        <v>2870</v>
      </c>
      <c r="G602" s="7">
        <v>2860</v>
      </c>
      <c r="H602" s="8">
        <f>(E602-F602)*C602</f>
        <v>5000</v>
      </c>
      <c r="I602" s="8">
        <f>(F602-G602)*C602</f>
        <v>2500</v>
      </c>
      <c r="J602" s="8">
        <f t="shared" si="183"/>
        <v>7500</v>
      </c>
    </row>
    <row r="603" spans="1:10" x14ac:dyDescent="0.25">
      <c r="A603" s="4">
        <v>42985</v>
      </c>
      <c r="B603" s="5" t="s">
        <v>147</v>
      </c>
      <c r="C603" s="5">
        <v>1000</v>
      </c>
      <c r="D603" s="5" t="s">
        <v>11</v>
      </c>
      <c r="E603" s="6">
        <v>954</v>
      </c>
      <c r="F603" s="6">
        <v>960</v>
      </c>
      <c r="G603" s="7">
        <v>967</v>
      </c>
      <c r="H603" s="8">
        <f t="shared" ref="H603:H612" si="186">(F603-E603)*C603</f>
        <v>6000</v>
      </c>
      <c r="I603" s="8">
        <v>0</v>
      </c>
      <c r="J603" s="8">
        <f t="shared" si="183"/>
        <v>6000</v>
      </c>
    </row>
    <row r="604" spans="1:10" x14ac:dyDescent="0.25">
      <c r="A604" s="4">
        <v>42985</v>
      </c>
      <c r="B604" s="5" t="s">
        <v>148</v>
      </c>
      <c r="C604" s="5">
        <v>3500</v>
      </c>
      <c r="D604" s="5" t="s">
        <v>11</v>
      </c>
      <c r="E604" s="6">
        <v>184</v>
      </c>
      <c r="F604" s="6">
        <v>185</v>
      </c>
      <c r="G604" s="7">
        <v>0</v>
      </c>
      <c r="H604" s="8">
        <f t="shared" si="186"/>
        <v>3500</v>
      </c>
      <c r="I604" s="8">
        <v>0</v>
      </c>
      <c r="J604" s="8">
        <f t="shared" si="183"/>
        <v>3500</v>
      </c>
    </row>
    <row r="605" spans="1:10" x14ac:dyDescent="0.25">
      <c r="A605" s="4">
        <v>42985</v>
      </c>
      <c r="B605" s="5" t="s">
        <v>36</v>
      </c>
      <c r="C605" s="5">
        <v>1200</v>
      </c>
      <c r="D605" s="5" t="s">
        <v>11</v>
      </c>
      <c r="E605" s="6">
        <v>591.25</v>
      </c>
      <c r="F605" s="6">
        <v>586</v>
      </c>
      <c r="G605" s="7">
        <v>0</v>
      </c>
      <c r="H605" s="8">
        <f t="shared" si="186"/>
        <v>-6300</v>
      </c>
      <c r="I605" s="8">
        <v>0</v>
      </c>
      <c r="J605" s="8">
        <f t="shared" si="183"/>
        <v>-6300</v>
      </c>
    </row>
    <row r="606" spans="1:10" x14ac:dyDescent="0.25">
      <c r="A606" s="4">
        <v>42984</v>
      </c>
      <c r="B606" s="5" t="s">
        <v>113</v>
      </c>
      <c r="C606" s="5">
        <v>2000</v>
      </c>
      <c r="D606" s="5" t="s">
        <v>11</v>
      </c>
      <c r="E606" s="6">
        <v>526.6</v>
      </c>
      <c r="F606" s="6">
        <v>529.6</v>
      </c>
      <c r="G606" s="7">
        <v>0</v>
      </c>
      <c r="H606" s="8">
        <f t="shared" si="186"/>
        <v>6000</v>
      </c>
      <c r="I606" s="8">
        <v>0</v>
      </c>
      <c r="J606" s="8">
        <f t="shared" si="183"/>
        <v>6000</v>
      </c>
    </row>
    <row r="607" spans="1:10" x14ac:dyDescent="0.25">
      <c r="A607" s="4">
        <v>42984</v>
      </c>
      <c r="B607" s="5" t="s">
        <v>149</v>
      </c>
      <c r="C607" s="5">
        <v>1000</v>
      </c>
      <c r="D607" s="5" t="s">
        <v>11</v>
      </c>
      <c r="E607" s="6">
        <v>542</v>
      </c>
      <c r="F607" s="6">
        <v>544</v>
      </c>
      <c r="G607" s="7">
        <v>0</v>
      </c>
      <c r="H607" s="8">
        <f t="shared" si="186"/>
        <v>2000</v>
      </c>
      <c r="I607" s="8">
        <v>0</v>
      </c>
      <c r="J607" s="8">
        <f t="shared" si="183"/>
        <v>2000</v>
      </c>
    </row>
    <row r="608" spans="1:10" x14ac:dyDescent="0.25">
      <c r="A608" s="4">
        <v>42984</v>
      </c>
      <c r="B608" s="5" t="s">
        <v>36</v>
      </c>
      <c r="C608" s="5">
        <v>1200</v>
      </c>
      <c r="D608" s="5" t="s">
        <v>11</v>
      </c>
      <c r="E608" s="6">
        <v>585</v>
      </c>
      <c r="F608" s="6">
        <v>587</v>
      </c>
      <c r="G608" s="7">
        <v>0</v>
      </c>
      <c r="H608" s="8">
        <f t="shared" si="186"/>
        <v>2400</v>
      </c>
      <c r="I608" s="8">
        <v>0</v>
      </c>
      <c r="J608" s="8">
        <f t="shared" si="183"/>
        <v>2400</v>
      </c>
    </row>
    <row r="609" spans="1:10" x14ac:dyDescent="0.25">
      <c r="A609" s="4">
        <v>42983</v>
      </c>
      <c r="B609" s="5" t="s">
        <v>34</v>
      </c>
      <c r="C609" s="5">
        <v>1500</v>
      </c>
      <c r="D609" s="5" t="s">
        <v>11</v>
      </c>
      <c r="E609" s="6">
        <v>742.25</v>
      </c>
      <c r="F609" s="6">
        <v>746.5</v>
      </c>
      <c r="G609" s="7">
        <v>751.75</v>
      </c>
      <c r="H609" s="8">
        <f t="shared" si="186"/>
        <v>6375</v>
      </c>
      <c r="I609" s="8">
        <f>(G609-F609)*C609</f>
        <v>7875</v>
      </c>
      <c r="J609" s="8">
        <f t="shared" si="183"/>
        <v>14250</v>
      </c>
    </row>
    <row r="610" spans="1:10" x14ac:dyDescent="0.25">
      <c r="A610" s="4">
        <v>42983</v>
      </c>
      <c r="B610" s="5" t="s">
        <v>123</v>
      </c>
      <c r="C610" s="5">
        <v>1500</v>
      </c>
      <c r="D610" s="5" t="s">
        <v>11</v>
      </c>
      <c r="E610" s="6">
        <v>387</v>
      </c>
      <c r="F610" s="6">
        <v>390.5</v>
      </c>
      <c r="G610" s="7">
        <v>0</v>
      </c>
      <c r="H610" s="8">
        <f t="shared" si="186"/>
        <v>5250</v>
      </c>
      <c r="I610" s="8">
        <v>0</v>
      </c>
      <c r="J610" s="8">
        <f t="shared" si="183"/>
        <v>5250</v>
      </c>
    </row>
    <row r="611" spans="1:10" x14ac:dyDescent="0.25">
      <c r="A611" s="4">
        <v>42983</v>
      </c>
      <c r="B611" s="5" t="s">
        <v>136</v>
      </c>
      <c r="C611" s="5">
        <v>6000</v>
      </c>
      <c r="D611" s="5" t="s">
        <v>11</v>
      </c>
      <c r="E611" s="6">
        <v>144</v>
      </c>
      <c r="F611" s="6">
        <v>144.9</v>
      </c>
      <c r="G611" s="7">
        <v>0</v>
      </c>
      <c r="H611" s="8">
        <f t="shared" si="186"/>
        <v>5400.0000000000346</v>
      </c>
      <c r="I611" s="8">
        <v>0</v>
      </c>
      <c r="J611" s="8">
        <f t="shared" si="183"/>
        <v>5400.0000000000346</v>
      </c>
    </row>
    <row r="612" spans="1:10" x14ac:dyDescent="0.25">
      <c r="A612" s="4">
        <v>42983</v>
      </c>
      <c r="B612" s="5" t="s">
        <v>68</v>
      </c>
      <c r="C612" s="5">
        <v>4500</v>
      </c>
      <c r="D612" s="5" t="s">
        <v>11</v>
      </c>
      <c r="E612" s="6">
        <v>188.5</v>
      </c>
      <c r="F612" s="6">
        <v>187</v>
      </c>
      <c r="G612" s="7">
        <v>0</v>
      </c>
      <c r="H612" s="8">
        <f t="shared" si="186"/>
        <v>-6750</v>
      </c>
      <c r="I612" s="8">
        <v>0</v>
      </c>
      <c r="J612" s="8">
        <f t="shared" si="183"/>
        <v>-6750</v>
      </c>
    </row>
    <row r="613" spans="1:10" x14ac:dyDescent="0.25">
      <c r="A613" s="4">
        <v>42982</v>
      </c>
      <c r="B613" s="10" t="s">
        <v>150</v>
      </c>
      <c r="C613" s="10">
        <v>5000</v>
      </c>
      <c r="D613" s="9" t="s">
        <v>14</v>
      </c>
      <c r="E613" s="7">
        <v>128.75</v>
      </c>
      <c r="F613" s="7">
        <v>127.75</v>
      </c>
      <c r="G613" s="7">
        <v>126.25</v>
      </c>
      <c r="H613" s="8">
        <f>(E613-F613)*C613</f>
        <v>5000</v>
      </c>
      <c r="I613" s="8">
        <f>(F613-G613)*C613</f>
        <v>7500</v>
      </c>
      <c r="J613" s="8">
        <f t="shared" si="183"/>
        <v>12500</v>
      </c>
    </row>
    <row r="614" spans="1:10" x14ac:dyDescent="0.25">
      <c r="A614" s="4">
        <v>42982</v>
      </c>
      <c r="B614" s="10" t="s">
        <v>151</v>
      </c>
      <c r="C614" s="10">
        <v>6000</v>
      </c>
      <c r="D614" s="9" t="s">
        <v>14</v>
      </c>
      <c r="E614" s="7">
        <v>134.6</v>
      </c>
      <c r="F614" s="7">
        <v>133.6</v>
      </c>
      <c r="G614" s="7">
        <v>132.1</v>
      </c>
      <c r="H614" s="8">
        <f>(E614-F614)*C614</f>
        <v>6000</v>
      </c>
      <c r="I614" s="8">
        <f>(F614-G614)*C614</f>
        <v>9000</v>
      </c>
      <c r="J614" s="8">
        <f t="shared" si="183"/>
        <v>15000</v>
      </c>
    </row>
    <row r="615" spans="1:10" x14ac:dyDescent="0.25">
      <c r="A615" s="4">
        <v>42982</v>
      </c>
      <c r="B615" s="10" t="s">
        <v>152</v>
      </c>
      <c r="C615" s="10">
        <v>500</v>
      </c>
      <c r="D615" s="9" t="s">
        <v>14</v>
      </c>
      <c r="E615" s="7">
        <v>1621</v>
      </c>
      <c r="F615" s="7">
        <v>1610</v>
      </c>
      <c r="G615" s="7">
        <v>1597</v>
      </c>
      <c r="H615" s="8">
        <f>(E615-F615)*C615</f>
        <v>5500</v>
      </c>
      <c r="I615" s="8">
        <f>(F615-G615)*C615</f>
        <v>6500</v>
      </c>
      <c r="J615" s="8">
        <f t="shared" si="183"/>
        <v>12000</v>
      </c>
    </row>
    <row r="616" spans="1:10" x14ac:dyDescent="0.25">
      <c r="A616" s="4">
        <v>42979</v>
      </c>
      <c r="B616" s="5" t="s">
        <v>104</v>
      </c>
      <c r="C616" s="5">
        <v>3500</v>
      </c>
      <c r="D616" s="5" t="s">
        <v>11</v>
      </c>
      <c r="E616" s="6">
        <v>311.5</v>
      </c>
      <c r="F616" s="6">
        <v>313.5</v>
      </c>
      <c r="G616" s="7">
        <v>316</v>
      </c>
      <c r="H616" s="8">
        <f>(F616-E616)*C616</f>
        <v>7000</v>
      </c>
      <c r="I616" s="8">
        <f>(G616-F616)*C616</f>
        <v>8750</v>
      </c>
      <c r="J616" s="8">
        <f t="shared" si="183"/>
        <v>15750</v>
      </c>
    </row>
    <row r="617" spans="1:10" x14ac:dyDescent="0.25">
      <c r="A617" s="4">
        <v>42979</v>
      </c>
      <c r="B617" s="5" t="s">
        <v>110</v>
      </c>
      <c r="C617" s="5">
        <v>750</v>
      </c>
      <c r="D617" s="5" t="s">
        <v>11</v>
      </c>
      <c r="E617" s="6">
        <v>1160</v>
      </c>
      <c r="F617" s="6">
        <v>1170</v>
      </c>
      <c r="G617" s="7">
        <v>1177</v>
      </c>
      <c r="H617" s="8">
        <f>(F617-E617)*C617</f>
        <v>7500</v>
      </c>
      <c r="I617" s="8">
        <f>(G617-F617)*C617</f>
        <v>5250</v>
      </c>
      <c r="J617" s="8">
        <f t="shared" si="183"/>
        <v>12750</v>
      </c>
    </row>
    <row r="618" spans="1:10" x14ac:dyDescent="0.25">
      <c r="A618" s="4">
        <v>42979</v>
      </c>
      <c r="B618" s="5" t="s">
        <v>75</v>
      </c>
      <c r="C618" s="5">
        <v>800</v>
      </c>
      <c r="D618" s="5" t="s">
        <v>11</v>
      </c>
      <c r="E618" s="6">
        <v>1227.5</v>
      </c>
      <c r="F618" s="6">
        <v>1232</v>
      </c>
      <c r="G618" s="7">
        <v>0</v>
      </c>
      <c r="H618" s="8">
        <f>(F618-E618)*C618</f>
        <v>3600</v>
      </c>
      <c r="I618" s="8">
        <v>0</v>
      </c>
      <c r="J618" s="8">
        <f t="shared" si="183"/>
        <v>3600</v>
      </c>
    </row>
    <row r="619" spans="1:10" x14ac:dyDescent="0.25">
      <c r="A619" s="47"/>
      <c r="B619" s="34"/>
      <c r="C619" s="35"/>
      <c r="D619" s="35"/>
      <c r="E619" s="36"/>
      <c r="F619" s="36"/>
      <c r="G619" s="36"/>
      <c r="H619" s="36"/>
      <c r="I619" s="48"/>
      <c r="J619" s="37"/>
    </row>
    <row r="620" spans="1:10" x14ac:dyDescent="0.25">
      <c r="A620" s="4">
        <v>42978</v>
      </c>
      <c r="B620" s="5" t="s">
        <v>153</v>
      </c>
      <c r="C620" s="5">
        <v>9000</v>
      </c>
      <c r="D620" s="5" t="s">
        <v>11</v>
      </c>
      <c r="E620" s="6">
        <v>57.4</v>
      </c>
      <c r="F620" s="6">
        <v>58</v>
      </c>
      <c r="G620" s="7">
        <v>0</v>
      </c>
      <c r="H620" s="8">
        <f t="shared" ref="H620:H629" si="187">(F620-E620)*C620</f>
        <v>5400.0000000000127</v>
      </c>
      <c r="I620" s="8">
        <v>0</v>
      </c>
      <c r="J620" s="8">
        <f t="shared" ref="J620:J629" si="188">+I620+H620</f>
        <v>5400.0000000000127</v>
      </c>
    </row>
    <row r="621" spans="1:10" x14ac:dyDescent="0.25">
      <c r="A621" s="4">
        <v>42978</v>
      </c>
      <c r="B621" s="5" t="s">
        <v>151</v>
      </c>
      <c r="C621" s="5">
        <v>6000</v>
      </c>
      <c r="D621" s="5" t="s">
        <v>11</v>
      </c>
      <c r="E621" s="6">
        <v>127</v>
      </c>
      <c r="F621" s="6">
        <v>127.5</v>
      </c>
      <c r="G621" s="7">
        <v>0</v>
      </c>
      <c r="H621" s="8">
        <f t="shared" si="187"/>
        <v>3000</v>
      </c>
      <c r="I621" s="8">
        <v>0</v>
      </c>
      <c r="J621" s="8">
        <f t="shared" si="188"/>
        <v>3000</v>
      </c>
    </row>
    <row r="622" spans="1:10" x14ac:dyDescent="0.25">
      <c r="A622" s="4">
        <v>42978</v>
      </c>
      <c r="B622" s="5" t="s">
        <v>71</v>
      </c>
      <c r="C622" s="5">
        <v>600</v>
      </c>
      <c r="D622" s="5" t="s">
        <v>11</v>
      </c>
      <c r="E622" s="6">
        <v>1225</v>
      </c>
      <c r="F622" s="6">
        <v>1238</v>
      </c>
      <c r="G622" s="7">
        <v>0</v>
      </c>
      <c r="H622" s="8">
        <f t="shared" si="187"/>
        <v>7800</v>
      </c>
      <c r="I622" s="8">
        <v>0</v>
      </c>
      <c r="J622" s="8">
        <f t="shared" si="188"/>
        <v>7800</v>
      </c>
    </row>
    <row r="623" spans="1:10" x14ac:dyDescent="0.25">
      <c r="A623" s="4">
        <v>42978</v>
      </c>
      <c r="B623" s="5" t="s">
        <v>154</v>
      </c>
      <c r="C623" s="5">
        <v>4500</v>
      </c>
      <c r="D623" s="5" t="s">
        <v>11</v>
      </c>
      <c r="E623" s="6">
        <v>184.5</v>
      </c>
      <c r="F623" s="6">
        <v>182</v>
      </c>
      <c r="G623" s="7">
        <v>0</v>
      </c>
      <c r="H623" s="8">
        <f t="shared" si="187"/>
        <v>-11250</v>
      </c>
      <c r="I623" s="8">
        <v>0</v>
      </c>
      <c r="J623" s="8">
        <f t="shared" si="188"/>
        <v>-11250</v>
      </c>
    </row>
    <row r="624" spans="1:10" x14ac:dyDescent="0.25">
      <c r="A624" s="4">
        <v>42977</v>
      </c>
      <c r="B624" s="5" t="s">
        <v>155</v>
      </c>
      <c r="C624" s="5">
        <v>500</v>
      </c>
      <c r="D624" s="5" t="s">
        <v>11</v>
      </c>
      <c r="E624" s="6">
        <v>1750</v>
      </c>
      <c r="F624" s="6">
        <v>1762</v>
      </c>
      <c r="G624" s="7">
        <v>0</v>
      </c>
      <c r="H624" s="8">
        <f t="shared" si="187"/>
        <v>6000</v>
      </c>
      <c r="I624" s="8">
        <v>0</v>
      </c>
      <c r="J624" s="8">
        <f t="shared" si="188"/>
        <v>6000</v>
      </c>
    </row>
    <row r="625" spans="1:10" x14ac:dyDescent="0.25">
      <c r="A625" s="4">
        <v>42977</v>
      </c>
      <c r="B625" s="5" t="s">
        <v>156</v>
      </c>
      <c r="C625" s="5">
        <v>1500</v>
      </c>
      <c r="D625" s="5" t="s">
        <v>11</v>
      </c>
      <c r="E625" s="6">
        <v>503</v>
      </c>
      <c r="F625" s="6">
        <v>507</v>
      </c>
      <c r="G625" s="7">
        <v>0</v>
      </c>
      <c r="H625" s="8">
        <f t="shared" si="187"/>
        <v>6000</v>
      </c>
      <c r="I625" s="8">
        <v>0</v>
      </c>
      <c r="J625" s="8">
        <f t="shared" si="188"/>
        <v>6000</v>
      </c>
    </row>
    <row r="626" spans="1:10" x14ac:dyDescent="0.25">
      <c r="A626" s="4">
        <v>42977</v>
      </c>
      <c r="B626" s="5" t="s">
        <v>72</v>
      </c>
      <c r="C626" s="5">
        <v>550</v>
      </c>
      <c r="D626" s="5" t="s">
        <v>11</v>
      </c>
      <c r="E626" s="6">
        <v>1264</v>
      </c>
      <c r="F626" s="6">
        <v>1274</v>
      </c>
      <c r="G626" s="7">
        <v>1289</v>
      </c>
      <c r="H626" s="8">
        <f t="shared" si="187"/>
        <v>5500</v>
      </c>
      <c r="I626" s="8">
        <f>(G626-F626)*C626</f>
        <v>8250</v>
      </c>
      <c r="J626" s="8">
        <f t="shared" si="188"/>
        <v>13750</v>
      </c>
    </row>
    <row r="627" spans="1:10" x14ac:dyDescent="0.25">
      <c r="A627" s="4">
        <v>42976</v>
      </c>
      <c r="B627" s="5" t="s">
        <v>49</v>
      </c>
      <c r="C627" s="5">
        <v>3084</v>
      </c>
      <c r="D627" s="5" t="s">
        <v>11</v>
      </c>
      <c r="E627" s="6">
        <v>338.25</v>
      </c>
      <c r="F627" s="6">
        <v>340.25</v>
      </c>
      <c r="G627" s="7">
        <v>343.25</v>
      </c>
      <c r="H627" s="8">
        <f t="shared" si="187"/>
        <v>6168</v>
      </c>
      <c r="I627" s="8">
        <f>(G627-F627)*C627</f>
        <v>9252</v>
      </c>
      <c r="J627" s="8">
        <f t="shared" si="188"/>
        <v>15420</v>
      </c>
    </row>
    <row r="628" spans="1:10" x14ac:dyDescent="0.25">
      <c r="A628" s="4">
        <v>42976</v>
      </c>
      <c r="B628" s="5" t="s">
        <v>73</v>
      </c>
      <c r="C628" s="5">
        <v>6000</v>
      </c>
      <c r="D628" s="5" t="s">
        <v>11</v>
      </c>
      <c r="E628" s="6">
        <v>125</v>
      </c>
      <c r="F628" s="6">
        <v>126</v>
      </c>
      <c r="G628" s="7">
        <v>127.5</v>
      </c>
      <c r="H628" s="8">
        <f t="shared" si="187"/>
        <v>6000</v>
      </c>
      <c r="I628" s="8">
        <f>(G628-F628)*C628</f>
        <v>9000</v>
      </c>
      <c r="J628" s="8">
        <f t="shared" si="188"/>
        <v>15000</v>
      </c>
    </row>
    <row r="629" spans="1:10" x14ac:dyDescent="0.25">
      <c r="A629" s="4">
        <v>42976</v>
      </c>
      <c r="B629" s="5" t="s">
        <v>157</v>
      </c>
      <c r="C629" s="5">
        <v>2500</v>
      </c>
      <c r="D629" s="5" t="s">
        <v>11</v>
      </c>
      <c r="E629" s="6">
        <v>383</v>
      </c>
      <c r="F629" s="6">
        <v>379.5</v>
      </c>
      <c r="G629" s="7">
        <v>0</v>
      </c>
      <c r="H629" s="8">
        <f t="shared" si="187"/>
        <v>-8750</v>
      </c>
      <c r="I629" s="8">
        <v>0</v>
      </c>
      <c r="J629" s="8">
        <f t="shared" si="188"/>
        <v>-8750</v>
      </c>
    </row>
    <row r="630" spans="1:10" x14ac:dyDescent="0.25">
      <c r="A630" s="4">
        <v>42976</v>
      </c>
      <c r="B630" s="10" t="s">
        <v>158</v>
      </c>
      <c r="C630" s="10">
        <v>4500</v>
      </c>
      <c r="D630" s="9" t="s">
        <v>14</v>
      </c>
      <c r="E630" s="7">
        <v>191</v>
      </c>
      <c r="F630" s="7">
        <v>189</v>
      </c>
      <c r="G630" s="7">
        <v>187</v>
      </c>
      <c r="H630" s="8">
        <f>(E630-F630)*C630</f>
        <v>9000</v>
      </c>
      <c r="I630" s="8">
        <f>(F630-G630)*C630</f>
        <v>9000</v>
      </c>
      <c r="J630" s="8">
        <f>+I630+H630</f>
        <v>18000</v>
      </c>
    </row>
    <row r="631" spans="1:10" x14ac:dyDescent="0.25">
      <c r="A631" s="4">
        <v>42975</v>
      </c>
      <c r="B631" s="5" t="s">
        <v>70</v>
      </c>
      <c r="C631" s="5">
        <v>3000</v>
      </c>
      <c r="D631" s="5" t="s">
        <v>11</v>
      </c>
      <c r="E631" s="6">
        <v>355</v>
      </c>
      <c r="F631" s="6">
        <v>353</v>
      </c>
      <c r="G631" s="7">
        <v>0</v>
      </c>
      <c r="H631" s="8">
        <f t="shared" ref="H631:H640" si="189">(F631-E631)*C631</f>
        <v>-6000</v>
      </c>
      <c r="I631" s="8">
        <v>0</v>
      </c>
      <c r="J631" s="8">
        <f t="shared" ref="J631:J661" si="190">+I631+H631</f>
        <v>-6000</v>
      </c>
    </row>
    <row r="632" spans="1:10" x14ac:dyDescent="0.25">
      <c r="A632" s="4">
        <v>42975</v>
      </c>
      <c r="B632" s="5" t="s">
        <v>159</v>
      </c>
      <c r="C632" s="5">
        <v>1000</v>
      </c>
      <c r="D632" s="5" t="s">
        <v>11</v>
      </c>
      <c r="E632" s="6">
        <v>835</v>
      </c>
      <c r="F632" s="6">
        <v>841</v>
      </c>
      <c r="G632" s="7">
        <v>0</v>
      </c>
      <c r="H632" s="8">
        <f t="shared" si="189"/>
        <v>6000</v>
      </c>
      <c r="I632" s="8">
        <v>0</v>
      </c>
      <c r="J632" s="8">
        <f t="shared" si="190"/>
        <v>6000</v>
      </c>
    </row>
    <row r="633" spans="1:10" x14ac:dyDescent="0.25">
      <c r="A633" s="4">
        <v>42975</v>
      </c>
      <c r="B633" s="5" t="s">
        <v>34</v>
      </c>
      <c r="C633" s="5">
        <v>1500</v>
      </c>
      <c r="D633" s="5" t="s">
        <v>11</v>
      </c>
      <c r="E633" s="6">
        <v>793.75</v>
      </c>
      <c r="F633" s="6">
        <v>789</v>
      </c>
      <c r="G633" s="7">
        <v>0</v>
      </c>
      <c r="H633" s="8">
        <f t="shared" si="189"/>
        <v>-7125</v>
      </c>
      <c r="I633" s="8">
        <v>0</v>
      </c>
      <c r="J633" s="8">
        <f t="shared" si="190"/>
        <v>-7125</v>
      </c>
    </row>
    <row r="634" spans="1:10" x14ac:dyDescent="0.25">
      <c r="A634" s="4">
        <v>42975</v>
      </c>
      <c r="B634" s="5" t="s">
        <v>148</v>
      </c>
      <c r="C634" s="5">
        <v>3500</v>
      </c>
      <c r="D634" s="5" t="s">
        <v>11</v>
      </c>
      <c r="E634" s="6">
        <v>180.25</v>
      </c>
      <c r="F634" s="6">
        <v>181.25</v>
      </c>
      <c r="G634" s="7">
        <v>0</v>
      </c>
      <c r="H634" s="8">
        <f t="shared" si="189"/>
        <v>3500</v>
      </c>
      <c r="I634" s="8">
        <v>0</v>
      </c>
      <c r="J634" s="8">
        <f t="shared" si="190"/>
        <v>3500</v>
      </c>
    </row>
    <row r="635" spans="1:10" x14ac:dyDescent="0.25">
      <c r="A635" s="4">
        <v>42971</v>
      </c>
      <c r="B635" s="5" t="s">
        <v>138</v>
      </c>
      <c r="C635" s="5">
        <v>3500</v>
      </c>
      <c r="D635" s="5" t="s">
        <v>11</v>
      </c>
      <c r="E635" s="6">
        <v>299</v>
      </c>
      <c r="F635" s="6">
        <v>300.5</v>
      </c>
      <c r="G635" s="7">
        <v>0</v>
      </c>
      <c r="H635" s="8">
        <f t="shared" si="189"/>
        <v>5250</v>
      </c>
      <c r="I635" s="8">
        <v>0</v>
      </c>
      <c r="J635" s="8">
        <f t="shared" si="190"/>
        <v>5250</v>
      </c>
    </row>
    <row r="636" spans="1:10" x14ac:dyDescent="0.25">
      <c r="A636" s="4">
        <v>42971</v>
      </c>
      <c r="B636" s="5" t="s">
        <v>118</v>
      </c>
      <c r="C636" s="5">
        <v>3500</v>
      </c>
      <c r="D636" s="5" t="s">
        <v>11</v>
      </c>
      <c r="E636" s="6">
        <v>142.5</v>
      </c>
      <c r="F636" s="6">
        <v>144</v>
      </c>
      <c r="G636" s="7">
        <v>0</v>
      </c>
      <c r="H636" s="8">
        <f t="shared" si="189"/>
        <v>5250</v>
      </c>
      <c r="I636" s="8">
        <v>0</v>
      </c>
      <c r="J636" s="8">
        <f t="shared" si="190"/>
        <v>5250</v>
      </c>
    </row>
    <row r="637" spans="1:10" x14ac:dyDescent="0.25">
      <c r="A637" s="4">
        <v>42971</v>
      </c>
      <c r="B637" s="5" t="s">
        <v>146</v>
      </c>
      <c r="C637" s="5">
        <v>250</v>
      </c>
      <c r="D637" s="5" t="s">
        <v>11</v>
      </c>
      <c r="E637" s="6">
        <v>2790</v>
      </c>
      <c r="F637" s="6">
        <v>2765</v>
      </c>
      <c r="G637" s="7">
        <v>0</v>
      </c>
      <c r="H637" s="8">
        <f t="shared" si="189"/>
        <v>-6250</v>
      </c>
      <c r="I637" s="8">
        <v>0</v>
      </c>
      <c r="J637" s="8">
        <f t="shared" si="190"/>
        <v>-6250</v>
      </c>
    </row>
    <row r="638" spans="1:10" x14ac:dyDescent="0.25">
      <c r="A638" s="4">
        <v>42970</v>
      </c>
      <c r="B638" s="5" t="s">
        <v>125</v>
      </c>
      <c r="C638" s="5">
        <v>1575</v>
      </c>
      <c r="D638" s="5" t="s">
        <v>11</v>
      </c>
      <c r="E638" s="6">
        <v>450</v>
      </c>
      <c r="F638" s="6">
        <v>454</v>
      </c>
      <c r="G638" s="7">
        <v>460</v>
      </c>
      <c r="H638" s="8">
        <f t="shared" si="189"/>
        <v>6300</v>
      </c>
      <c r="I638" s="8">
        <f>(G638-F638)*C638</f>
        <v>9450</v>
      </c>
      <c r="J638" s="8">
        <f t="shared" si="190"/>
        <v>15750</v>
      </c>
    </row>
    <row r="639" spans="1:10" x14ac:dyDescent="0.25">
      <c r="A639" s="4">
        <v>42970</v>
      </c>
      <c r="B639" s="5" t="s">
        <v>160</v>
      </c>
      <c r="C639" s="5">
        <v>550</v>
      </c>
      <c r="D639" s="5" t="s">
        <v>11</v>
      </c>
      <c r="E639" s="6">
        <v>1185</v>
      </c>
      <c r="F639" s="6">
        <v>1195</v>
      </c>
      <c r="G639" s="7">
        <v>1210</v>
      </c>
      <c r="H639" s="8">
        <f t="shared" si="189"/>
        <v>5500</v>
      </c>
      <c r="I639" s="8">
        <f>(G639-F639)*C639</f>
        <v>8250</v>
      </c>
      <c r="J639" s="8">
        <f t="shared" si="190"/>
        <v>13750</v>
      </c>
    </row>
    <row r="640" spans="1:10" x14ac:dyDescent="0.25">
      <c r="A640" s="4">
        <v>42970</v>
      </c>
      <c r="B640" s="5" t="s">
        <v>161</v>
      </c>
      <c r="C640" s="5">
        <v>500</v>
      </c>
      <c r="D640" s="5" t="s">
        <v>11</v>
      </c>
      <c r="E640" s="6">
        <v>903.5</v>
      </c>
      <c r="F640" s="6">
        <v>918.5</v>
      </c>
      <c r="G640" s="7">
        <v>0</v>
      </c>
      <c r="H640" s="8">
        <f t="shared" si="189"/>
        <v>7500</v>
      </c>
      <c r="I640" s="8">
        <v>0</v>
      </c>
      <c r="J640" s="8">
        <f t="shared" si="190"/>
        <v>7500</v>
      </c>
    </row>
    <row r="641" spans="1:10" x14ac:dyDescent="0.25">
      <c r="A641" s="4">
        <v>42969</v>
      </c>
      <c r="B641" s="10" t="s">
        <v>73</v>
      </c>
      <c r="C641" s="10">
        <v>6000</v>
      </c>
      <c r="D641" s="9" t="s">
        <v>14</v>
      </c>
      <c r="E641" s="7">
        <v>120</v>
      </c>
      <c r="F641" s="7">
        <v>119</v>
      </c>
      <c r="G641" s="7">
        <v>0</v>
      </c>
      <c r="H641" s="8">
        <f>(E641-F641)*C641</f>
        <v>6000</v>
      </c>
      <c r="I641" s="8">
        <v>0</v>
      </c>
      <c r="J641" s="8">
        <f t="shared" si="190"/>
        <v>6000</v>
      </c>
    </row>
    <row r="642" spans="1:10" x14ac:dyDescent="0.25">
      <c r="A642" s="4">
        <v>42969</v>
      </c>
      <c r="B642" s="10" t="s">
        <v>138</v>
      </c>
      <c r="C642" s="10">
        <v>3500</v>
      </c>
      <c r="D642" s="9" t="s">
        <v>14</v>
      </c>
      <c r="E642" s="7">
        <v>294.25</v>
      </c>
      <c r="F642" s="7">
        <v>293.5</v>
      </c>
      <c r="G642" s="7">
        <v>0</v>
      </c>
      <c r="H642" s="8">
        <f>(E642-F642)*C642</f>
        <v>2625</v>
      </c>
      <c r="I642" s="8">
        <v>0</v>
      </c>
      <c r="J642" s="8">
        <f t="shared" si="190"/>
        <v>2625</v>
      </c>
    </row>
    <row r="643" spans="1:10" x14ac:dyDescent="0.25">
      <c r="A643" s="4">
        <v>42968</v>
      </c>
      <c r="B643" s="5" t="s">
        <v>162</v>
      </c>
      <c r="C643" s="5">
        <v>7000</v>
      </c>
      <c r="D643" s="9" t="s">
        <v>14</v>
      </c>
      <c r="E643" s="7">
        <v>77</v>
      </c>
      <c r="F643" s="7">
        <v>76.25</v>
      </c>
      <c r="G643" s="7">
        <v>0</v>
      </c>
      <c r="H643" s="8">
        <f>(E643-F643)*C643</f>
        <v>5250</v>
      </c>
      <c r="I643" s="8">
        <v>0</v>
      </c>
      <c r="J643" s="8">
        <f t="shared" si="190"/>
        <v>5250</v>
      </c>
    </row>
    <row r="644" spans="1:10" x14ac:dyDescent="0.25">
      <c r="A644" s="4">
        <v>42968</v>
      </c>
      <c r="B644" s="5" t="s">
        <v>113</v>
      </c>
      <c r="C644" s="5">
        <v>2000</v>
      </c>
      <c r="D644" s="9" t="s">
        <v>14</v>
      </c>
      <c r="E644" s="7">
        <v>534</v>
      </c>
      <c r="F644" s="7">
        <v>538</v>
      </c>
      <c r="G644" s="7">
        <v>0</v>
      </c>
      <c r="H644" s="8">
        <f>(E644-F644)*C644</f>
        <v>-8000</v>
      </c>
      <c r="I644" s="8">
        <v>0</v>
      </c>
      <c r="J644" s="8">
        <f t="shared" si="190"/>
        <v>-8000</v>
      </c>
    </row>
    <row r="645" spans="1:10" x14ac:dyDescent="0.25">
      <c r="A645" s="4">
        <v>42968</v>
      </c>
      <c r="B645" s="5" t="s">
        <v>163</v>
      </c>
      <c r="C645" s="5">
        <v>1000</v>
      </c>
      <c r="D645" s="5" t="s">
        <v>11</v>
      </c>
      <c r="E645" s="6">
        <v>884.5</v>
      </c>
      <c r="F645" s="6">
        <v>877</v>
      </c>
      <c r="G645" s="7">
        <v>0</v>
      </c>
      <c r="H645" s="8">
        <f t="shared" ref="H645:H652" si="191">(F645-E645)*C645</f>
        <v>-7500</v>
      </c>
      <c r="I645" s="8">
        <v>0</v>
      </c>
      <c r="J645" s="8">
        <f t="shared" si="190"/>
        <v>-7500</v>
      </c>
    </row>
    <row r="646" spans="1:10" x14ac:dyDescent="0.25">
      <c r="A646" s="4">
        <v>42968</v>
      </c>
      <c r="B646" s="5" t="s">
        <v>34</v>
      </c>
      <c r="C646" s="5">
        <v>1500</v>
      </c>
      <c r="D646" s="5" t="s">
        <v>11</v>
      </c>
      <c r="E646" s="6">
        <v>784.25</v>
      </c>
      <c r="F646" s="6">
        <v>788</v>
      </c>
      <c r="G646" s="7">
        <v>0</v>
      </c>
      <c r="H646" s="8">
        <f t="shared" si="191"/>
        <v>5625</v>
      </c>
      <c r="I646" s="8">
        <v>0</v>
      </c>
      <c r="J646" s="8">
        <f t="shared" si="190"/>
        <v>5625</v>
      </c>
    </row>
    <row r="647" spans="1:10" x14ac:dyDescent="0.25">
      <c r="A647" s="4">
        <v>42965</v>
      </c>
      <c r="B647" s="5" t="s">
        <v>164</v>
      </c>
      <c r="C647" s="5">
        <v>800</v>
      </c>
      <c r="D647" s="5" t="s">
        <v>11</v>
      </c>
      <c r="E647" s="6">
        <v>978.5</v>
      </c>
      <c r="F647" s="6">
        <v>985</v>
      </c>
      <c r="G647" s="7">
        <v>993</v>
      </c>
      <c r="H647" s="8">
        <f t="shared" si="191"/>
        <v>5200</v>
      </c>
      <c r="I647" s="8">
        <v>0</v>
      </c>
      <c r="J647" s="8">
        <f t="shared" si="190"/>
        <v>5200</v>
      </c>
    </row>
    <row r="648" spans="1:10" x14ac:dyDescent="0.25">
      <c r="A648" s="4">
        <v>42965</v>
      </c>
      <c r="B648" s="5" t="s">
        <v>165</v>
      </c>
      <c r="C648" s="5">
        <v>2500</v>
      </c>
      <c r="D648" s="5" t="s">
        <v>11</v>
      </c>
      <c r="E648" s="6">
        <v>411.5</v>
      </c>
      <c r="F648" s="6">
        <v>414</v>
      </c>
      <c r="G648" s="7">
        <v>417</v>
      </c>
      <c r="H648" s="8">
        <f t="shared" si="191"/>
        <v>6250</v>
      </c>
      <c r="I648" s="8">
        <f>(G648-F648)*C648</f>
        <v>7500</v>
      </c>
      <c r="J648" s="8">
        <f t="shared" si="190"/>
        <v>13750</v>
      </c>
    </row>
    <row r="649" spans="1:10" x14ac:dyDescent="0.25">
      <c r="A649" s="4">
        <v>42965</v>
      </c>
      <c r="B649" s="5" t="s">
        <v>161</v>
      </c>
      <c r="C649" s="5">
        <v>500</v>
      </c>
      <c r="D649" s="5" t="s">
        <v>11</v>
      </c>
      <c r="E649" s="6">
        <v>953</v>
      </c>
      <c r="F649" s="6">
        <v>943</v>
      </c>
      <c r="G649" s="7">
        <v>0</v>
      </c>
      <c r="H649" s="8">
        <f t="shared" si="191"/>
        <v>-5000</v>
      </c>
      <c r="I649" s="8">
        <v>0</v>
      </c>
      <c r="J649" s="8">
        <f t="shared" si="190"/>
        <v>-5000</v>
      </c>
    </row>
    <row r="650" spans="1:10" x14ac:dyDescent="0.25">
      <c r="A650" s="4">
        <v>42965</v>
      </c>
      <c r="B650" s="5" t="s">
        <v>166</v>
      </c>
      <c r="C650" s="5">
        <v>8000</v>
      </c>
      <c r="D650" s="5" t="s">
        <v>11</v>
      </c>
      <c r="E650" s="6">
        <v>112</v>
      </c>
      <c r="F650" s="6">
        <v>112.75</v>
      </c>
      <c r="G650" s="7">
        <v>0</v>
      </c>
      <c r="H650" s="8">
        <f t="shared" si="191"/>
        <v>6000</v>
      </c>
      <c r="I650" s="8">
        <v>0</v>
      </c>
      <c r="J650" s="8">
        <f t="shared" si="190"/>
        <v>6000</v>
      </c>
    </row>
    <row r="651" spans="1:10" x14ac:dyDescent="0.25">
      <c r="A651" s="4">
        <v>42964</v>
      </c>
      <c r="B651" s="5" t="s">
        <v>140</v>
      </c>
      <c r="C651" s="5">
        <v>2500</v>
      </c>
      <c r="D651" s="5" t="s">
        <v>11</v>
      </c>
      <c r="E651" s="6">
        <v>422</v>
      </c>
      <c r="F651" s="6">
        <v>424.25</v>
      </c>
      <c r="G651" s="7">
        <v>0</v>
      </c>
      <c r="H651" s="8">
        <f t="shared" si="191"/>
        <v>5625</v>
      </c>
      <c r="I651" s="8">
        <v>0</v>
      </c>
      <c r="J651" s="8">
        <f t="shared" si="190"/>
        <v>5625</v>
      </c>
    </row>
    <row r="652" spans="1:10" x14ac:dyDescent="0.25">
      <c r="A652" s="4">
        <v>42964</v>
      </c>
      <c r="B652" s="5" t="s">
        <v>167</v>
      </c>
      <c r="C652" s="5">
        <v>1000</v>
      </c>
      <c r="D652" s="5" t="s">
        <v>11</v>
      </c>
      <c r="E652" s="6">
        <v>833</v>
      </c>
      <c r="F652" s="6">
        <v>839</v>
      </c>
      <c r="G652" s="7">
        <v>846</v>
      </c>
      <c r="H652" s="8">
        <f t="shared" si="191"/>
        <v>6000</v>
      </c>
      <c r="I652" s="8">
        <f>(G652-F652)*C652</f>
        <v>7000</v>
      </c>
      <c r="J652" s="8">
        <f t="shared" si="190"/>
        <v>13000</v>
      </c>
    </row>
    <row r="653" spans="1:10" x14ac:dyDescent="0.25">
      <c r="A653" s="4">
        <v>42964</v>
      </c>
      <c r="B653" s="5" t="s">
        <v>54</v>
      </c>
      <c r="C653" s="5">
        <v>4500</v>
      </c>
      <c r="D653" s="9" t="s">
        <v>14</v>
      </c>
      <c r="E653" s="7">
        <v>192</v>
      </c>
      <c r="F653" s="7">
        <v>190.5</v>
      </c>
      <c r="G653" s="7">
        <v>0</v>
      </c>
      <c r="H653" s="8">
        <f>(E653-F653)*C653</f>
        <v>6750</v>
      </c>
      <c r="I653" s="8">
        <v>0</v>
      </c>
      <c r="J653" s="8">
        <f t="shared" si="190"/>
        <v>6750</v>
      </c>
    </row>
    <row r="654" spans="1:10" x14ac:dyDescent="0.25">
      <c r="A654" s="4">
        <v>42963</v>
      </c>
      <c r="B654" s="5" t="s">
        <v>13</v>
      </c>
      <c r="C654" s="5">
        <v>500</v>
      </c>
      <c r="D654" s="5" t="s">
        <v>11</v>
      </c>
      <c r="E654" s="6">
        <v>1404</v>
      </c>
      <c r="F654" s="6">
        <v>1392</v>
      </c>
      <c r="G654" s="7">
        <v>0</v>
      </c>
      <c r="H654" s="8">
        <f>(F654-E654)*C654</f>
        <v>-6000</v>
      </c>
      <c r="I654" s="8">
        <v>0</v>
      </c>
      <c r="J654" s="8">
        <f t="shared" si="190"/>
        <v>-6000</v>
      </c>
    </row>
    <row r="655" spans="1:10" x14ac:dyDescent="0.25">
      <c r="A655" s="4">
        <v>42963</v>
      </c>
      <c r="B655" s="5" t="s">
        <v>25</v>
      </c>
      <c r="C655" s="5">
        <v>6000</v>
      </c>
      <c r="D655" s="9" t="s">
        <v>14</v>
      </c>
      <c r="E655" s="7">
        <v>165.5</v>
      </c>
      <c r="F655" s="7">
        <v>164.5</v>
      </c>
      <c r="G655" s="7">
        <v>163</v>
      </c>
      <c r="H655" s="8">
        <f>(E655-F655)*C655</f>
        <v>6000</v>
      </c>
      <c r="I655" s="8">
        <f>(F655-G655)*C655</f>
        <v>9000</v>
      </c>
      <c r="J655" s="8">
        <f t="shared" si="190"/>
        <v>15000</v>
      </c>
    </row>
    <row r="656" spans="1:10" x14ac:dyDescent="0.25">
      <c r="A656" s="4">
        <v>42963</v>
      </c>
      <c r="B656" s="5" t="s">
        <v>35</v>
      </c>
      <c r="C656" s="5">
        <v>4500</v>
      </c>
      <c r="D656" s="9" t="s">
        <v>14</v>
      </c>
      <c r="E656" s="7">
        <v>135</v>
      </c>
      <c r="F656" s="7">
        <v>133.75</v>
      </c>
      <c r="G656" s="7">
        <v>132</v>
      </c>
      <c r="H656" s="8">
        <f>(E656-F656)*C656</f>
        <v>5625</v>
      </c>
      <c r="I656" s="8">
        <f>(F656-G656)*C656</f>
        <v>7875</v>
      </c>
      <c r="J656" s="8">
        <f t="shared" si="190"/>
        <v>13500</v>
      </c>
    </row>
    <row r="657" spans="1:10" x14ac:dyDescent="0.25">
      <c r="A657" s="4">
        <v>42963</v>
      </c>
      <c r="B657" s="5" t="s">
        <v>54</v>
      </c>
      <c r="C657" s="5">
        <v>4500</v>
      </c>
      <c r="D657" s="5" t="s">
        <v>11</v>
      </c>
      <c r="E657" s="6">
        <v>190.25</v>
      </c>
      <c r="F657" s="6">
        <v>191.75</v>
      </c>
      <c r="G657" s="7">
        <v>193.75</v>
      </c>
      <c r="H657" s="8">
        <f>(F657-E657)*C657</f>
        <v>6750</v>
      </c>
      <c r="I657" s="8">
        <f>(G657-F657)*C657</f>
        <v>9000</v>
      </c>
      <c r="J657" s="8">
        <f t="shared" si="190"/>
        <v>15750</v>
      </c>
    </row>
    <row r="658" spans="1:10" x14ac:dyDescent="0.25">
      <c r="A658" s="4">
        <v>42961</v>
      </c>
      <c r="B658" s="5" t="s">
        <v>34</v>
      </c>
      <c r="C658" s="5">
        <v>1500</v>
      </c>
      <c r="D658" s="5" t="s">
        <v>11</v>
      </c>
      <c r="E658" s="6">
        <v>765.55</v>
      </c>
      <c r="F658" s="6">
        <v>769.55</v>
      </c>
      <c r="G658" s="7">
        <v>774.55</v>
      </c>
      <c r="H658" s="8">
        <f>(F658-E658)*C658</f>
        <v>6000</v>
      </c>
      <c r="I658" s="8">
        <f>(G658-F658)*C658</f>
        <v>7500</v>
      </c>
      <c r="J658" s="8">
        <f t="shared" si="190"/>
        <v>13500</v>
      </c>
    </row>
    <row r="659" spans="1:10" x14ac:dyDescent="0.25">
      <c r="A659" s="4">
        <v>42961</v>
      </c>
      <c r="B659" s="5" t="s">
        <v>168</v>
      </c>
      <c r="C659" s="5">
        <v>4000</v>
      </c>
      <c r="D659" s="5" t="s">
        <v>11</v>
      </c>
      <c r="E659" s="6">
        <v>206</v>
      </c>
      <c r="F659" s="6">
        <v>207.5</v>
      </c>
      <c r="G659" s="7">
        <v>209</v>
      </c>
      <c r="H659" s="8">
        <f>(F659-E659)*C659</f>
        <v>6000</v>
      </c>
      <c r="I659" s="8">
        <f>(G659-F659)*C659</f>
        <v>6000</v>
      </c>
      <c r="J659" s="8">
        <f t="shared" si="190"/>
        <v>12000</v>
      </c>
    </row>
    <row r="660" spans="1:10" x14ac:dyDescent="0.25">
      <c r="A660" s="4">
        <v>42961</v>
      </c>
      <c r="B660" s="5" t="s">
        <v>25</v>
      </c>
      <c r="C660" s="5">
        <v>6000</v>
      </c>
      <c r="D660" s="5" t="s">
        <v>11</v>
      </c>
      <c r="E660" s="6">
        <v>167.5</v>
      </c>
      <c r="F660" s="6">
        <v>168.5</v>
      </c>
      <c r="G660" s="7">
        <v>0</v>
      </c>
      <c r="H660" s="8">
        <f>(F660-E660)*C660</f>
        <v>6000</v>
      </c>
      <c r="I660" s="8">
        <v>0</v>
      </c>
      <c r="J660" s="8">
        <f t="shared" si="190"/>
        <v>6000</v>
      </c>
    </row>
    <row r="661" spans="1:10" x14ac:dyDescent="0.25">
      <c r="A661" s="4">
        <v>42958</v>
      </c>
      <c r="B661" s="5" t="s">
        <v>165</v>
      </c>
      <c r="C661" s="5">
        <v>2500</v>
      </c>
      <c r="D661" s="5" t="s">
        <v>11</v>
      </c>
      <c r="E661" s="6">
        <v>397</v>
      </c>
      <c r="F661" s="6">
        <v>399</v>
      </c>
      <c r="G661" s="7">
        <v>402</v>
      </c>
      <c r="H661" s="8">
        <f>(F661-E661)*C661</f>
        <v>5000</v>
      </c>
      <c r="I661" s="8">
        <f>(G661-F661)*C661</f>
        <v>7500</v>
      </c>
      <c r="J661" s="8">
        <f t="shared" si="190"/>
        <v>12500</v>
      </c>
    </row>
    <row r="662" spans="1:10" x14ac:dyDescent="0.25">
      <c r="A662" s="4">
        <v>42958</v>
      </c>
      <c r="B662" s="5" t="s">
        <v>158</v>
      </c>
      <c r="C662" s="5">
        <v>4500</v>
      </c>
      <c r="D662" s="9" t="s">
        <v>14</v>
      </c>
      <c r="E662" s="7">
        <v>162.75</v>
      </c>
      <c r="F662" s="7">
        <v>164.5</v>
      </c>
      <c r="G662" s="7">
        <v>0</v>
      </c>
      <c r="H662" s="8">
        <f>(E662-F662)*C662</f>
        <v>-7875</v>
      </c>
      <c r="I662" s="8">
        <v>0</v>
      </c>
      <c r="J662" s="8">
        <f>+I662+H662</f>
        <v>-7875</v>
      </c>
    </row>
    <row r="663" spans="1:10" x14ac:dyDescent="0.25">
      <c r="A663" s="4">
        <v>42958</v>
      </c>
      <c r="B663" s="5" t="s">
        <v>74</v>
      </c>
      <c r="C663" s="5">
        <v>2000</v>
      </c>
      <c r="D663" s="9" t="s">
        <v>14</v>
      </c>
      <c r="E663" s="7">
        <v>367</v>
      </c>
      <c r="F663" s="7">
        <v>364</v>
      </c>
      <c r="G663" s="7">
        <v>362.5</v>
      </c>
      <c r="H663" s="8">
        <f>(E663-F663)*C663</f>
        <v>6000</v>
      </c>
      <c r="I663" s="8">
        <f>(F663-G663)*C663</f>
        <v>3000</v>
      </c>
      <c r="J663" s="8">
        <f>+I663+H663</f>
        <v>9000</v>
      </c>
    </row>
    <row r="664" spans="1:10" x14ac:dyDescent="0.25">
      <c r="A664" s="4">
        <v>42957</v>
      </c>
      <c r="B664" s="5" t="s">
        <v>85</v>
      </c>
      <c r="C664" s="5">
        <v>1575</v>
      </c>
      <c r="D664" s="5" t="s">
        <v>11</v>
      </c>
      <c r="E664" s="6">
        <v>430.25</v>
      </c>
      <c r="F664" s="6">
        <v>426</v>
      </c>
      <c r="G664" s="7">
        <v>0</v>
      </c>
      <c r="H664" s="8">
        <f t="shared" ref="H664:H669" si="192">(F664-E664)*C664</f>
        <v>-6693.75</v>
      </c>
      <c r="I664" s="8">
        <v>0</v>
      </c>
      <c r="J664" s="8">
        <f t="shared" ref="J664:J669" si="193">+I664+H664</f>
        <v>-6693.75</v>
      </c>
    </row>
    <row r="665" spans="1:10" x14ac:dyDescent="0.25">
      <c r="A665" s="4">
        <v>42957</v>
      </c>
      <c r="B665" s="5" t="s">
        <v>44</v>
      </c>
      <c r="C665" s="5">
        <v>500</v>
      </c>
      <c r="D665" s="9" t="s">
        <v>11</v>
      </c>
      <c r="E665" s="7">
        <v>1765</v>
      </c>
      <c r="F665" s="7">
        <v>1770</v>
      </c>
      <c r="G665" s="7">
        <v>0</v>
      </c>
      <c r="H665" s="8">
        <f t="shared" si="192"/>
        <v>2500</v>
      </c>
      <c r="I665" s="8">
        <v>0</v>
      </c>
      <c r="J665" s="8">
        <f t="shared" si="193"/>
        <v>2500</v>
      </c>
    </row>
    <row r="666" spans="1:10" x14ac:dyDescent="0.25">
      <c r="A666" s="4">
        <v>42957</v>
      </c>
      <c r="B666" s="5" t="s">
        <v>34</v>
      </c>
      <c r="C666" s="5">
        <v>1500</v>
      </c>
      <c r="D666" s="9" t="s">
        <v>11</v>
      </c>
      <c r="E666" s="7">
        <v>789</v>
      </c>
      <c r="F666" s="7">
        <v>782</v>
      </c>
      <c r="G666" s="7">
        <v>0</v>
      </c>
      <c r="H666" s="8">
        <f t="shared" si="192"/>
        <v>-10500</v>
      </c>
      <c r="I666" s="8">
        <v>0</v>
      </c>
      <c r="J666" s="8">
        <f t="shared" si="193"/>
        <v>-10500</v>
      </c>
    </row>
    <row r="667" spans="1:10" x14ac:dyDescent="0.25">
      <c r="A667" s="4">
        <v>42956</v>
      </c>
      <c r="B667" s="5" t="s">
        <v>67</v>
      </c>
      <c r="C667" s="5">
        <v>5000</v>
      </c>
      <c r="D667" s="5" t="s">
        <v>11</v>
      </c>
      <c r="E667" s="6">
        <v>181.5</v>
      </c>
      <c r="F667" s="6">
        <v>182.5</v>
      </c>
      <c r="G667" s="7">
        <v>0</v>
      </c>
      <c r="H667" s="8">
        <f t="shared" si="192"/>
        <v>5000</v>
      </c>
      <c r="I667" s="8">
        <v>0</v>
      </c>
      <c r="J667" s="8">
        <f t="shared" si="193"/>
        <v>5000</v>
      </c>
    </row>
    <row r="668" spans="1:10" x14ac:dyDescent="0.25">
      <c r="A668" s="4">
        <v>42956</v>
      </c>
      <c r="B668" s="5" t="s">
        <v>164</v>
      </c>
      <c r="C668" s="5">
        <v>800</v>
      </c>
      <c r="D668" s="5" t="s">
        <v>11</v>
      </c>
      <c r="E668" s="6">
        <v>987</v>
      </c>
      <c r="F668" s="6">
        <v>994</v>
      </c>
      <c r="G668" s="7">
        <v>1002</v>
      </c>
      <c r="H668" s="8">
        <f t="shared" si="192"/>
        <v>5600</v>
      </c>
      <c r="I668" s="8">
        <f>(G668-F668)*C668</f>
        <v>6400</v>
      </c>
      <c r="J668" s="8">
        <f t="shared" si="193"/>
        <v>12000</v>
      </c>
    </row>
    <row r="669" spans="1:10" x14ac:dyDescent="0.25">
      <c r="A669" s="4">
        <v>42956</v>
      </c>
      <c r="B669" s="5" t="s">
        <v>104</v>
      </c>
      <c r="C669" s="5">
        <v>3500</v>
      </c>
      <c r="D669" s="5" t="s">
        <v>11</v>
      </c>
      <c r="E669" s="6">
        <v>304.25</v>
      </c>
      <c r="F669" s="6">
        <v>302.5</v>
      </c>
      <c r="G669" s="7">
        <v>0</v>
      </c>
      <c r="H669" s="8">
        <f t="shared" si="192"/>
        <v>-6125</v>
      </c>
      <c r="I669" s="8">
        <v>0</v>
      </c>
      <c r="J669" s="8">
        <f t="shared" si="193"/>
        <v>-6125</v>
      </c>
    </row>
    <row r="670" spans="1:10" x14ac:dyDescent="0.25">
      <c r="A670" s="4">
        <v>42955</v>
      </c>
      <c r="B670" s="5" t="s">
        <v>169</v>
      </c>
      <c r="C670" s="5">
        <v>3000</v>
      </c>
      <c r="D670" s="9" t="s">
        <v>14</v>
      </c>
      <c r="E670" s="7">
        <v>280</v>
      </c>
      <c r="F670" s="7">
        <v>279</v>
      </c>
      <c r="G670" s="7">
        <v>277.5</v>
      </c>
      <c r="H670" s="8">
        <f>(E670-F670)*C670</f>
        <v>3000</v>
      </c>
      <c r="I670" s="8">
        <f>(F670-G670)*C670</f>
        <v>4500</v>
      </c>
      <c r="J670" s="8">
        <f t="shared" ref="J670:J678" si="194">+I670+H670</f>
        <v>7500</v>
      </c>
    </row>
    <row r="671" spans="1:10" x14ac:dyDescent="0.25">
      <c r="A671" s="4">
        <v>42955</v>
      </c>
      <c r="B671" s="5" t="s">
        <v>170</v>
      </c>
      <c r="C671" s="5">
        <v>8000</v>
      </c>
      <c r="D671" s="9" t="s">
        <v>14</v>
      </c>
      <c r="E671" s="7">
        <v>122.25</v>
      </c>
      <c r="F671" s="7">
        <v>121.25</v>
      </c>
      <c r="G671" s="7">
        <v>120</v>
      </c>
      <c r="H671" s="8">
        <f>(E671-F671)*C671</f>
        <v>8000</v>
      </c>
      <c r="I671" s="8">
        <f>(F671-G671)*C671</f>
        <v>10000</v>
      </c>
      <c r="J671" s="8">
        <f t="shared" si="194"/>
        <v>18000</v>
      </c>
    </row>
    <row r="672" spans="1:10" x14ac:dyDescent="0.25">
      <c r="A672" s="4">
        <v>42954</v>
      </c>
      <c r="B672" s="5" t="s">
        <v>171</v>
      </c>
      <c r="C672" s="5">
        <v>4500</v>
      </c>
      <c r="D672" s="5" t="s">
        <v>11</v>
      </c>
      <c r="E672" s="6">
        <v>144.25</v>
      </c>
      <c r="F672" s="6">
        <v>145.75</v>
      </c>
      <c r="G672" s="7">
        <v>146.25</v>
      </c>
      <c r="H672" s="8">
        <f>(F672-E672)*C672</f>
        <v>6750</v>
      </c>
      <c r="I672" s="8">
        <f>(G672-F672)*C672</f>
        <v>2250</v>
      </c>
      <c r="J672" s="8">
        <f t="shared" si="194"/>
        <v>9000</v>
      </c>
    </row>
    <row r="673" spans="1:10" x14ac:dyDescent="0.25">
      <c r="A673" s="4">
        <v>42954</v>
      </c>
      <c r="B673" s="5" t="s">
        <v>83</v>
      </c>
      <c r="C673" s="5">
        <v>2700</v>
      </c>
      <c r="D673" s="9" t="s">
        <v>14</v>
      </c>
      <c r="E673" s="7">
        <v>167.5</v>
      </c>
      <c r="F673" s="7">
        <v>165.5</v>
      </c>
      <c r="G673" s="7">
        <v>162.5</v>
      </c>
      <c r="H673" s="8">
        <f>(E673-F673)*C673</f>
        <v>5400</v>
      </c>
      <c r="I673" s="8">
        <f>(F673-G673)*C673</f>
        <v>8100</v>
      </c>
      <c r="J673" s="8">
        <f t="shared" si="194"/>
        <v>13500</v>
      </c>
    </row>
    <row r="674" spans="1:10" x14ac:dyDescent="0.25">
      <c r="A674" s="4">
        <v>42951</v>
      </c>
      <c r="B674" s="5" t="s">
        <v>172</v>
      </c>
      <c r="C674" s="5">
        <v>4500</v>
      </c>
      <c r="D674" s="5" t="s">
        <v>11</v>
      </c>
      <c r="E674" s="6">
        <v>172</v>
      </c>
      <c r="F674" s="6">
        <v>173.5</v>
      </c>
      <c r="G674" s="7">
        <v>174.75</v>
      </c>
      <c r="H674" s="8">
        <f>(F674-E674)*C674</f>
        <v>6750</v>
      </c>
      <c r="I674" s="8">
        <f>(G674-F674)*C674</f>
        <v>5625</v>
      </c>
      <c r="J674" s="8">
        <f t="shared" si="194"/>
        <v>12375</v>
      </c>
    </row>
    <row r="675" spans="1:10" x14ac:dyDescent="0.25">
      <c r="A675" s="4">
        <v>42951</v>
      </c>
      <c r="B675" s="5" t="s">
        <v>173</v>
      </c>
      <c r="C675" s="5">
        <v>8000</v>
      </c>
      <c r="D675" s="5" t="s">
        <v>11</v>
      </c>
      <c r="E675" s="6">
        <v>139.25</v>
      </c>
      <c r="F675" s="6">
        <v>140</v>
      </c>
      <c r="G675" s="7">
        <v>0</v>
      </c>
      <c r="H675" s="8">
        <f>(F675-E675)*C675</f>
        <v>6000</v>
      </c>
      <c r="I675" s="8">
        <v>0</v>
      </c>
      <c r="J675" s="8">
        <f t="shared" si="194"/>
        <v>6000</v>
      </c>
    </row>
    <row r="676" spans="1:10" x14ac:dyDescent="0.25">
      <c r="A676" s="4">
        <v>42951</v>
      </c>
      <c r="B676" s="5" t="s">
        <v>150</v>
      </c>
      <c r="C676" s="5">
        <v>5000</v>
      </c>
      <c r="D676" s="9" t="s">
        <v>14</v>
      </c>
      <c r="E676" s="7">
        <v>131.75</v>
      </c>
      <c r="F676" s="7">
        <v>131</v>
      </c>
      <c r="G676" s="7">
        <v>0</v>
      </c>
      <c r="H676" s="8">
        <f>(E676-F676)*C676</f>
        <v>3750</v>
      </c>
      <c r="I676" s="8">
        <v>0</v>
      </c>
      <c r="J676" s="8">
        <f t="shared" si="194"/>
        <v>3750</v>
      </c>
    </row>
    <row r="677" spans="1:10" x14ac:dyDescent="0.25">
      <c r="A677" s="4">
        <v>42950</v>
      </c>
      <c r="B677" s="5" t="s">
        <v>21</v>
      </c>
      <c r="C677" s="5">
        <v>800</v>
      </c>
      <c r="D677" s="5" t="s">
        <v>11</v>
      </c>
      <c r="E677" s="6">
        <v>780</v>
      </c>
      <c r="F677" s="6">
        <v>773</v>
      </c>
      <c r="G677" s="7">
        <v>0</v>
      </c>
      <c r="H677" s="8">
        <f>(F677-E677)*C677</f>
        <v>-5600</v>
      </c>
      <c r="I677" s="8">
        <v>0</v>
      </c>
      <c r="J677" s="8">
        <f t="shared" si="194"/>
        <v>-5600</v>
      </c>
    </row>
    <row r="678" spans="1:10" x14ac:dyDescent="0.25">
      <c r="A678" s="4">
        <v>42950</v>
      </c>
      <c r="B678" s="5" t="s">
        <v>156</v>
      </c>
      <c r="C678" s="5">
        <v>1500</v>
      </c>
      <c r="D678" s="9" t="s">
        <v>14</v>
      </c>
      <c r="E678" s="7">
        <v>458</v>
      </c>
      <c r="F678" s="7">
        <v>454</v>
      </c>
      <c r="G678" s="7">
        <v>449</v>
      </c>
      <c r="H678" s="8">
        <f>(E678-F678)*C678</f>
        <v>6000</v>
      </c>
      <c r="I678" s="8">
        <f>(F678-G678)*C678</f>
        <v>7500</v>
      </c>
      <c r="J678" s="8">
        <f t="shared" si="194"/>
        <v>13500</v>
      </c>
    </row>
    <row r="679" spans="1:10" x14ac:dyDescent="0.25">
      <c r="A679" s="4">
        <v>42950</v>
      </c>
      <c r="B679" s="5" t="s">
        <v>58</v>
      </c>
      <c r="C679" s="5">
        <v>2500</v>
      </c>
      <c r="D679" s="5" t="s">
        <v>11</v>
      </c>
      <c r="E679" s="6">
        <v>408.5</v>
      </c>
      <c r="F679" s="6">
        <v>406</v>
      </c>
      <c r="G679" s="7">
        <v>0</v>
      </c>
      <c r="H679" s="8">
        <f t="shared" ref="H679:H684" si="195">(F679-E679)*C679</f>
        <v>-6250</v>
      </c>
      <c r="I679" s="8">
        <v>0</v>
      </c>
      <c r="J679" s="8">
        <f t="shared" ref="J679:J684" si="196">+I679+H679</f>
        <v>-6250</v>
      </c>
    </row>
    <row r="680" spans="1:10" x14ac:dyDescent="0.25">
      <c r="A680" s="4">
        <v>42949</v>
      </c>
      <c r="B680" s="5" t="s">
        <v>21</v>
      </c>
      <c r="C680" s="5">
        <v>800</v>
      </c>
      <c r="D680" s="5" t="s">
        <v>11</v>
      </c>
      <c r="E680" s="6">
        <v>780</v>
      </c>
      <c r="F680" s="6">
        <v>788</v>
      </c>
      <c r="G680" s="7">
        <v>0</v>
      </c>
      <c r="H680" s="8">
        <f t="shared" si="195"/>
        <v>6400</v>
      </c>
      <c r="I680" s="8">
        <v>0</v>
      </c>
      <c r="J680" s="8">
        <f t="shared" si="196"/>
        <v>6400</v>
      </c>
    </row>
    <row r="681" spans="1:10" x14ac:dyDescent="0.25">
      <c r="A681" s="4">
        <v>42949</v>
      </c>
      <c r="B681" s="5" t="s">
        <v>163</v>
      </c>
      <c r="C681" s="5">
        <v>1000</v>
      </c>
      <c r="D681" s="5" t="s">
        <v>11</v>
      </c>
      <c r="E681" s="6">
        <v>856</v>
      </c>
      <c r="F681" s="6">
        <v>850</v>
      </c>
      <c r="G681" s="7">
        <v>0</v>
      </c>
      <c r="H681" s="8">
        <f t="shared" si="195"/>
        <v>-6000</v>
      </c>
      <c r="I681" s="8">
        <v>0</v>
      </c>
      <c r="J681" s="8">
        <f t="shared" si="196"/>
        <v>-6000</v>
      </c>
    </row>
    <row r="682" spans="1:10" x14ac:dyDescent="0.25">
      <c r="A682" s="4">
        <v>42949</v>
      </c>
      <c r="B682" s="5" t="s">
        <v>174</v>
      </c>
      <c r="C682" s="5">
        <v>4500</v>
      </c>
      <c r="D682" s="5" t="s">
        <v>11</v>
      </c>
      <c r="E682" s="6">
        <v>202</v>
      </c>
      <c r="F682" s="6">
        <v>200</v>
      </c>
      <c r="G682" s="7">
        <v>0</v>
      </c>
      <c r="H682" s="8">
        <f t="shared" si="195"/>
        <v>-9000</v>
      </c>
      <c r="I682" s="8">
        <v>0</v>
      </c>
      <c r="J682" s="8">
        <f t="shared" si="196"/>
        <v>-9000</v>
      </c>
    </row>
    <row r="683" spans="1:10" x14ac:dyDescent="0.25">
      <c r="A683" s="4">
        <v>42948</v>
      </c>
      <c r="B683" s="5" t="s">
        <v>67</v>
      </c>
      <c r="C683" s="5">
        <v>5000</v>
      </c>
      <c r="D683" s="5" t="s">
        <v>11</v>
      </c>
      <c r="E683" s="6">
        <v>194</v>
      </c>
      <c r="F683" s="6">
        <v>195</v>
      </c>
      <c r="G683" s="7">
        <v>196.5</v>
      </c>
      <c r="H683" s="8">
        <f t="shared" si="195"/>
        <v>5000</v>
      </c>
      <c r="I683" s="8">
        <f>(G683-F683)*C683</f>
        <v>7500</v>
      </c>
      <c r="J683" s="8">
        <f t="shared" si="196"/>
        <v>12500</v>
      </c>
    </row>
    <row r="684" spans="1:10" x14ac:dyDescent="0.25">
      <c r="A684" s="4">
        <v>42948</v>
      </c>
      <c r="B684" s="5" t="s">
        <v>175</v>
      </c>
      <c r="C684" s="5">
        <v>2100</v>
      </c>
      <c r="D684" s="5" t="s">
        <v>11</v>
      </c>
      <c r="E684" s="6">
        <v>264.5</v>
      </c>
      <c r="F684" s="6">
        <v>262</v>
      </c>
      <c r="G684" s="7">
        <v>0</v>
      </c>
      <c r="H684" s="8">
        <f t="shared" si="195"/>
        <v>-5250</v>
      </c>
      <c r="I684" s="8">
        <v>0</v>
      </c>
      <c r="J684" s="8">
        <f t="shared" si="196"/>
        <v>-5250</v>
      </c>
    </row>
    <row r="685" spans="1:10" x14ac:dyDescent="0.25">
      <c r="A685" s="47"/>
      <c r="B685" s="34"/>
      <c r="C685" s="35"/>
      <c r="D685" s="35"/>
      <c r="E685" s="36"/>
      <c r="F685" s="36"/>
      <c r="G685" s="36"/>
      <c r="H685" s="36"/>
      <c r="I685" s="48"/>
      <c r="J685" s="37"/>
    </row>
    <row r="686" spans="1:10" x14ac:dyDescent="0.25">
      <c r="A686" s="4">
        <v>42947</v>
      </c>
      <c r="B686" s="5" t="s">
        <v>67</v>
      </c>
      <c r="C686" s="5">
        <v>5000</v>
      </c>
      <c r="D686" s="5" t="s">
        <v>11</v>
      </c>
      <c r="E686" s="6">
        <v>192.25</v>
      </c>
      <c r="F686" s="6">
        <v>193.25</v>
      </c>
      <c r="G686" s="7">
        <v>194.75</v>
      </c>
      <c r="H686" s="8">
        <f>(F686-E686)*C686</f>
        <v>5000</v>
      </c>
      <c r="I686" s="8">
        <f>(G686-F686)*C686</f>
        <v>7500</v>
      </c>
      <c r="J686" s="8">
        <f t="shared" ref="J686:J692" si="197">+I686+H686</f>
        <v>12500</v>
      </c>
    </row>
    <row r="687" spans="1:10" x14ac:dyDescent="0.25">
      <c r="A687" s="4">
        <v>42947</v>
      </c>
      <c r="B687" s="5" t="s">
        <v>163</v>
      </c>
      <c r="C687" s="5">
        <v>1000</v>
      </c>
      <c r="D687" s="5" t="s">
        <v>11</v>
      </c>
      <c r="E687" s="6">
        <v>850</v>
      </c>
      <c r="F687" s="6">
        <v>853</v>
      </c>
      <c r="G687" s="7">
        <v>0</v>
      </c>
      <c r="H687" s="8">
        <f>(F687-E687)*C687</f>
        <v>3000</v>
      </c>
      <c r="I687" s="8">
        <v>0</v>
      </c>
      <c r="J687" s="8">
        <f t="shared" si="197"/>
        <v>3000</v>
      </c>
    </row>
    <row r="688" spans="1:10" x14ac:dyDescent="0.25">
      <c r="A688" s="4">
        <v>42947</v>
      </c>
      <c r="B688" s="5" t="s">
        <v>102</v>
      </c>
      <c r="C688" s="5">
        <v>1000</v>
      </c>
      <c r="D688" s="5" t="s">
        <v>11</v>
      </c>
      <c r="E688" s="6">
        <v>801</v>
      </c>
      <c r="F688" s="6">
        <v>795</v>
      </c>
      <c r="G688" s="7">
        <v>0</v>
      </c>
      <c r="H688" s="8">
        <f>(F688-E688)*C688</f>
        <v>-6000</v>
      </c>
      <c r="I688" s="8">
        <v>0</v>
      </c>
      <c r="J688" s="8">
        <f t="shared" si="197"/>
        <v>-6000</v>
      </c>
    </row>
    <row r="689" spans="1:10" x14ac:dyDescent="0.25">
      <c r="A689" s="4">
        <v>42944</v>
      </c>
      <c r="B689" s="5" t="s">
        <v>176</v>
      </c>
      <c r="C689" s="5">
        <v>7125</v>
      </c>
      <c r="D689" s="5" t="s">
        <v>11</v>
      </c>
      <c r="E689" s="6">
        <v>36</v>
      </c>
      <c r="F689" s="6">
        <v>36.5</v>
      </c>
      <c r="G689" s="7">
        <v>0</v>
      </c>
      <c r="H689" s="8">
        <f>(F689-E689)*C689</f>
        <v>3562.5</v>
      </c>
      <c r="I689" s="8">
        <v>0</v>
      </c>
      <c r="J689" s="8">
        <f t="shared" si="197"/>
        <v>3562.5</v>
      </c>
    </row>
    <row r="690" spans="1:10" x14ac:dyDescent="0.25">
      <c r="A690" s="4">
        <v>42944</v>
      </c>
      <c r="B690" s="5" t="s">
        <v>45</v>
      </c>
      <c r="C690" s="5">
        <v>3500</v>
      </c>
      <c r="D690" s="5" t="s">
        <v>11</v>
      </c>
      <c r="E690" s="6">
        <v>217</v>
      </c>
      <c r="F690" s="6">
        <v>215</v>
      </c>
      <c r="G690" s="7">
        <v>0</v>
      </c>
      <c r="H690" s="8">
        <f>(F690-E690)*C690</f>
        <v>-7000</v>
      </c>
      <c r="I690" s="8">
        <v>0</v>
      </c>
      <c r="J690" s="8">
        <f t="shared" si="197"/>
        <v>-7000</v>
      </c>
    </row>
    <row r="691" spans="1:10" x14ac:dyDescent="0.25">
      <c r="A691" s="4">
        <v>42944</v>
      </c>
      <c r="B691" s="5" t="s">
        <v>177</v>
      </c>
      <c r="C691" s="5">
        <v>5000</v>
      </c>
      <c r="D691" s="9" t="s">
        <v>14</v>
      </c>
      <c r="E691" s="7">
        <v>192.5</v>
      </c>
      <c r="F691" s="7">
        <v>191.6</v>
      </c>
      <c r="G691" s="7">
        <v>0</v>
      </c>
      <c r="H691" s="8">
        <f>(E691-F691)*C691</f>
        <v>4500.0000000000282</v>
      </c>
      <c r="I691" s="8">
        <v>0</v>
      </c>
      <c r="J691" s="8">
        <f t="shared" si="197"/>
        <v>4500.0000000000282</v>
      </c>
    </row>
    <row r="692" spans="1:10" x14ac:dyDescent="0.25">
      <c r="A692" s="4">
        <v>42943</v>
      </c>
      <c r="B692" s="5" t="s">
        <v>178</v>
      </c>
      <c r="C692" s="5">
        <v>500</v>
      </c>
      <c r="D692" s="9" t="s">
        <v>14</v>
      </c>
      <c r="E692" s="7">
        <v>1125</v>
      </c>
      <c r="F692" s="7">
        <v>1115</v>
      </c>
      <c r="G692" s="7">
        <v>0</v>
      </c>
      <c r="H692" s="8">
        <f>(E692-F692)*C692</f>
        <v>5000</v>
      </c>
      <c r="I692" s="8">
        <v>0</v>
      </c>
      <c r="J692" s="8">
        <f t="shared" si="197"/>
        <v>5000</v>
      </c>
    </row>
    <row r="693" spans="1:10" x14ac:dyDescent="0.25">
      <c r="A693" s="4">
        <v>42943</v>
      </c>
      <c r="B693" s="5" t="s">
        <v>80</v>
      </c>
      <c r="C693" s="5">
        <v>1300</v>
      </c>
      <c r="D693" s="5" t="s">
        <v>11</v>
      </c>
      <c r="E693" s="6">
        <v>537</v>
      </c>
      <c r="F693" s="6">
        <v>540</v>
      </c>
      <c r="G693" s="7">
        <v>0</v>
      </c>
      <c r="H693" s="8">
        <f t="shared" ref="H693:H700" si="198">(F693-E693)*C693</f>
        <v>3900</v>
      </c>
      <c r="I693" s="8">
        <v>0</v>
      </c>
      <c r="J693" s="8">
        <f t="shared" ref="J693:J700" si="199">+I693+H693</f>
        <v>3900</v>
      </c>
    </row>
    <row r="694" spans="1:10" x14ac:dyDescent="0.25">
      <c r="A694" s="4">
        <v>42943</v>
      </c>
      <c r="B694" s="5" t="s">
        <v>130</v>
      </c>
      <c r="C694" s="5">
        <v>4500</v>
      </c>
      <c r="D694" s="5" t="s">
        <v>11</v>
      </c>
      <c r="E694" s="6">
        <v>177.8</v>
      </c>
      <c r="F694" s="6">
        <v>179</v>
      </c>
      <c r="G694" s="7">
        <v>0</v>
      </c>
      <c r="H694" s="8">
        <f t="shared" si="198"/>
        <v>5399.9999999999491</v>
      </c>
      <c r="I694" s="8">
        <v>0</v>
      </c>
      <c r="J694" s="8">
        <f t="shared" si="199"/>
        <v>5399.9999999999491</v>
      </c>
    </row>
    <row r="695" spans="1:10" x14ac:dyDescent="0.25">
      <c r="A695" s="4">
        <v>42942</v>
      </c>
      <c r="B695" s="5" t="s">
        <v>111</v>
      </c>
      <c r="C695" s="5">
        <v>350</v>
      </c>
      <c r="D695" s="5" t="s">
        <v>11</v>
      </c>
      <c r="E695" s="6">
        <v>1623</v>
      </c>
      <c r="F695" s="6">
        <v>1638</v>
      </c>
      <c r="G695" s="7">
        <v>1658</v>
      </c>
      <c r="H695" s="8">
        <f t="shared" si="198"/>
        <v>5250</v>
      </c>
      <c r="I695" s="8">
        <f>(G695-F695)*C695</f>
        <v>7000</v>
      </c>
      <c r="J695" s="8">
        <f t="shared" si="199"/>
        <v>12250</v>
      </c>
    </row>
    <row r="696" spans="1:10" x14ac:dyDescent="0.25">
      <c r="A696" s="4">
        <v>42942</v>
      </c>
      <c r="B696" s="5" t="s">
        <v>177</v>
      </c>
      <c r="C696" s="5">
        <v>5000</v>
      </c>
      <c r="D696" s="5" t="s">
        <v>11</v>
      </c>
      <c r="E696" s="6">
        <v>197.3</v>
      </c>
      <c r="F696" s="6">
        <v>198.25</v>
      </c>
      <c r="G696" s="7">
        <v>0</v>
      </c>
      <c r="H696" s="8">
        <f t="shared" si="198"/>
        <v>4749.9999999999436</v>
      </c>
      <c r="I696" s="8">
        <v>0</v>
      </c>
      <c r="J696" s="8">
        <f t="shared" si="199"/>
        <v>4749.9999999999436</v>
      </c>
    </row>
    <row r="697" spans="1:10" x14ac:dyDescent="0.25">
      <c r="A697" s="4">
        <v>42941</v>
      </c>
      <c r="B697" s="5" t="s">
        <v>17</v>
      </c>
      <c r="C697" s="5">
        <v>600</v>
      </c>
      <c r="D697" s="5" t="s">
        <v>11</v>
      </c>
      <c r="E697" s="6">
        <v>846</v>
      </c>
      <c r="F697" s="6">
        <v>853</v>
      </c>
      <c r="G697" s="7">
        <v>0</v>
      </c>
      <c r="H697" s="8">
        <f t="shared" si="198"/>
        <v>4200</v>
      </c>
      <c r="I697" s="8">
        <v>0</v>
      </c>
      <c r="J697" s="8">
        <f t="shared" si="199"/>
        <v>4200</v>
      </c>
    </row>
    <row r="698" spans="1:10" x14ac:dyDescent="0.25">
      <c r="A698" s="4">
        <v>42941</v>
      </c>
      <c r="B698" s="5" t="s">
        <v>109</v>
      </c>
      <c r="C698" s="5">
        <v>3200</v>
      </c>
      <c r="D698" s="5" t="s">
        <v>11</v>
      </c>
      <c r="E698" s="6">
        <v>279</v>
      </c>
      <c r="F698" s="6">
        <v>281</v>
      </c>
      <c r="G698" s="7">
        <v>283.75</v>
      </c>
      <c r="H698" s="8">
        <f t="shared" si="198"/>
        <v>6400</v>
      </c>
      <c r="I698" s="8">
        <f>(G698-F698)*C698</f>
        <v>8800</v>
      </c>
      <c r="J698" s="8">
        <f t="shared" si="199"/>
        <v>15200</v>
      </c>
    </row>
    <row r="699" spans="1:10" x14ac:dyDescent="0.25">
      <c r="A699" s="4">
        <v>42941</v>
      </c>
      <c r="B699" s="5" t="s">
        <v>55</v>
      </c>
      <c r="C699" s="5">
        <v>600</v>
      </c>
      <c r="D699" s="5" t="s">
        <v>11</v>
      </c>
      <c r="E699" s="6">
        <v>1129</v>
      </c>
      <c r="F699" s="6">
        <v>1139</v>
      </c>
      <c r="G699" s="7">
        <v>0</v>
      </c>
      <c r="H699" s="8">
        <f t="shared" si="198"/>
        <v>6000</v>
      </c>
      <c r="I699" s="8">
        <v>0</v>
      </c>
      <c r="J699" s="8">
        <f t="shared" si="199"/>
        <v>6000</v>
      </c>
    </row>
    <row r="700" spans="1:10" x14ac:dyDescent="0.25">
      <c r="A700" s="4">
        <v>42940</v>
      </c>
      <c r="B700" s="5" t="s">
        <v>162</v>
      </c>
      <c r="C700" s="5">
        <v>7000</v>
      </c>
      <c r="D700" s="5" t="s">
        <v>11</v>
      </c>
      <c r="E700" s="6">
        <v>79</v>
      </c>
      <c r="F700" s="6">
        <v>79.900000000000006</v>
      </c>
      <c r="G700" s="7">
        <v>80.900000000000006</v>
      </c>
      <c r="H700" s="8">
        <f t="shared" si="198"/>
        <v>6300.00000000004</v>
      </c>
      <c r="I700" s="8">
        <f>(G700-F700)*C700</f>
        <v>7000</v>
      </c>
      <c r="J700" s="8">
        <f t="shared" si="199"/>
        <v>13300.00000000004</v>
      </c>
    </row>
    <row r="701" spans="1:10" x14ac:dyDescent="0.25">
      <c r="A701" s="4">
        <v>42940</v>
      </c>
      <c r="B701" s="5" t="s">
        <v>42</v>
      </c>
      <c r="C701" s="5">
        <v>4500</v>
      </c>
      <c r="D701" s="9" t="s">
        <v>14</v>
      </c>
      <c r="E701" s="7">
        <v>117</v>
      </c>
      <c r="F701" s="7">
        <v>118.75</v>
      </c>
      <c r="G701" s="7">
        <v>0</v>
      </c>
      <c r="H701" s="8">
        <f>(E701-F701)*C701</f>
        <v>-7875</v>
      </c>
      <c r="I701" s="8">
        <v>0</v>
      </c>
      <c r="J701" s="8">
        <f t="shared" ref="J701:J718" si="200">+I701+H701</f>
        <v>-7875</v>
      </c>
    </row>
    <row r="702" spans="1:10" x14ac:dyDescent="0.25">
      <c r="A702" s="4">
        <v>42940</v>
      </c>
      <c r="B702" s="5" t="s">
        <v>156</v>
      </c>
      <c r="C702" s="5">
        <v>1500</v>
      </c>
      <c r="D702" s="5" t="s">
        <v>11</v>
      </c>
      <c r="E702" s="6">
        <v>458</v>
      </c>
      <c r="F702" s="6">
        <v>464</v>
      </c>
      <c r="G702" s="7">
        <v>0</v>
      </c>
      <c r="H702" s="8">
        <f>(F702-E702)*C702</f>
        <v>9000</v>
      </c>
      <c r="I702" s="8">
        <v>0</v>
      </c>
      <c r="J702" s="8">
        <f t="shared" si="200"/>
        <v>9000</v>
      </c>
    </row>
    <row r="703" spans="1:10" x14ac:dyDescent="0.25">
      <c r="A703" s="4">
        <v>42937</v>
      </c>
      <c r="B703" s="5" t="s">
        <v>42</v>
      </c>
      <c r="C703" s="5">
        <v>4500</v>
      </c>
      <c r="D703" s="5" t="s">
        <v>11</v>
      </c>
      <c r="E703" s="6">
        <v>123</v>
      </c>
      <c r="F703" s="6">
        <v>121.5</v>
      </c>
      <c r="G703" s="7">
        <v>0</v>
      </c>
      <c r="H703" s="8">
        <f>(F703-E703)*C703</f>
        <v>-6750</v>
      </c>
      <c r="I703" s="8">
        <v>0</v>
      </c>
      <c r="J703" s="8">
        <f t="shared" si="200"/>
        <v>-6750</v>
      </c>
    </row>
    <row r="704" spans="1:10" x14ac:dyDescent="0.25">
      <c r="A704" s="4">
        <v>42937</v>
      </c>
      <c r="B704" s="5" t="s">
        <v>102</v>
      </c>
      <c r="C704" s="5">
        <v>1000</v>
      </c>
      <c r="D704" s="9" t="s">
        <v>14</v>
      </c>
      <c r="E704" s="7">
        <v>831</v>
      </c>
      <c r="F704" s="7">
        <v>825</v>
      </c>
      <c r="G704" s="7">
        <v>817</v>
      </c>
      <c r="H704" s="8">
        <f>(E704-F704)*C704</f>
        <v>6000</v>
      </c>
      <c r="I704" s="8">
        <f>(F704-G704)*C704</f>
        <v>8000</v>
      </c>
      <c r="J704" s="8">
        <f t="shared" si="200"/>
        <v>14000</v>
      </c>
    </row>
    <row r="705" spans="1:10" x14ac:dyDescent="0.25">
      <c r="A705" s="4">
        <v>42936</v>
      </c>
      <c r="B705" s="5" t="s">
        <v>13</v>
      </c>
      <c r="C705" s="5">
        <v>500</v>
      </c>
      <c r="D705" s="5" t="s">
        <v>11</v>
      </c>
      <c r="E705" s="6">
        <v>1300</v>
      </c>
      <c r="F705" s="6">
        <v>1310</v>
      </c>
      <c r="G705" s="7">
        <v>1320</v>
      </c>
      <c r="H705" s="8">
        <f>(F705-E705)*C705</f>
        <v>5000</v>
      </c>
      <c r="I705" s="8">
        <f>(G705-F705)*C705</f>
        <v>5000</v>
      </c>
      <c r="J705" s="8">
        <f t="shared" si="200"/>
        <v>10000</v>
      </c>
    </row>
    <row r="706" spans="1:10" x14ac:dyDescent="0.25">
      <c r="A706" s="4">
        <v>42936</v>
      </c>
      <c r="B706" s="5" t="s">
        <v>102</v>
      </c>
      <c r="C706" s="5">
        <v>1000</v>
      </c>
      <c r="D706" s="9" t="s">
        <v>14</v>
      </c>
      <c r="E706" s="7">
        <v>840</v>
      </c>
      <c r="F706" s="7">
        <v>834</v>
      </c>
      <c r="G706" s="7">
        <v>826</v>
      </c>
      <c r="H706" s="8">
        <f>(E706-F706)*C706</f>
        <v>6000</v>
      </c>
      <c r="I706" s="8">
        <f>(F706-G706)*C706</f>
        <v>8000</v>
      </c>
      <c r="J706" s="8">
        <f t="shared" si="200"/>
        <v>14000</v>
      </c>
    </row>
    <row r="707" spans="1:10" x14ac:dyDescent="0.25">
      <c r="A707" s="4">
        <v>42936</v>
      </c>
      <c r="B707" s="5" t="s">
        <v>109</v>
      </c>
      <c r="C707" s="5">
        <v>3200</v>
      </c>
      <c r="D707" s="9" t="s">
        <v>14</v>
      </c>
      <c r="E707" s="7">
        <v>277.89999999999998</v>
      </c>
      <c r="F707" s="7">
        <v>280.39999999999998</v>
      </c>
      <c r="G707" s="7">
        <v>0</v>
      </c>
      <c r="H707" s="8">
        <f>(E707-F707)*C707</f>
        <v>-8000</v>
      </c>
      <c r="I707" s="8">
        <v>0</v>
      </c>
      <c r="J707" s="8">
        <f t="shared" si="200"/>
        <v>-8000</v>
      </c>
    </row>
    <row r="708" spans="1:10" x14ac:dyDescent="0.25">
      <c r="A708" s="4">
        <v>42935</v>
      </c>
      <c r="B708" s="5" t="s">
        <v>177</v>
      </c>
      <c r="C708" s="5">
        <v>5000</v>
      </c>
      <c r="D708" s="5" t="s">
        <v>11</v>
      </c>
      <c r="E708" s="6">
        <v>203</v>
      </c>
      <c r="F708" s="6">
        <v>203.5</v>
      </c>
      <c r="G708" s="7">
        <v>0</v>
      </c>
      <c r="H708" s="8">
        <f>(F708-E708)*C708</f>
        <v>2500</v>
      </c>
      <c r="I708" s="8">
        <v>0</v>
      </c>
      <c r="J708" s="8">
        <f t="shared" si="200"/>
        <v>2500</v>
      </c>
    </row>
    <row r="709" spans="1:10" x14ac:dyDescent="0.25">
      <c r="A709" s="4">
        <v>42935</v>
      </c>
      <c r="B709" s="5" t="s">
        <v>136</v>
      </c>
      <c r="C709" s="5">
        <v>6000</v>
      </c>
      <c r="D709" s="5" t="s">
        <v>11</v>
      </c>
      <c r="E709" s="6">
        <v>155</v>
      </c>
      <c r="F709" s="6">
        <v>156</v>
      </c>
      <c r="G709" s="7">
        <v>0</v>
      </c>
      <c r="H709" s="8">
        <f>(F709-E709)*C709</f>
        <v>6000</v>
      </c>
      <c r="I709" s="8">
        <v>0</v>
      </c>
      <c r="J709" s="8">
        <f t="shared" si="200"/>
        <v>6000</v>
      </c>
    </row>
    <row r="710" spans="1:10" x14ac:dyDescent="0.25">
      <c r="A710" s="4">
        <v>42935</v>
      </c>
      <c r="B710" s="5" t="s">
        <v>179</v>
      </c>
      <c r="C710" s="5">
        <v>6000</v>
      </c>
      <c r="D710" s="5" t="s">
        <v>11</v>
      </c>
      <c r="E710" s="6">
        <v>123.8</v>
      </c>
      <c r="F710" s="6">
        <v>124.1</v>
      </c>
      <c r="G710" s="7">
        <v>0</v>
      </c>
      <c r="H710" s="8">
        <f>(F710-E710)*C710</f>
        <v>1799.9999999999829</v>
      </c>
      <c r="I710" s="8">
        <v>0</v>
      </c>
      <c r="J710" s="8">
        <f t="shared" si="200"/>
        <v>1799.9999999999829</v>
      </c>
    </row>
    <row r="711" spans="1:10" x14ac:dyDescent="0.25">
      <c r="A711" s="4">
        <v>42934</v>
      </c>
      <c r="B711" s="5" t="s">
        <v>169</v>
      </c>
      <c r="C711" s="5">
        <v>3000</v>
      </c>
      <c r="D711" s="5" t="s">
        <v>11</v>
      </c>
      <c r="E711" s="6">
        <v>252.5</v>
      </c>
      <c r="F711" s="6">
        <v>253.75</v>
      </c>
      <c r="G711" s="7">
        <v>0</v>
      </c>
      <c r="H711" s="8">
        <f>(F711-E711)*C711</f>
        <v>3750</v>
      </c>
      <c r="I711" s="8">
        <v>0</v>
      </c>
      <c r="J711" s="8">
        <f t="shared" si="200"/>
        <v>3750</v>
      </c>
    </row>
    <row r="712" spans="1:10" x14ac:dyDescent="0.25">
      <c r="A712" s="4">
        <v>42934</v>
      </c>
      <c r="B712" s="5" t="s">
        <v>58</v>
      </c>
      <c r="C712" s="5">
        <v>2500</v>
      </c>
      <c r="D712" s="9" t="s">
        <v>14</v>
      </c>
      <c r="E712" s="7">
        <v>383.5</v>
      </c>
      <c r="F712" s="7">
        <v>381.5</v>
      </c>
      <c r="G712" s="7">
        <v>378.5</v>
      </c>
      <c r="H712" s="8">
        <f>(E712-F712)*C712</f>
        <v>5000</v>
      </c>
      <c r="I712" s="8">
        <f>(F712-G712)*C712</f>
        <v>7500</v>
      </c>
      <c r="J712" s="8">
        <f t="shared" si="200"/>
        <v>12500</v>
      </c>
    </row>
    <row r="713" spans="1:10" x14ac:dyDescent="0.25">
      <c r="A713" s="4">
        <v>42934</v>
      </c>
      <c r="B713" s="5" t="s">
        <v>104</v>
      </c>
      <c r="C713" s="5">
        <v>3500</v>
      </c>
      <c r="D713" s="9" t="s">
        <v>14</v>
      </c>
      <c r="E713" s="7">
        <v>269.39999999999998</v>
      </c>
      <c r="F713" s="7">
        <v>268.14999999999998</v>
      </c>
      <c r="G713" s="7">
        <v>0</v>
      </c>
      <c r="H713" s="8">
        <f>(E713-F713)*C713</f>
        <v>4375</v>
      </c>
      <c r="I713" s="8">
        <v>0</v>
      </c>
      <c r="J713" s="8">
        <f t="shared" si="200"/>
        <v>4375</v>
      </c>
    </row>
    <row r="714" spans="1:10" x14ac:dyDescent="0.25">
      <c r="A714" s="4">
        <v>42933</v>
      </c>
      <c r="B714" s="5" t="s">
        <v>165</v>
      </c>
      <c r="C714" s="5">
        <v>2500</v>
      </c>
      <c r="D714" s="5" t="s">
        <v>11</v>
      </c>
      <c r="E714" s="6">
        <v>368.5</v>
      </c>
      <c r="F714" s="6">
        <v>366</v>
      </c>
      <c r="G714" s="7">
        <v>0</v>
      </c>
      <c r="H714" s="8">
        <f>(F714-E714)*C714</f>
        <v>-6250</v>
      </c>
      <c r="I714" s="8">
        <v>0</v>
      </c>
      <c r="J714" s="8">
        <f t="shared" si="200"/>
        <v>-6250</v>
      </c>
    </row>
    <row r="715" spans="1:10" x14ac:dyDescent="0.25">
      <c r="A715" s="4">
        <v>42933</v>
      </c>
      <c r="B715" s="5" t="s">
        <v>83</v>
      </c>
      <c r="C715" s="5">
        <v>2700</v>
      </c>
      <c r="D715" s="5" t="s">
        <v>11</v>
      </c>
      <c r="E715" s="6">
        <v>152.15</v>
      </c>
      <c r="F715" s="6">
        <v>149.9</v>
      </c>
      <c r="G715" s="7">
        <v>0</v>
      </c>
      <c r="H715" s="8">
        <f>(F715-E715)*C715</f>
        <v>-6075</v>
      </c>
      <c r="I715" s="8">
        <v>0</v>
      </c>
      <c r="J715" s="8">
        <f t="shared" si="200"/>
        <v>-6075</v>
      </c>
    </row>
    <row r="716" spans="1:10" x14ac:dyDescent="0.25">
      <c r="A716" s="4">
        <v>42933</v>
      </c>
      <c r="B716" s="5" t="s">
        <v>180</v>
      </c>
      <c r="C716" s="5">
        <v>800</v>
      </c>
      <c r="D716" s="9" t="s">
        <v>14</v>
      </c>
      <c r="E716" s="7">
        <v>744</v>
      </c>
      <c r="F716" s="7">
        <v>741.5</v>
      </c>
      <c r="G716" s="7">
        <v>0</v>
      </c>
      <c r="H716" s="8">
        <f>(E716-F716)*C716</f>
        <v>2000</v>
      </c>
      <c r="I716" s="8">
        <v>0</v>
      </c>
      <c r="J716" s="8">
        <f t="shared" si="200"/>
        <v>2000</v>
      </c>
    </row>
    <row r="717" spans="1:10" x14ac:dyDescent="0.25">
      <c r="A717" s="4">
        <v>42933</v>
      </c>
      <c r="B717" s="5" t="s">
        <v>181</v>
      </c>
      <c r="C717" s="5">
        <v>1000</v>
      </c>
      <c r="D717" s="5" t="s">
        <v>11</v>
      </c>
      <c r="E717" s="6">
        <v>555</v>
      </c>
      <c r="F717" s="6">
        <v>562</v>
      </c>
      <c r="G717" s="7">
        <v>570</v>
      </c>
      <c r="H717" s="8">
        <f t="shared" ref="H717:H734" si="201">(F717-E717)*C717</f>
        <v>7000</v>
      </c>
      <c r="I717" s="8">
        <f>(G717-F717)*C717</f>
        <v>8000</v>
      </c>
      <c r="J717" s="8">
        <f t="shared" si="200"/>
        <v>15000</v>
      </c>
    </row>
    <row r="718" spans="1:10" x14ac:dyDescent="0.25">
      <c r="A718" s="4">
        <v>42930</v>
      </c>
      <c r="B718" s="5" t="s">
        <v>127</v>
      </c>
      <c r="C718" s="5">
        <v>1700</v>
      </c>
      <c r="D718" s="5" t="s">
        <v>11</v>
      </c>
      <c r="E718" s="6">
        <v>411.5</v>
      </c>
      <c r="F718" s="6">
        <v>414.5</v>
      </c>
      <c r="G718" s="7">
        <v>0</v>
      </c>
      <c r="H718" s="8">
        <f t="shared" si="201"/>
        <v>5100</v>
      </c>
      <c r="I718" s="8">
        <v>0</v>
      </c>
      <c r="J718" s="8">
        <f t="shared" si="200"/>
        <v>5100</v>
      </c>
    </row>
    <row r="719" spans="1:10" x14ac:dyDescent="0.25">
      <c r="A719" s="4">
        <v>42930</v>
      </c>
      <c r="B719" s="5" t="s">
        <v>182</v>
      </c>
      <c r="C719" s="5">
        <v>1100</v>
      </c>
      <c r="D719" s="5" t="s">
        <v>11</v>
      </c>
      <c r="E719" s="6">
        <v>669</v>
      </c>
      <c r="F719" s="6">
        <v>675</v>
      </c>
      <c r="G719" s="7">
        <v>680</v>
      </c>
      <c r="H719" s="8">
        <f t="shared" si="201"/>
        <v>6600</v>
      </c>
      <c r="I719" s="8">
        <f>(G719-F719)*C719</f>
        <v>5500</v>
      </c>
      <c r="J719" s="8">
        <f t="shared" ref="J719:J734" si="202">+I719+H719</f>
        <v>12100</v>
      </c>
    </row>
    <row r="720" spans="1:10" x14ac:dyDescent="0.25">
      <c r="A720" s="4">
        <v>42930</v>
      </c>
      <c r="B720" s="5" t="s">
        <v>183</v>
      </c>
      <c r="C720" s="5">
        <v>600</v>
      </c>
      <c r="D720" s="5" t="s">
        <v>11</v>
      </c>
      <c r="E720" s="6">
        <v>1575</v>
      </c>
      <c r="F720" s="6">
        <v>1577</v>
      </c>
      <c r="G720" s="7">
        <v>0</v>
      </c>
      <c r="H720" s="8">
        <f t="shared" si="201"/>
        <v>1200</v>
      </c>
      <c r="I720" s="8">
        <v>0</v>
      </c>
      <c r="J720" s="8">
        <f t="shared" si="202"/>
        <v>1200</v>
      </c>
    </row>
    <row r="721" spans="1:10" x14ac:dyDescent="0.25">
      <c r="A721" s="4">
        <v>42929</v>
      </c>
      <c r="B721" s="5" t="s">
        <v>177</v>
      </c>
      <c r="C721" s="5">
        <v>5000</v>
      </c>
      <c r="D721" s="5" t="s">
        <v>11</v>
      </c>
      <c r="E721" s="6">
        <v>202.5</v>
      </c>
      <c r="F721" s="6">
        <v>203.5</v>
      </c>
      <c r="G721" s="7">
        <v>0</v>
      </c>
      <c r="H721" s="8">
        <f t="shared" si="201"/>
        <v>5000</v>
      </c>
      <c r="I721" s="8">
        <v>0</v>
      </c>
      <c r="J721" s="8">
        <f t="shared" si="202"/>
        <v>5000</v>
      </c>
    </row>
    <row r="722" spans="1:10" x14ac:dyDescent="0.25">
      <c r="A722" s="4">
        <v>42929</v>
      </c>
      <c r="B722" s="5" t="s">
        <v>84</v>
      </c>
      <c r="C722" s="5">
        <v>4000</v>
      </c>
      <c r="D722" s="5" t="s">
        <v>11</v>
      </c>
      <c r="E722" s="6">
        <v>136.5</v>
      </c>
      <c r="F722" s="6">
        <v>137.5</v>
      </c>
      <c r="G722" s="7">
        <v>0</v>
      </c>
      <c r="H722" s="8">
        <f t="shared" si="201"/>
        <v>4000</v>
      </c>
      <c r="I722" s="8">
        <v>0</v>
      </c>
      <c r="J722" s="8">
        <f t="shared" si="202"/>
        <v>4000</v>
      </c>
    </row>
    <row r="723" spans="1:10" x14ac:dyDescent="0.25">
      <c r="A723" s="4">
        <v>42929</v>
      </c>
      <c r="B723" s="5" t="s">
        <v>182</v>
      </c>
      <c r="C723" s="5">
        <v>1100</v>
      </c>
      <c r="D723" s="5" t="s">
        <v>11</v>
      </c>
      <c r="E723" s="6">
        <v>687.5</v>
      </c>
      <c r="F723" s="6">
        <v>681</v>
      </c>
      <c r="G723" s="7">
        <v>0</v>
      </c>
      <c r="H723" s="8">
        <f t="shared" si="201"/>
        <v>-7150</v>
      </c>
      <c r="I723" s="8">
        <v>0</v>
      </c>
      <c r="J723" s="8">
        <f t="shared" si="202"/>
        <v>-7150</v>
      </c>
    </row>
    <row r="724" spans="1:10" x14ac:dyDescent="0.25">
      <c r="A724" s="4">
        <v>42928</v>
      </c>
      <c r="B724" s="5" t="s">
        <v>180</v>
      </c>
      <c r="C724" s="5">
        <v>800</v>
      </c>
      <c r="D724" s="5" t="s">
        <v>11</v>
      </c>
      <c r="E724" s="6">
        <v>707</v>
      </c>
      <c r="F724" s="6">
        <v>715</v>
      </c>
      <c r="G724" s="7">
        <v>0</v>
      </c>
      <c r="H724" s="8">
        <f t="shared" si="201"/>
        <v>6400</v>
      </c>
      <c r="I724" s="8">
        <v>0</v>
      </c>
      <c r="J724" s="8">
        <f t="shared" si="202"/>
        <v>6400</v>
      </c>
    </row>
    <row r="725" spans="1:10" x14ac:dyDescent="0.25">
      <c r="A725" s="4">
        <v>42928</v>
      </c>
      <c r="B725" s="5" t="s">
        <v>183</v>
      </c>
      <c r="C725" s="5">
        <v>600</v>
      </c>
      <c r="D725" s="5" t="s">
        <v>11</v>
      </c>
      <c r="E725" s="6">
        <v>1565</v>
      </c>
      <c r="F725" s="6">
        <v>1574</v>
      </c>
      <c r="G725" s="7">
        <v>0</v>
      </c>
      <c r="H725" s="8">
        <f t="shared" si="201"/>
        <v>5400</v>
      </c>
      <c r="I725" s="8">
        <v>0</v>
      </c>
      <c r="J725" s="8">
        <f t="shared" si="202"/>
        <v>5400</v>
      </c>
    </row>
    <row r="726" spans="1:10" x14ac:dyDescent="0.25">
      <c r="A726" s="4">
        <v>42928</v>
      </c>
      <c r="B726" s="5" t="s">
        <v>138</v>
      </c>
      <c r="C726" s="5">
        <v>3500</v>
      </c>
      <c r="D726" s="5" t="s">
        <v>11</v>
      </c>
      <c r="E726" s="6">
        <v>260.5</v>
      </c>
      <c r="F726" s="6">
        <v>261.5</v>
      </c>
      <c r="G726" s="7">
        <v>0</v>
      </c>
      <c r="H726" s="8">
        <f t="shared" si="201"/>
        <v>3500</v>
      </c>
      <c r="I726" s="8">
        <v>0</v>
      </c>
      <c r="J726" s="8">
        <f t="shared" si="202"/>
        <v>3500</v>
      </c>
    </row>
    <row r="727" spans="1:10" x14ac:dyDescent="0.25">
      <c r="A727" s="4">
        <v>42927</v>
      </c>
      <c r="B727" s="5" t="s">
        <v>184</v>
      </c>
      <c r="C727" s="5">
        <v>1500</v>
      </c>
      <c r="D727" s="5" t="s">
        <v>11</v>
      </c>
      <c r="E727" s="6">
        <v>442</v>
      </c>
      <c r="F727" s="6">
        <v>437</v>
      </c>
      <c r="G727" s="7">
        <v>0</v>
      </c>
      <c r="H727" s="8">
        <f t="shared" si="201"/>
        <v>-7500</v>
      </c>
      <c r="I727" s="8">
        <v>0</v>
      </c>
      <c r="J727" s="8">
        <f t="shared" si="202"/>
        <v>-7500</v>
      </c>
    </row>
    <row r="728" spans="1:10" x14ac:dyDescent="0.25">
      <c r="A728" s="4">
        <v>42923</v>
      </c>
      <c r="B728" s="5" t="s">
        <v>185</v>
      </c>
      <c r="C728" s="5">
        <v>2500</v>
      </c>
      <c r="D728" s="5" t="s">
        <v>11</v>
      </c>
      <c r="E728" s="6">
        <v>215.5</v>
      </c>
      <c r="F728" s="6">
        <v>216</v>
      </c>
      <c r="G728" s="7">
        <v>0</v>
      </c>
      <c r="H728" s="8">
        <f t="shared" si="201"/>
        <v>1250</v>
      </c>
      <c r="I728" s="8">
        <v>0</v>
      </c>
      <c r="J728" s="8">
        <f t="shared" si="202"/>
        <v>1250</v>
      </c>
    </row>
    <row r="729" spans="1:10" x14ac:dyDescent="0.25">
      <c r="A729" s="4">
        <v>42923</v>
      </c>
      <c r="B729" s="5" t="s">
        <v>96</v>
      </c>
      <c r="C729" s="5">
        <v>2750</v>
      </c>
      <c r="D729" s="5" t="s">
        <v>11</v>
      </c>
      <c r="E729" s="6">
        <v>292.25</v>
      </c>
      <c r="F729" s="6">
        <v>292.25</v>
      </c>
      <c r="G729" s="7">
        <v>0</v>
      </c>
      <c r="H729" s="8">
        <f t="shared" si="201"/>
        <v>0</v>
      </c>
      <c r="I729" s="8">
        <v>0</v>
      </c>
      <c r="J729" s="8">
        <f t="shared" si="202"/>
        <v>0</v>
      </c>
    </row>
    <row r="730" spans="1:10" x14ac:dyDescent="0.25">
      <c r="A730" s="4">
        <v>42922</v>
      </c>
      <c r="B730" s="5" t="s">
        <v>186</v>
      </c>
      <c r="C730" s="5">
        <v>3000</v>
      </c>
      <c r="D730" s="5" t="s">
        <v>11</v>
      </c>
      <c r="E730" s="6">
        <v>240.5</v>
      </c>
      <c r="F730" s="6">
        <v>242.5</v>
      </c>
      <c r="G730" s="7">
        <v>0</v>
      </c>
      <c r="H730" s="8">
        <f t="shared" si="201"/>
        <v>6000</v>
      </c>
      <c r="I730" s="8">
        <v>0</v>
      </c>
      <c r="J730" s="8">
        <f t="shared" si="202"/>
        <v>6000</v>
      </c>
    </row>
    <row r="731" spans="1:10" x14ac:dyDescent="0.25">
      <c r="A731" s="4">
        <v>42922</v>
      </c>
      <c r="B731" s="5" t="s">
        <v>187</v>
      </c>
      <c r="C731" s="5">
        <v>5000</v>
      </c>
      <c r="D731" s="5" t="s">
        <v>11</v>
      </c>
      <c r="E731" s="6">
        <v>137.25</v>
      </c>
      <c r="F731" s="6">
        <v>138.25</v>
      </c>
      <c r="G731" s="7">
        <v>138.75</v>
      </c>
      <c r="H731" s="8">
        <f t="shared" si="201"/>
        <v>5000</v>
      </c>
      <c r="I731" s="8">
        <f>(G731-F731)*C731</f>
        <v>2500</v>
      </c>
      <c r="J731" s="8">
        <f t="shared" si="202"/>
        <v>7500</v>
      </c>
    </row>
    <row r="732" spans="1:10" x14ac:dyDescent="0.25">
      <c r="A732" s="4">
        <v>42922</v>
      </c>
      <c r="B732" s="5" t="s">
        <v>188</v>
      </c>
      <c r="C732" s="5">
        <v>600</v>
      </c>
      <c r="D732" s="5" t="s">
        <v>11</v>
      </c>
      <c r="E732" s="6">
        <v>1585</v>
      </c>
      <c r="F732" s="6">
        <v>1575</v>
      </c>
      <c r="G732" s="7">
        <v>0</v>
      </c>
      <c r="H732" s="8">
        <f t="shared" si="201"/>
        <v>-6000</v>
      </c>
      <c r="I732" s="8">
        <v>0</v>
      </c>
      <c r="J732" s="8">
        <f t="shared" si="202"/>
        <v>-6000</v>
      </c>
    </row>
    <row r="733" spans="1:10" x14ac:dyDescent="0.25">
      <c r="A733" s="4">
        <v>42921</v>
      </c>
      <c r="B733" s="5" t="s">
        <v>189</v>
      </c>
      <c r="C733" s="5">
        <v>7000</v>
      </c>
      <c r="D733" s="5" t="s">
        <v>11</v>
      </c>
      <c r="E733" s="6">
        <v>100</v>
      </c>
      <c r="F733" s="6">
        <v>100.75</v>
      </c>
      <c r="G733" s="7">
        <v>101</v>
      </c>
      <c r="H733" s="8">
        <f t="shared" si="201"/>
        <v>5250</v>
      </c>
      <c r="I733" s="8">
        <f>(G733-F733)*C733</f>
        <v>1750</v>
      </c>
      <c r="J733" s="8">
        <f t="shared" si="202"/>
        <v>7000</v>
      </c>
    </row>
    <row r="734" spans="1:10" x14ac:dyDescent="0.25">
      <c r="A734" s="4">
        <v>42921</v>
      </c>
      <c r="B734" s="5" t="s">
        <v>148</v>
      </c>
      <c r="C734" s="5">
        <v>3500</v>
      </c>
      <c r="D734" s="5" t="s">
        <v>11</v>
      </c>
      <c r="E734" s="6">
        <v>206</v>
      </c>
      <c r="F734" s="6">
        <v>207.25</v>
      </c>
      <c r="G734" s="7">
        <v>0</v>
      </c>
      <c r="H734" s="8">
        <f t="shared" si="201"/>
        <v>4375</v>
      </c>
      <c r="I734" s="8">
        <v>0</v>
      </c>
      <c r="J734" s="8">
        <f t="shared" si="202"/>
        <v>4375</v>
      </c>
    </row>
    <row r="735" spans="1:10" x14ac:dyDescent="0.25">
      <c r="A735" s="4">
        <v>42920</v>
      </c>
      <c r="B735" s="5" t="s">
        <v>190</v>
      </c>
      <c r="C735" s="5">
        <v>600</v>
      </c>
      <c r="D735" s="9" t="s">
        <v>14</v>
      </c>
      <c r="E735" s="7">
        <v>1099</v>
      </c>
      <c r="F735" s="7">
        <v>1099</v>
      </c>
      <c r="G735" s="7">
        <v>0</v>
      </c>
      <c r="H735" s="8">
        <f>(E735-F735)*C735</f>
        <v>0</v>
      </c>
      <c r="I735" s="8">
        <v>0</v>
      </c>
      <c r="J735" s="8">
        <f>+I735+H735</f>
        <v>0</v>
      </c>
    </row>
    <row r="736" spans="1:10" x14ac:dyDescent="0.25">
      <c r="A736" s="4">
        <v>42920</v>
      </c>
      <c r="B736" s="5" t="s">
        <v>180</v>
      </c>
      <c r="C736" s="5">
        <v>800</v>
      </c>
      <c r="D736" s="5" t="s">
        <v>11</v>
      </c>
      <c r="E736" s="6">
        <v>687.5</v>
      </c>
      <c r="F736" s="6">
        <v>684.5</v>
      </c>
      <c r="G736" s="7">
        <v>0</v>
      </c>
      <c r="H736" s="8">
        <f>(F736-E736)*C736</f>
        <v>-2400</v>
      </c>
      <c r="I736" s="8">
        <v>0</v>
      </c>
      <c r="J736" s="8">
        <f>+I736+H736</f>
        <v>-2400</v>
      </c>
    </row>
    <row r="737" spans="1:10" x14ac:dyDescent="0.25">
      <c r="A737" s="4">
        <v>42919</v>
      </c>
      <c r="B737" s="5" t="s">
        <v>34</v>
      </c>
      <c r="C737" s="5">
        <v>1500</v>
      </c>
      <c r="D737" s="5" t="s">
        <v>11</v>
      </c>
      <c r="E737" s="6">
        <v>651</v>
      </c>
      <c r="F737" s="6">
        <v>655</v>
      </c>
      <c r="G737" s="7">
        <v>660</v>
      </c>
      <c r="H737" s="8">
        <f>(F737-E737)*C737</f>
        <v>6000</v>
      </c>
      <c r="I737" s="8">
        <f>(G737-F737)*C737</f>
        <v>7500</v>
      </c>
      <c r="J737" s="8">
        <f>+I737+H737</f>
        <v>13500</v>
      </c>
    </row>
    <row r="738" spans="1:10" x14ac:dyDescent="0.25">
      <c r="A738" s="4">
        <v>42919</v>
      </c>
      <c r="B738" s="5" t="s">
        <v>21</v>
      </c>
      <c r="C738" s="5">
        <v>800</v>
      </c>
      <c r="D738" s="5" t="s">
        <v>11</v>
      </c>
      <c r="E738" s="6">
        <v>673.5</v>
      </c>
      <c r="F738" s="6">
        <v>679.5</v>
      </c>
      <c r="G738" s="7">
        <v>686.5</v>
      </c>
      <c r="H738" s="8">
        <f>(F738-E738)*C738</f>
        <v>4800</v>
      </c>
      <c r="I738" s="8">
        <f>(G738-F738)*C738</f>
        <v>5600</v>
      </c>
      <c r="J738" s="8">
        <f>+I738+H738</f>
        <v>10400</v>
      </c>
    </row>
    <row r="739" spans="1:10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</row>
    <row r="740" spans="1:10" x14ac:dyDescent="0.25">
      <c r="A740" s="4">
        <v>42916</v>
      </c>
      <c r="B740" s="5" t="s">
        <v>190</v>
      </c>
      <c r="C740" s="5">
        <v>600</v>
      </c>
      <c r="D740" s="5" t="s">
        <v>11</v>
      </c>
      <c r="E740" s="6">
        <v>1087</v>
      </c>
      <c r="F740" s="6">
        <v>1097</v>
      </c>
      <c r="G740" s="7">
        <v>1100</v>
      </c>
      <c r="H740" s="8">
        <f t="shared" ref="H740:H746" si="203">(F740-E740)*C740</f>
        <v>6000</v>
      </c>
      <c r="I740" s="8">
        <f>(G740-F740)*C740</f>
        <v>1800</v>
      </c>
      <c r="J740" s="8">
        <f t="shared" ref="J740:J746" si="204">+I740+H740</f>
        <v>7800</v>
      </c>
    </row>
    <row r="741" spans="1:10" x14ac:dyDescent="0.25">
      <c r="A741" s="4">
        <v>42916</v>
      </c>
      <c r="B741" s="5" t="s">
        <v>34</v>
      </c>
      <c r="C741" s="5">
        <v>1500</v>
      </c>
      <c r="D741" s="5" t="s">
        <v>11</v>
      </c>
      <c r="E741" s="6">
        <v>645</v>
      </c>
      <c r="F741" s="6">
        <v>649</v>
      </c>
      <c r="G741" s="7">
        <v>0</v>
      </c>
      <c r="H741" s="8">
        <f t="shared" si="203"/>
        <v>6000</v>
      </c>
      <c r="I741" s="8">
        <v>0</v>
      </c>
      <c r="J741" s="8">
        <f t="shared" si="204"/>
        <v>6000</v>
      </c>
    </row>
    <row r="742" spans="1:10" x14ac:dyDescent="0.25">
      <c r="A742" s="4">
        <v>42915</v>
      </c>
      <c r="B742" s="5" t="s">
        <v>190</v>
      </c>
      <c r="C742" s="5">
        <v>600</v>
      </c>
      <c r="D742" s="5" t="s">
        <v>11</v>
      </c>
      <c r="E742" s="6">
        <v>1083</v>
      </c>
      <c r="F742" s="6">
        <v>1093</v>
      </c>
      <c r="G742" s="7">
        <v>0</v>
      </c>
      <c r="H742" s="8">
        <f t="shared" si="203"/>
        <v>6000</v>
      </c>
      <c r="I742" s="8">
        <v>0</v>
      </c>
      <c r="J742" s="8">
        <f t="shared" si="204"/>
        <v>6000</v>
      </c>
    </row>
    <row r="743" spans="1:10" x14ac:dyDescent="0.25">
      <c r="A743" s="4">
        <v>42915</v>
      </c>
      <c r="B743" s="5" t="s">
        <v>85</v>
      </c>
      <c r="C743" s="5">
        <v>1050</v>
      </c>
      <c r="D743" s="5" t="s">
        <v>11</v>
      </c>
      <c r="E743" s="6">
        <v>514.5</v>
      </c>
      <c r="F743" s="6">
        <v>519.5</v>
      </c>
      <c r="G743" s="7">
        <v>0</v>
      </c>
      <c r="H743" s="8">
        <f t="shared" si="203"/>
        <v>5250</v>
      </c>
      <c r="I743" s="8">
        <v>0</v>
      </c>
      <c r="J743" s="8">
        <f t="shared" si="204"/>
        <v>5250</v>
      </c>
    </row>
    <row r="744" spans="1:10" x14ac:dyDescent="0.25">
      <c r="A744" s="4">
        <v>42914</v>
      </c>
      <c r="B744" s="5" t="s">
        <v>113</v>
      </c>
      <c r="C744" s="5">
        <v>2000</v>
      </c>
      <c r="D744" s="5" t="s">
        <v>11</v>
      </c>
      <c r="E744" s="6">
        <v>447</v>
      </c>
      <c r="F744" s="6">
        <v>450</v>
      </c>
      <c r="G744" s="7">
        <v>0</v>
      </c>
      <c r="H744" s="8">
        <f t="shared" si="203"/>
        <v>6000</v>
      </c>
      <c r="I744" s="8">
        <v>0</v>
      </c>
      <c r="J744" s="8">
        <f t="shared" si="204"/>
        <v>6000</v>
      </c>
    </row>
    <row r="745" spans="1:10" x14ac:dyDescent="0.25">
      <c r="A745" s="4">
        <v>42914</v>
      </c>
      <c r="B745" s="5" t="s">
        <v>191</v>
      </c>
      <c r="C745" s="5">
        <v>3500</v>
      </c>
      <c r="D745" s="5" t="s">
        <v>11</v>
      </c>
      <c r="E745" s="6">
        <v>138</v>
      </c>
      <c r="F745" s="6">
        <v>139.5</v>
      </c>
      <c r="G745" s="7">
        <v>0</v>
      </c>
      <c r="H745" s="8">
        <f t="shared" si="203"/>
        <v>5250</v>
      </c>
      <c r="I745" s="8">
        <v>0</v>
      </c>
      <c r="J745" s="8">
        <f t="shared" si="204"/>
        <v>5250</v>
      </c>
    </row>
    <row r="746" spans="1:10" x14ac:dyDescent="0.25">
      <c r="A746" s="4">
        <v>42913</v>
      </c>
      <c r="B746" s="5" t="s">
        <v>117</v>
      </c>
      <c r="C746" s="5">
        <v>600</v>
      </c>
      <c r="D746" s="5" t="s">
        <v>11</v>
      </c>
      <c r="E746" s="6">
        <v>985</v>
      </c>
      <c r="F746" s="6">
        <v>993</v>
      </c>
      <c r="G746" s="7">
        <v>0</v>
      </c>
      <c r="H746" s="8">
        <f t="shared" si="203"/>
        <v>4800</v>
      </c>
      <c r="I746" s="8">
        <v>0</v>
      </c>
      <c r="J746" s="8">
        <f t="shared" si="204"/>
        <v>4800</v>
      </c>
    </row>
    <row r="747" spans="1:10" x14ac:dyDescent="0.25">
      <c r="A747" s="4">
        <v>42913</v>
      </c>
      <c r="B747" s="5" t="s">
        <v>61</v>
      </c>
      <c r="C747" s="5">
        <v>5000</v>
      </c>
      <c r="D747" s="9" t="s">
        <v>14</v>
      </c>
      <c r="E747" s="7">
        <v>134</v>
      </c>
      <c r="F747" s="7">
        <v>133</v>
      </c>
      <c r="G747" s="7">
        <v>131.5</v>
      </c>
      <c r="H747" s="8">
        <f>(E747-F747)*C747</f>
        <v>5000</v>
      </c>
      <c r="I747" s="8">
        <f>(F747-G747)*C747</f>
        <v>7500</v>
      </c>
      <c r="J747" s="8">
        <f>+I747+H747</f>
        <v>12500</v>
      </c>
    </row>
    <row r="748" spans="1:10" x14ac:dyDescent="0.25">
      <c r="A748" s="4">
        <v>42913</v>
      </c>
      <c r="B748" s="5" t="s">
        <v>102</v>
      </c>
      <c r="C748" s="5">
        <v>1000</v>
      </c>
      <c r="D748" s="5" t="s">
        <v>11</v>
      </c>
      <c r="E748" s="6">
        <v>795</v>
      </c>
      <c r="F748" s="6">
        <v>801</v>
      </c>
      <c r="G748" s="7">
        <v>808</v>
      </c>
      <c r="H748" s="8">
        <f>(F748-E748)*C748</f>
        <v>6000</v>
      </c>
      <c r="I748" s="8">
        <f>(G748-F748)*C748</f>
        <v>7000</v>
      </c>
      <c r="J748" s="8">
        <f>+I748+H748</f>
        <v>13000</v>
      </c>
    </row>
    <row r="749" spans="1:10" x14ac:dyDescent="0.25">
      <c r="A749" s="4">
        <v>42909</v>
      </c>
      <c r="B749" s="5" t="s">
        <v>109</v>
      </c>
      <c r="C749" s="5">
        <v>3200</v>
      </c>
      <c r="D749" s="9" t="s">
        <v>14</v>
      </c>
      <c r="E749" s="7">
        <v>251</v>
      </c>
      <c r="F749" s="7">
        <v>249</v>
      </c>
      <c r="G749" s="7">
        <v>247.5</v>
      </c>
      <c r="H749" s="8">
        <f>(E749-F749)*C749</f>
        <v>6400</v>
      </c>
      <c r="I749" s="8">
        <f>(F749-G749)*C749</f>
        <v>4800</v>
      </c>
      <c r="J749" s="8">
        <f>+I749+H749</f>
        <v>11200</v>
      </c>
    </row>
    <row r="750" spans="1:10" x14ac:dyDescent="0.25">
      <c r="A750" s="4">
        <v>42909</v>
      </c>
      <c r="B750" s="5" t="s">
        <v>192</v>
      </c>
      <c r="C750" s="5">
        <v>1500</v>
      </c>
      <c r="D750" s="9" t="s">
        <v>14</v>
      </c>
      <c r="E750" s="7">
        <v>439</v>
      </c>
      <c r="F750" s="7">
        <v>437</v>
      </c>
      <c r="G750" s="7">
        <v>0</v>
      </c>
      <c r="H750" s="8">
        <f>(E750-F750)*C750</f>
        <v>3000</v>
      </c>
      <c r="I750" s="8">
        <v>0</v>
      </c>
      <c r="J750" s="8">
        <f t="shared" ref="J750:J773" si="205">+I750+H750</f>
        <v>3000</v>
      </c>
    </row>
    <row r="751" spans="1:10" x14ac:dyDescent="0.25">
      <c r="A751" s="4">
        <v>42908</v>
      </c>
      <c r="B751" s="5" t="s">
        <v>53</v>
      </c>
      <c r="C751" s="5">
        <v>6000</v>
      </c>
      <c r="D751" s="5" t="s">
        <v>11</v>
      </c>
      <c r="E751" s="6">
        <v>131</v>
      </c>
      <c r="F751" s="6">
        <v>130</v>
      </c>
      <c r="G751" s="7">
        <v>0</v>
      </c>
      <c r="H751" s="8">
        <f t="shared" ref="H751:H756" si="206">(F751-E751)*C751</f>
        <v>-6000</v>
      </c>
      <c r="I751" s="8">
        <v>0</v>
      </c>
      <c r="J751" s="8">
        <f t="shared" si="205"/>
        <v>-6000</v>
      </c>
    </row>
    <row r="752" spans="1:10" x14ac:dyDescent="0.25">
      <c r="A752" s="4">
        <v>42907</v>
      </c>
      <c r="B752" s="5" t="s">
        <v>48</v>
      </c>
      <c r="C752" s="5">
        <v>550</v>
      </c>
      <c r="D752" s="5" t="s">
        <v>11</v>
      </c>
      <c r="E752" s="6">
        <v>1130</v>
      </c>
      <c r="F752" s="6">
        <v>1134</v>
      </c>
      <c r="G752" s="7">
        <v>0</v>
      </c>
      <c r="H752" s="8">
        <f t="shared" si="206"/>
        <v>2200</v>
      </c>
      <c r="I752" s="8">
        <v>0</v>
      </c>
      <c r="J752" s="8">
        <f t="shared" si="205"/>
        <v>2200</v>
      </c>
    </row>
    <row r="753" spans="1:10" x14ac:dyDescent="0.25">
      <c r="A753" s="4">
        <v>42907</v>
      </c>
      <c r="B753" s="5" t="s">
        <v>193</v>
      </c>
      <c r="C753" s="5">
        <v>1100</v>
      </c>
      <c r="D753" s="5" t="s">
        <v>11</v>
      </c>
      <c r="E753" s="6">
        <v>895</v>
      </c>
      <c r="F753" s="6">
        <v>905</v>
      </c>
      <c r="G753" s="7">
        <v>920</v>
      </c>
      <c r="H753" s="8">
        <f t="shared" si="206"/>
        <v>11000</v>
      </c>
      <c r="I753" s="8">
        <f>(G753-F753)*C753</f>
        <v>16500</v>
      </c>
      <c r="J753" s="8">
        <f t="shared" si="205"/>
        <v>27500</v>
      </c>
    </row>
    <row r="754" spans="1:10" x14ac:dyDescent="0.25">
      <c r="A754" s="4">
        <v>42906</v>
      </c>
      <c r="B754" s="5" t="s">
        <v>62</v>
      </c>
      <c r="C754" s="5">
        <v>3000</v>
      </c>
      <c r="D754" s="5" t="s">
        <v>11</v>
      </c>
      <c r="E754" s="6">
        <v>186.5</v>
      </c>
      <c r="F754" s="6">
        <v>187.5</v>
      </c>
      <c r="G754" s="7">
        <v>0</v>
      </c>
      <c r="H754" s="8">
        <f t="shared" si="206"/>
        <v>3000</v>
      </c>
      <c r="I754" s="8">
        <v>0</v>
      </c>
      <c r="J754" s="8">
        <f t="shared" si="205"/>
        <v>3000</v>
      </c>
    </row>
    <row r="755" spans="1:10" x14ac:dyDescent="0.25">
      <c r="A755" s="4">
        <v>42906</v>
      </c>
      <c r="B755" s="5" t="s">
        <v>155</v>
      </c>
      <c r="C755" s="5">
        <v>500</v>
      </c>
      <c r="D755" s="5" t="s">
        <v>11</v>
      </c>
      <c r="E755" s="6">
        <v>1643</v>
      </c>
      <c r="F755" s="6">
        <v>1630</v>
      </c>
      <c r="G755" s="7">
        <v>0</v>
      </c>
      <c r="H755" s="8">
        <f t="shared" si="206"/>
        <v>-6500</v>
      </c>
      <c r="I755" s="8">
        <v>0</v>
      </c>
      <c r="J755" s="8">
        <f t="shared" si="205"/>
        <v>-6500</v>
      </c>
    </row>
    <row r="756" spans="1:10" x14ac:dyDescent="0.25">
      <c r="A756" s="4">
        <v>42905</v>
      </c>
      <c r="B756" s="5" t="s">
        <v>184</v>
      </c>
      <c r="C756" s="5">
        <v>1500</v>
      </c>
      <c r="D756" s="5" t="s">
        <v>11</v>
      </c>
      <c r="E756" s="6">
        <v>458</v>
      </c>
      <c r="F756" s="6">
        <v>462</v>
      </c>
      <c r="G756" s="7">
        <v>0</v>
      </c>
      <c r="H756" s="8">
        <f t="shared" si="206"/>
        <v>6000</v>
      </c>
      <c r="I756" s="8">
        <v>0</v>
      </c>
      <c r="J756" s="8">
        <f t="shared" si="205"/>
        <v>6000</v>
      </c>
    </row>
    <row r="757" spans="1:10" x14ac:dyDescent="0.25">
      <c r="A757" s="4">
        <v>42905</v>
      </c>
      <c r="B757" s="5" t="s">
        <v>194</v>
      </c>
      <c r="C757" s="5">
        <v>700</v>
      </c>
      <c r="D757" s="9" t="s">
        <v>14</v>
      </c>
      <c r="E757" s="7">
        <v>646</v>
      </c>
      <c r="F757" s="7">
        <v>654</v>
      </c>
      <c r="G757" s="7">
        <v>0</v>
      </c>
      <c r="H757" s="8">
        <f>(E757-F757)*C757</f>
        <v>-5600</v>
      </c>
      <c r="I757" s="8">
        <v>0</v>
      </c>
      <c r="J757" s="8">
        <f t="shared" si="205"/>
        <v>-5600</v>
      </c>
    </row>
    <row r="758" spans="1:10" x14ac:dyDescent="0.25">
      <c r="A758" s="4">
        <v>42905</v>
      </c>
      <c r="B758" s="5" t="s">
        <v>148</v>
      </c>
      <c r="C758" s="5">
        <v>1500</v>
      </c>
      <c r="D758" s="5" t="s">
        <v>11</v>
      </c>
      <c r="E758" s="6">
        <v>222</v>
      </c>
      <c r="F758" s="6">
        <v>223</v>
      </c>
      <c r="G758" s="7">
        <v>0</v>
      </c>
      <c r="H758" s="8">
        <f t="shared" ref="H758:H768" si="207">(F758-E758)*C758</f>
        <v>1500</v>
      </c>
      <c r="I758" s="8">
        <v>0</v>
      </c>
      <c r="J758" s="8">
        <f t="shared" si="205"/>
        <v>1500</v>
      </c>
    </row>
    <row r="759" spans="1:10" x14ac:dyDescent="0.25">
      <c r="A759" s="4">
        <v>42902</v>
      </c>
      <c r="B759" s="5" t="s">
        <v>165</v>
      </c>
      <c r="C759" s="5">
        <v>2500</v>
      </c>
      <c r="D759" s="5" t="s">
        <v>11</v>
      </c>
      <c r="E759" s="6">
        <v>353</v>
      </c>
      <c r="F759" s="6">
        <v>350.5</v>
      </c>
      <c r="G759" s="7">
        <v>0</v>
      </c>
      <c r="H759" s="8">
        <f t="shared" si="207"/>
        <v>-6250</v>
      </c>
      <c r="I759" s="8">
        <v>0</v>
      </c>
      <c r="J759" s="8">
        <f t="shared" si="205"/>
        <v>-6250</v>
      </c>
    </row>
    <row r="760" spans="1:10" x14ac:dyDescent="0.25">
      <c r="A760" s="4">
        <v>42902</v>
      </c>
      <c r="B760" s="5" t="s">
        <v>70</v>
      </c>
      <c r="C760" s="5">
        <v>1500</v>
      </c>
      <c r="D760" s="5" t="s">
        <v>11</v>
      </c>
      <c r="E760" s="6">
        <v>507</v>
      </c>
      <c r="F760" s="6">
        <v>502</v>
      </c>
      <c r="G760" s="7">
        <v>0</v>
      </c>
      <c r="H760" s="8">
        <f t="shared" si="207"/>
        <v>-7500</v>
      </c>
      <c r="I760" s="8">
        <v>0</v>
      </c>
      <c r="J760" s="8">
        <f t="shared" si="205"/>
        <v>-7500</v>
      </c>
    </row>
    <row r="761" spans="1:10" x14ac:dyDescent="0.25">
      <c r="A761" s="4">
        <v>42902</v>
      </c>
      <c r="B761" s="5" t="s">
        <v>195</v>
      </c>
      <c r="C761" s="5">
        <v>1500</v>
      </c>
      <c r="D761" s="5" t="s">
        <v>11</v>
      </c>
      <c r="E761" s="6">
        <v>580</v>
      </c>
      <c r="F761" s="6">
        <v>575</v>
      </c>
      <c r="G761" s="7">
        <v>0</v>
      </c>
      <c r="H761" s="8">
        <f t="shared" si="207"/>
        <v>-7500</v>
      </c>
      <c r="I761" s="8">
        <v>0</v>
      </c>
      <c r="J761" s="8">
        <f t="shared" si="205"/>
        <v>-7500</v>
      </c>
    </row>
    <row r="762" spans="1:10" x14ac:dyDescent="0.25">
      <c r="A762" s="4">
        <v>42901</v>
      </c>
      <c r="B762" s="5" t="s">
        <v>109</v>
      </c>
      <c r="C762" s="5">
        <v>3200</v>
      </c>
      <c r="D762" s="5" t="s">
        <v>11</v>
      </c>
      <c r="E762" s="6">
        <v>244.25</v>
      </c>
      <c r="F762" s="6">
        <v>246.25</v>
      </c>
      <c r="G762" s="7">
        <v>0</v>
      </c>
      <c r="H762" s="8">
        <f t="shared" si="207"/>
        <v>6400</v>
      </c>
      <c r="I762" s="8">
        <v>0</v>
      </c>
      <c r="J762" s="8">
        <f t="shared" si="205"/>
        <v>6400</v>
      </c>
    </row>
    <row r="763" spans="1:10" x14ac:dyDescent="0.25">
      <c r="A763" s="4">
        <v>42901</v>
      </c>
      <c r="B763" s="5" t="s">
        <v>196</v>
      </c>
      <c r="C763" s="5">
        <v>1500</v>
      </c>
      <c r="D763" s="5" t="s">
        <v>11</v>
      </c>
      <c r="E763" s="6">
        <v>408.5</v>
      </c>
      <c r="F763" s="6">
        <v>412.5</v>
      </c>
      <c r="G763" s="7">
        <v>0</v>
      </c>
      <c r="H763" s="8">
        <f t="shared" si="207"/>
        <v>6000</v>
      </c>
      <c r="I763" s="8">
        <v>0</v>
      </c>
      <c r="J763" s="8">
        <f t="shared" si="205"/>
        <v>6000</v>
      </c>
    </row>
    <row r="764" spans="1:10" x14ac:dyDescent="0.25">
      <c r="A764" s="4">
        <v>42900</v>
      </c>
      <c r="B764" s="5" t="s">
        <v>150</v>
      </c>
      <c r="C764" s="5">
        <v>5000</v>
      </c>
      <c r="D764" s="5" t="s">
        <v>11</v>
      </c>
      <c r="E764" s="6">
        <v>144.25</v>
      </c>
      <c r="F764" s="6">
        <v>145.25</v>
      </c>
      <c r="G764" s="7">
        <v>0</v>
      </c>
      <c r="H764" s="8">
        <f t="shared" si="207"/>
        <v>5000</v>
      </c>
      <c r="I764" s="8">
        <v>0</v>
      </c>
      <c r="J764" s="8">
        <f t="shared" si="205"/>
        <v>5000</v>
      </c>
    </row>
    <row r="765" spans="1:10" x14ac:dyDescent="0.25">
      <c r="A765" s="4">
        <v>42899</v>
      </c>
      <c r="B765" s="5" t="s">
        <v>197</v>
      </c>
      <c r="C765" s="5">
        <v>2000</v>
      </c>
      <c r="D765" s="5" t="s">
        <v>11</v>
      </c>
      <c r="E765" s="6">
        <v>497</v>
      </c>
      <c r="F765" s="6">
        <v>493</v>
      </c>
      <c r="G765" s="7">
        <v>0</v>
      </c>
      <c r="H765" s="8">
        <f t="shared" si="207"/>
        <v>-8000</v>
      </c>
      <c r="I765" s="8">
        <v>0</v>
      </c>
      <c r="J765" s="8">
        <f t="shared" si="205"/>
        <v>-8000</v>
      </c>
    </row>
    <row r="766" spans="1:10" x14ac:dyDescent="0.25">
      <c r="A766" s="4">
        <v>42899</v>
      </c>
      <c r="B766" s="5" t="s">
        <v>102</v>
      </c>
      <c r="C766" s="5">
        <v>1000</v>
      </c>
      <c r="D766" s="5" t="s">
        <v>11</v>
      </c>
      <c r="E766" s="6">
        <v>814</v>
      </c>
      <c r="F766" s="6">
        <v>807</v>
      </c>
      <c r="G766" s="7">
        <v>0</v>
      </c>
      <c r="H766" s="8">
        <f t="shared" si="207"/>
        <v>-7000</v>
      </c>
      <c r="I766" s="8">
        <v>0</v>
      </c>
      <c r="J766" s="8">
        <f t="shared" si="205"/>
        <v>-7000</v>
      </c>
    </row>
    <row r="767" spans="1:10" x14ac:dyDescent="0.25">
      <c r="A767" s="4">
        <v>42895</v>
      </c>
      <c r="B767" s="5" t="s">
        <v>131</v>
      </c>
      <c r="C767" s="5">
        <v>4000</v>
      </c>
      <c r="D767" s="5" t="s">
        <v>11</v>
      </c>
      <c r="E767" s="6">
        <v>208</v>
      </c>
      <c r="F767" s="6">
        <v>208.5</v>
      </c>
      <c r="G767" s="7">
        <v>0</v>
      </c>
      <c r="H767" s="8">
        <f t="shared" si="207"/>
        <v>2000</v>
      </c>
      <c r="I767" s="8">
        <v>0</v>
      </c>
      <c r="J767" s="8">
        <f t="shared" si="205"/>
        <v>2000</v>
      </c>
    </row>
    <row r="768" spans="1:10" x14ac:dyDescent="0.25">
      <c r="A768" s="4">
        <v>42895</v>
      </c>
      <c r="B768" s="5" t="s">
        <v>198</v>
      </c>
      <c r="C768" s="5">
        <v>2500</v>
      </c>
      <c r="D768" s="5" t="s">
        <v>11</v>
      </c>
      <c r="E768" s="6">
        <v>307</v>
      </c>
      <c r="F768" s="6">
        <v>308</v>
      </c>
      <c r="G768" s="7">
        <v>0</v>
      </c>
      <c r="H768" s="8">
        <f t="shared" si="207"/>
        <v>2500</v>
      </c>
      <c r="I768" s="8">
        <v>0</v>
      </c>
      <c r="J768" s="8">
        <f t="shared" si="205"/>
        <v>2500</v>
      </c>
    </row>
    <row r="769" spans="1:10" x14ac:dyDescent="0.25">
      <c r="A769" s="4">
        <v>42894</v>
      </c>
      <c r="B769" s="5" t="s">
        <v>192</v>
      </c>
      <c r="C769" s="5">
        <v>1500</v>
      </c>
      <c r="D769" s="9" t="s">
        <v>14</v>
      </c>
      <c r="E769" s="7">
        <v>428</v>
      </c>
      <c r="F769" s="7">
        <v>424</v>
      </c>
      <c r="G769" s="7">
        <v>0</v>
      </c>
      <c r="H769" s="8">
        <f>(E769-F769)*C769</f>
        <v>6000</v>
      </c>
      <c r="I769" s="8">
        <v>0</v>
      </c>
      <c r="J769" s="8">
        <f t="shared" si="205"/>
        <v>6000</v>
      </c>
    </row>
    <row r="770" spans="1:10" x14ac:dyDescent="0.25">
      <c r="A770" s="4">
        <v>42894</v>
      </c>
      <c r="B770" s="5" t="s">
        <v>124</v>
      </c>
      <c r="C770" s="5">
        <v>2000</v>
      </c>
      <c r="D770" s="9" t="s">
        <v>14</v>
      </c>
      <c r="E770" s="7">
        <v>380</v>
      </c>
      <c r="F770" s="7">
        <v>378</v>
      </c>
      <c r="G770" s="7">
        <v>0</v>
      </c>
      <c r="H770" s="8">
        <f>(E770-F770)*C770</f>
        <v>4000</v>
      </c>
      <c r="I770" s="8">
        <v>0</v>
      </c>
      <c r="J770" s="8">
        <f t="shared" si="205"/>
        <v>4000</v>
      </c>
    </row>
    <row r="771" spans="1:10" x14ac:dyDescent="0.25">
      <c r="A771" s="4">
        <v>42893</v>
      </c>
      <c r="B771" s="5" t="s">
        <v>35</v>
      </c>
      <c r="C771" s="5">
        <v>4500</v>
      </c>
      <c r="D771" s="5" t="s">
        <v>11</v>
      </c>
      <c r="E771" s="6">
        <v>119.25</v>
      </c>
      <c r="F771" s="6">
        <v>120.15</v>
      </c>
      <c r="G771" s="7">
        <v>0</v>
      </c>
      <c r="H771" s="8">
        <f>(F771-E771)*C771</f>
        <v>4050.0000000000255</v>
      </c>
      <c r="I771" s="8">
        <v>0</v>
      </c>
      <c r="J771" s="8">
        <f t="shared" si="205"/>
        <v>4050.0000000000255</v>
      </c>
    </row>
    <row r="772" spans="1:10" x14ac:dyDescent="0.25">
      <c r="A772" s="4">
        <v>42893</v>
      </c>
      <c r="B772" s="5" t="s">
        <v>199</v>
      </c>
      <c r="C772" s="5">
        <v>3000</v>
      </c>
      <c r="D772" s="5" t="s">
        <v>11</v>
      </c>
      <c r="E772" s="6">
        <v>290.5</v>
      </c>
      <c r="F772" s="6">
        <v>292</v>
      </c>
      <c r="G772" s="7">
        <v>0</v>
      </c>
      <c r="H772" s="8">
        <f>(F772-E772)*C772</f>
        <v>4500</v>
      </c>
      <c r="I772" s="8">
        <v>0</v>
      </c>
      <c r="J772" s="8">
        <f t="shared" si="205"/>
        <v>4500</v>
      </c>
    </row>
    <row r="773" spans="1:10" x14ac:dyDescent="0.25">
      <c r="A773" s="4">
        <v>42893</v>
      </c>
      <c r="B773" s="5" t="s">
        <v>200</v>
      </c>
      <c r="C773" s="5">
        <v>400</v>
      </c>
      <c r="D773" s="5" t="s">
        <v>11</v>
      </c>
      <c r="E773" s="6">
        <v>1337</v>
      </c>
      <c r="F773" s="6">
        <v>1319</v>
      </c>
      <c r="G773" s="7">
        <v>0</v>
      </c>
      <c r="H773" s="8">
        <f>(F773-E773)*C773</f>
        <v>-7200</v>
      </c>
      <c r="I773" s="8">
        <v>0</v>
      </c>
      <c r="J773" s="8">
        <f t="shared" si="205"/>
        <v>-7200</v>
      </c>
    </row>
    <row r="774" spans="1:10" x14ac:dyDescent="0.25">
      <c r="A774" s="4">
        <v>42892</v>
      </c>
      <c r="B774" s="5" t="s">
        <v>48</v>
      </c>
      <c r="C774" s="5">
        <v>550</v>
      </c>
      <c r="D774" s="9" t="s">
        <v>14</v>
      </c>
      <c r="E774" s="7">
        <v>1178</v>
      </c>
      <c r="F774" s="7">
        <v>1168</v>
      </c>
      <c r="G774" s="7">
        <v>1160</v>
      </c>
      <c r="H774" s="8">
        <f>(E774-F774)*C774</f>
        <v>5500</v>
      </c>
      <c r="I774" s="8">
        <f>(F774-G774)*C774</f>
        <v>4400</v>
      </c>
      <c r="J774" s="8">
        <f>+I774+H774</f>
        <v>9900</v>
      </c>
    </row>
    <row r="775" spans="1:10" x14ac:dyDescent="0.25">
      <c r="A775" s="4">
        <v>42892</v>
      </c>
      <c r="B775" s="5" t="s">
        <v>201</v>
      </c>
      <c r="C775" s="5">
        <v>500</v>
      </c>
      <c r="D775" s="9" t="s">
        <v>14</v>
      </c>
      <c r="E775" s="7">
        <v>954</v>
      </c>
      <c r="F775" s="7">
        <v>944</v>
      </c>
      <c r="G775" s="7">
        <v>929</v>
      </c>
      <c r="H775" s="8">
        <f>(E775-F775)*C775</f>
        <v>5000</v>
      </c>
      <c r="I775" s="8">
        <f>(F775-G775)*C775</f>
        <v>7500</v>
      </c>
      <c r="J775" s="8">
        <f>+I775+H775</f>
        <v>12500</v>
      </c>
    </row>
    <row r="776" spans="1:10" x14ac:dyDescent="0.25">
      <c r="A776" s="4">
        <v>42891</v>
      </c>
      <c r="B776" s="5" t="s">
        <v>142</v>
      </c>
      <c r="C776" s="5">
        <v>2000</v>
      </c>
      <c r="D776" s="5" t="s">
        <v>11</v>
      </c>
      <c r="E776" s="6">
        <v>396.5</v>
      </c>
      <c r="F776" s="6">
        <v>399.5</v>
      </c>
      <c r="G776" s="7">
        <v>400</v>
      </c>
      <c r="H776" s="8">
        <f t="shared" ref="H776:H783" si="208">(F776-E776)*C776</f>
        <v>6000</v>
      </c>
      <c r="I776" s="8">
        <v>0</v>
      </c>
      <c r="J776" s="8">
        <f t="shared" ref="J776:J783" si="209">+I776+H776</f>
        <v>6000</v>
      </c>
    </row>
    <row r="777" spans="1:10" x14ac:dyDescent="0.25">
      <c r="A777" s="4">
        <v>42891</v>
      </c>
      <c r="B777" s="5" t="s">
        <v>35</v>
      </c>
      <c r="C777" s="5">
        <v>4500</v>
      </c>
      <c r="D777" s="5" t="s">
        <v>11</v>
      </c>
      <c r="E777" s="6">
        <v>123.9</v>
      </c>
      <c r="F777" s="6">
        <v>122.4</v>
      </c>
      <c r="G777" s="7">
        <v>0</v>
      </c>
      <c r="H777" s="8">
        <f t="shared" si="208"/>
        <v>-6750</v>
      </c>
      <c r="I777" s="8">
        <v>0</v>
      </c>
      <c r="J777" s="8">
        <f t="shared" si="209"/>
        <v>-6750</v>
      </c>
    </row>
    <row r="778" spans="1:10" x14ac:dyDescent="0.25">
      <c r="A778" s="4">
        <v>42891</v>
      </c>
      <c r="B778" s="5" t="s">
        <v>202</v>
      </c>
      <c r="C778" s="5">
        <v>600</v>
      </c>
      <c r="D778" s="5" t="s">
        <v>11</v>
      </c>
      <c r="E778" s="6">
        <v>1248.5</v>
      </c>
      <c r="F778" s="6">
        <v>1236.5</v>
      </c>
      <c r="G778" s="7">
        <v>0</v>
      </c>
      <c r="H778" s="8">
        <f t="shared" si="208"/>
        <v>-7200</v>
      </c>
      <c r="I778" s="8">
        <v>0</v>
      </c>
      <c r="J778" s="8">
        <f t="shared" si="209"/>
        <v>-7200</v>
      </c>
    </row>
    <row r="779" spans="1:10" x14ac:dyDescent="0.25">
      <c r="A779" s="4">
        <v>42888</v>
      </c>
      <c r="B779" s="5" t="s">
        <v>29</v>
      </c>
      <c r="C779" s="5">
        <v>1100</v>
      </c>
      <c r="D779" s="5" t="s">
        <v>11</v>
      </c>
      <c r="E779" s="6">
        <v>706</v>
      </c>
      <c r="F779" s="6">
        <v>711</v>
      </c>
      <c r="G779" s="7">
        <v>717</v>
      </c>
      <c r="H779" s="8">
        <f t="shared" si="208"/>
        <v>5500</v>
      </c>
      <c r="I779" s="8">
        <f>(G779-F779)*C779</f>
        <v>6600</v>
      </c>
      <c r="J779" s="8">
        <f t="shared" si="209"/>
        <v>12100</v>
      </c>
    </row>
    <row r="780" spans="1:10" x14ac:dyDescent="0.25">
      <c r="A780" s="4">
        <v>42888</v>
      </c>
      <c r="B780" s="5" t="s">
        <v>48</v>
      </c>
      <c r="C780" s="5">
        <v>550</v>
      </c>
      <c r="D780" s="5" t="s">
        <v>11</v>
      </c>
      <c r="E780" s="6">
        <v>1070</v>
      </c>
      <c r="F780" s="6">
        <v>1080</v>
      </c>
      <c r="G780" s="7">
        <v>0</v>
      </c>
      <c r="H780" s="8">
        <f t="shared" si="208"/>
        <v>5500</v>
      </c>
      <c r="I780" s="8">
        <v>0</v>
      </c>
      <c r="J780" s="8">
        <f t="shared" si="209"/>
        <v>5500</v>
      </c>
    </row>
    <row r="781" spans="1:10" x14ac:dyDescent="0.25">
      <c r="A781" s="4">
        <v>42887</v>
      </c>
      <c r="B781" s="5" t="s">
        <v>137</v>
      </c>
      <c r="C781" s="5">
        <v>700</v>
      </c>
      <c r="D781" s="5" t="s">
        <v>11</v>
      </c>
      <c r="E781" s="6">
        <v>729</v>
      </c>
      <c r="F781" s="6">
        <v>729</v>
      </c>
      <c r="G781" s="7">
        <v>0</v>
      </c>
      <c r="H781" s="8">
        <f t="shared" si="208"/>
        <v>0</v>
      </c>
      <c r="I781" s="8">
        <v>0</v>
      </c>
      <c r="J781" s="8">
        <f t="shared" si="209"/>
        <v>0</v>
      </c>
    </row>
    <row r="782" spans="1:10" x14ac:dyDescent="0.25">
      <c r="A782" s="4">
        <v>42887</v>
      </c>
      <c r="B782" s="5" t="s">
        <v>203</v>
      </c>
      <c r="C782" s="5">
        <v>1000</v>
      </c>
      <c r="D782" s="5" t="s">
        <v>11</v>
      </c>
      <c r="E782" s="6">
        <v>805</v>
      </c>
      <c r="F782" s="6">
        <v>808</v>
      </c>
      <c r="G782" s="7">
        <v>0</v>
      </c>
      <c r="H782" s="8">
        <f t="shared" si="208"/>
        <v>3000</v>
      </c>
      <c r="I782" s="8">
        <v>0</v>
      </c>
      <c r="J782" s="8">
        <f t="shared" si="209"/>
        <v>3000</v>
      </c>
    </row>
    <row r="783" spans="1:10" x14ac:dyDescent="0.25">
      <c r="A783" s="4">
        <v>42887</v>
      </c>
      <c r="B783" s="5" t="s">
        <v>53</v>
      </c>
      <c r="C783" s="5">
        <v>6000</v>
      </c>
      <c r="D783" s="5" t="s">
        <v>11</v>
      </c>
      <c r="E783" s="6">
        <v>132</v>
      </c>
      <c r="F783" s="6">
        <v>130.75</v>
      </c>
      <c r="G783" s="7">
        <v>0</v>
      </c>
      <c r="H783" s="8">
        <f t="shared" si="208"/>
        <v>-7500</v>
      </c>
      <c r="I783" s="8">
        <v>0</v>
      </c>
      <c r="J783" s="8">
        <f t="shared" si="209"/>
        <v>-7500</v>
      </c>
    </row>
    <row r="784" spans="1:10" x14ac:dyDescent="0.25">
      <c r="A784" s="50"/>
      <c r="B784" s="50"/>
      <c r="C784" s="50"/>
      <c r="D784" s="50"/>
      <c r="E784" s="50"/>
      <c r="F784" s="50"/>
      <c r="G784" s="50"/>
      <c r="H784" s="50"/>
      <c r="I784" s="50"/>
      <c r="J784" s="50"/>
    </row>
    <row r="785" spans="1:10" x14ac:dyDescent="0.25">
      <c r="A785" s="4">
        <v>42886</v>
      </c>
      <c r="B785" s="5" t="s">
        <v>137</v>
      </c>
      <c r="C785" s="5">
        <v>700</v>
      </c>
      <c r="D785" s="5" t="s">
        <v>11</v>
      </c>
      <c r="E785" s="6">
        <v>715</v>
      </c>
      <c r="F785" s="6">
        <v>722</v>
      </c>
      <c r="G785" s="7">
        <v>730</v>
      </c>
      <c r="H785" s="8">
        <f t="shared" ref="H785:H793" si="210">(F785-E785)*C785</f>
        <v>4900</v>
      </c>
      <c r="I785" s="8">
        <f>(G785-F785)*C785</f>
        <v>5600</v>
      </c>
      <c r="J785" s="8">
        <f t="shared" ref="J785:J801" si="211">+I785+H785</f>
        <v>10500</v>
      </c>
    </row>
    <row r="786" spans="1:10" x14ac:dyDescent="0.25">
      <c r="A786" s="4">
        <v>42886</v>
      </c>
      <c r="B786" s="5" t="s">
        <v>193</v>
      </c>
      <c r="C786" s="5">
        <v>1100</v>
      </c>
      <c r="D786" s="5" t="s">
        <v>11</v>
      </c>
      <c r="E786" s="6">
        <v>910</v>
      </c>
      <c r="F786" s="6">
        <v>915</v>
      </c>
      <c r="G786" s="7">
        <v>923</v>
      </c>
      <c r="H786" s="8">
        <f t="shared" si="210"/>
        <v>5500</v>
      </c>
      <c r="I786" s="8">
        <f>(G786-F786)*C786</f>
        <v>8800</v>
      </c>
      <c r="J786" s="8">
        <f t="shared" si="211"/>
        <v>14300</v>
      </c>
    </row>
    <row r="787" spans="1:10" x14ac:dyDescent="0.25">
      <c r="A787" s="4">
        <v>42885</v>
      </c>
      <c r="B787" s="5" t="s">
        <v>48</v>
      </c>
      <c r="C787" s="5">
        <v>550</v>
      </c>
      <c r="D787" s="5" t="s">
        <v>11</v>
      </c>
      <c r="E787" s="6">
        <v>1046</v>
      </c>
      <c r="F787" s="6">
        <v>1056</v>
      </c>
      <c r="G787" s="7">
        <v>1071</v>
      </c>
      <c r="H787" s="8">
        <f t="shared" si="210"/>
        <v>5500</v>
      </c>
      <c r="I787" s="8">
        <f>(G787-F787)*C787</f>
        <v>8250</v>
      </c>
      <c r="J787" s="8">
        <f t="shared" si="211"/>
        <v>13750</v>
      </c>
    </row>
    <row r="788" spans="1:10" x14ac:dyDescent="0.25">
      <c r="A788" s="4">
        <v>42885</v>
      </c>
      <c r="B788" s="5" t="s">
        <v>193</v>
      </c>
      <c r="C788" s="5">
        <v>1100</v>
      </c>
      <c r="D788" s="5" t="s">
        <v>11</v>
      </c>
      <c r="E788" s="6">
        <v>895</v>
      </c>
      <c r="F788" s="6">
        <v>900</v>
      </c>
      <c r="G788" s="7">
        <v>904</v>
      </c>
      <c r="H788" s="8">
        <f t="shared" si="210"/>
        <v>5500</v>
      </c>
      <c r="I788" s="8">
        <f>(G788-F788)*C788</f>
        <v>4400</v>
      </c>
      <c r="J788" s="8">
        <f t="shared" si="211"/>
        <v>9900</v>
      </c>
    </row>
    <row r="789" spans="1:10" x14ac:dyDescent="0.25">
      <c r="A789" s="4">
        <v>42884</v>
      </c>
      <c r="B789" s="5" t="s">
        <v>49</v>
      </c>
      <c r="C789" s="5">
        <v>3000</v>
      </c>
      <c r="D789" s="5" t="s">
        <v>11</v>
      </c>
      <c r="E789" s="6">
        <v>351</v>
      </c>
      <c r="F789" s="6">
        <v>352.75</v>
      </c>
      <c r="G789" s="7">
        <v>354</v>
      </c>
      <c r="H789" s="8">
        <f t="shared" si="210"/>
        <v>5250</v>
      </c>
      <c r="I789" s="8">
        <f>(G789-F789)*C789</f>
        <v>3750</v>
      </c>
      <c r="J789" s="8">
        <f t="shared" si="211"/>
        <v>9000</v>
      </c>
    </row>
    <row r="790" spans="1:10" x14ac:dyDescent="0.25">
      <c r="A790" s="4">
        <v>42884</v>
      </c>
      <c r="B790" s="5" t="s">
        <v>204</v>
      </c>
      <c r="C790" s="5">
        <v>1700</v>
      </c>
      <c r="D790" s="5" t="s">
        <v>11</v>
      </c>
      <c r="E790" s="6">
        <v>270</v>
      </c>
      <c r="F790" s="6">
        <v>266.5</v>
      </c>
      <c r="G790" s="7">
        <v>0</v>
      </c>
      <c r="H790" s="8">
        <f t="shared" si="210"/>
        <v>-5950</v>
      </c>
      <c r="I790" s="8">
        <v>0</v>
      </c>
      <c r="J790" s="8">
        <f t="shared" si="211"/>
        <v>-5950</v>
      </c>
    </row>
    <row r="791" spans="1:10" x14ac:dyDescent="0.25">
      <c r="A791" s="4">
        <v>42881</v>
      </c>
      <c r="B791" s="5" t="s">
        <v>205</v>
      </c>
      <c r="C791" s="5">
        <v>3500</v>
      </c>
      <c r="D791" s="5" t="s">
        <v>11</v>
      </c>
      <c r="E791" s="6">
        <v>158.75</v>
      </c>
      <c r="F791" s="6">
        <v>159.35</v>
      </c>
      <c r="G791" s="7">
        <v>0</v>
      </c>
      <c r="H791" s="8">
        <f t="shared" si="210"/>
        <v>2099.99999999998</v>
      </c>
      <c r="I791" s="8">
        <v>0</v>
      </c>
      <c r="J791" s="8">
        <f t="shared" si="211"/>
        <v>2099.99999999998</v>
      </c>
    </row>
    <row r="792" spans="1:10" x14ac:dyDescent="0.25">
      <c r="A792" s="4">
        <v>42880</v>
      </c>
      <c r="B792" s="5" t="s">
        <v>102</v>
      </c>
      <c r="C792" s="5">
        <v>1000</v>
      </c>
      <c r="D792" s="5" t="s">
        <v>11</v>
      </c>
      <c r="E792" s="6">
        <v>789</v>
      </c>
      <c r="F792" s="6">
        <v>795</v>
      </c>
      <c r="G792" s="7">
        <v>798.5</v>
      </c>
      <c r="H792" s="8">
        <f t="shared" si="210"/>
        <v>6000</v>
      </c>
      <c r="I792" s="8">
        <f>(G792-F792)*C792</f>
        <v>3500</v>
      </c>
      <c r="J792" s="8">
        <f t="shared" si="211"/>
        <v>9500</v>
      </c>
    </row>
    <row r="793" spans="1:10" x14ac:dyDescent="0.25">
      <c r="A793" s="4">
        <v>42880</v>
      </c>
      <c r="B793" s="5" t="s">
        <v>58</v>
      </c>
      <c r="C793" s="5">
        <v>2500</v>
      </c>
      <c r="D793" s="5" t="s">
        <v>11</v>
      </c>
      <c r="E793" s="6">
        <v>337.75</v>
      </c>
      <c r="F793" s="6">
        <v>339.75</v>
      </c>
      <c r="G793" s="7">
        <v>342.75</v>
      </c>
      <c r="H793" s="8">
        <f t="shared" si="210"/>
        <v>5000</v>
      </c>
      <c r="I793" s="8">
        <f>(G793-F793)*C793</f>
        <v>7500</v>
      </c>
      <c r="J793" s="8">
        <f t="shared" si="211"/>
        <v>12500</v>
      </c>
    </row>
    <row r="794" spans="1:10" x14ac:dyDescent="0.25">
      <c r="A794" s="4">
        <v>42879</v>
      </c>
      <c r="B794" s="5" t="s">
        <v>206</v>
      </c>
      <c r="C794" s="5">
        <v>7375</v>
      </c>
      <c r="D794" s="9" t="s">
        <v>14</v>
      </c>
      <c r="E794" s="7">
        <v>157.5</v>
      </c>
      <c r="F794" s="7">
        <v>156.5</v>
      </c>
      <c r="G794" s="7">
        <v>0</v>
      </c>
      <c r="H794" s="8">
        <f>(E794-F794)*C794</f>
        <v>7375</v>
      </c>
      <c r="I794" s="8">
        <v>0</v>
      </c>
      <c r="J794" s="8">
        <f t="shared" si="211"/>
        <v>7375</v>
      </c>
    </row>
    <row r="795" spans="1:10" x14ac:dyDescent="0.25">
      <c r="A795" s="4">
        <v>42879</v>
      </c>
      <c r="B795" s="5" t="s">
        <v>185</v>
      </c>
      <c r="C795" s="5">
        <v>2500</v>
      </c>
      <c r="D795" s="5" t="s">
        <v>11</v>
      </c>
      <c r="E795" s="6">
        <v>222</v>
      </c>
      <c r="F795" s="6">
        <v>219.5</v>
      </c>
      <c r="G795" s="7">
        <v>0</v>
      </c>
      <c r="H795" s="8">
        <f>(F795-E795)*C795</f>
        <v>-6250</v>
      </c>
      <c r="I795" s="8">
        <v>0</v>
      </c>
      <c r="J795" s="8">
        <f t="shared" si="211"/>
        <v>-6250</v>
      </c>
    </row>
    <row r="796" spans="1:10" x14ac:dyDescent="0.25">
      <c r="A796" s="4">
        <v>42879</v>
      </c>
      <c r="B796" s="9" t="s">
        <v>207</v>
      </c>
      <c r="C796" s="9">
        <v>3500</v>
      </c>
      <c r="D796" s="9" t="s">
        <v>14</v>
      </c>
      <c r="E796" s="7">
        <v>155</v>
      </c>
      <c r="F796" s="7">
        <v>153.5</v>
      </c>
      <c r="G796" s="7">
        <v>0</v>
      </c>
      <c r="H796" s="8">
        <f>(E796-F796)*C796</f>
        <v>5250</v>
      </c>
      <c r="I796" s="8">
        <v>0</v>
      </c>
      <c r="J796" s="8">
        <f t="shared" si="211"/>
        <v>5250</v>
      </c>
    </row>
    <row r="797" spans="1:10" x14ac:dyDescent="0.25">
      <c r="A797" s="4">
        <v>42878</v>
      </c>
      <c r="B797" s="9" t="s">
        <v>169</v>
      </c>
      <c r="C797" s="9">
        <v>3000</v>
      </c>
      <c r="D797" s="9" t="s">
        <v>14</v>
      </c>
      <c r="E797" s="7">
        <v>230.25</v>
      </c>
      <c r="F797" s="7">
        <v>228.5</v>
      </c>
      <c r="G797" s="7">
        <v>226.5</v>
      </c>
      <c r="H797" s="8">
        <f>(E797-F797)*C797</f>
        <v>5250</v>
      </c>
      <c r="I797" s="8">
        <f>(F797-G797)*C797</f>
        <v>6000</v>
      </c>
      <c r="J797" s="8">
        <f t="shared" si="211"/>
        <v>11250</v>
      </c>
    </row>
    <row r="798" spans="1:10" x14ac:dyDescent="0.25">
      <c r="A798" s="4">
        <v>42878</v>
      </c>
      <c r="B798" s="5" t="s">
        <v>138</v>
      </c>
      <c r="C798" s="5">
        <v>3500</v>
      </c>
      <c r="D798" s="5" t="s">
        <v>11</v>
      </c>
      <c r="E798" s="6">
        <v>233</v>
      </c>
      <c r="F798" s="6">
        <v>231</v>
      </c>
      <c r="G798" s="7">
        <v>0</v>
      </c>
      <c r="H798" s="8">
        <f>(F798-E798)*C798</f>
        <v>-7000</v>
      </c>
      <c r="I798" s="8">
        <v>0</v>
      </c>
      <c r="J798" s="8">
        <f t="shared" si="211"/>
        <v>-7000</v>
      </c>
    </row>
    <row r="799" spans="1:10" x14ac:dyDescent="0.25">
      <c r="A799" s="4">
        <v>42877</v>
      </c>
      <c r="B799" s="9" t="s">
        <v>25</v>
      </c>
      <c r="C799" s="9">
        <v>6000</v>
      </c>
      <c r="D799" s="9" t="s">
        <v>11</v>
      </c>
      <c r="E799" s="7">
        <v>217</v>
      </c>
      <c r="F799" s="7">
        <v>215.75</v>
      </c>
      <c r="G799" s="7">
        <v>0</v>
      </c>
      <c r="H799" s="8">
        <f>(F799-E799)*C799</f>
        <v>-7500</v>
      </c>
      <c r="I799" s="8">
        <v>0</v>
      </c>
      <c r="J799" s="8">
        <f t="shared" si="211"/>
        <v>-7500</v>
      </c>
    </row>
    <row r="800" spans="1:10" x14ac:dyDescent="0.25">
      <c r="A800" s="4">
        <v>42877</v>
      </c>
      <c r="B800" s="5" t="s">
        <v>67</v>
      </c>
      <c r="C800" s="5">
        <v>5000</v>
      </c>
      <c r="D800" s="5" t="s">
        <v>11</v>
      </c>
      <c r="E800" s="5">
        <v>208.25</v>
      </c>
      <c r="F800" s="5">
        <v>209.25</v>
      </c>
      <c r="G800" s="7">
        <v>0</v>
      </c>
      <c r="H800" s="8">
        <f>(F800-E800)*C800</f>
        <v>5000</v>
      </c>
      <c r="I800" s="8">
        <v>0</v>
      </c>
      <c r="J800" s="8">
        <f t="shared" si="211"/>
        <v>5000</v>
      </c>
    </row>
    <row r="801" spans="1:10" x14ac:dyDescent="0.25">
      <c r="A801" s="4">
        <v>42877</v>
      </c>
      <c r="B801" s="9" t="s">
        <v>206</v>
      </c>
      <c r="C801" s="9">
        <v>7375</v>
      </c>
      <c r="D801" s="9" t="s">
        <v>14</v>
      </c>
      <c r="E801" s="7">
        <v>166</v>
      </c>
      <c r="F801" s="7">
        <v>165.25</v>
      </c>
      <c r="G801" s="7">
        <v>164</v>
      </c>
      <c r="H801" s="8">
        <f>(E801-F801)*C801</f>
        <v>5531.25</v>
      </c>
      <c r="I801" s="8">
        <f>(F801-G801)*C801</f>
        <v>9218.75</v>
      </c>
      <c r="J801" s="8">
        <f t="shared" si="211"/>
        <v>14750</v>
      </c>
    </row>
    <row r="802" spans="1:10" x14ac:dyDescent="0.25">
      <c r="A802" s="4">
        <v>42874</v>
      </c>
      <c r="B802" s="9" t="s">
        <v>25</v>
      </c>
      <c r="C802" s="9">
        <v>6000</v>
      </c>
      <c r="D802" s="9" t="s">
        <v>14</v>
      </c>
      <c r="E802" s="7">
        <v>220.5</v>
      </c>
      <c r="F802" s="7">
        <v>219.5</v>
      </c>
      <c r="G802" s="7">
        <v>218</v>
      </c>
      <c r="H802" s="8">
        <f>(E802-F802)*C802</f>
        <v>6000</v>
      </c>
      <c r="I802" s="8">
        <f>(F802-G802)*C802</f>
        <v>9000</v>
      </c>
      <c r="J802" s="8">
        <f>+I802+H802</f>
        <v>15000</v>
      </c>
    </row>
    <row r="803" spans="1:10" x14ac:dyDescent="0.25">
      <c r="A803" s="4">
        <v>42874</v>
      </c>
      <c r="B803" s="9" t="s">
        <v>207</v>
      </c>
      <c r="C803" s="9">
        <v>3500</v>
      </c>
      <c r="D803" s="9" t="s">
        <v>14</v>
      </c>
      <c r="E803" s="7">
        <v>165.25</v>
      </c>
      <c r="F803" s="7">
        <v>163.75</v>
      </c>
      <c r="G803" s="7">
        <v>0</v>
      </c>
      <c r="H803" s="8">
        <f>(E803-F803)*C803</f>
        <v>5250</v>
      </c>
      <c r="I803" s="8">
        <v>0</v>
      </c>
      <c r="J803" s="8">
        <f t="shared" ref="J803:J829" si="212">+I803+H803</f>
        <v>5250</v>
      </c>
    </row>
    <row r="804" spans="1:10" x14ac:dyDescent="0.25">
      <c r="A804" s="4">
        <v>42873</v>
      </c>
      <c r="B804" s="9" t="s">
        <v>25</v>
      </c>
      <c r="C804" s="9">
        <v>6000</v>
      </c>
      <c r="D804" s="9" t="s">
        <v>11</v>
      </c>
      <c r="E804" s="7">
        <v>219.5</v>
      </c>
      <c r="F804" s="7">
        <v>220.5</v>
      </c>
      <c r="G804" s="7">
        <v>222</v>
      </c>
      <c r="H804" s="8">
        <f>(F804-E804)*C804</f>
        <v>6000</v>
      </c>
      <c r="I804" s="8">
        <f>(G804-F804)*C804</f>
        <v>9000</v>
      </c>
      <c r="J804" s="8">
        <f t="shared" si="212"/>
        <v>15000</v>
      </c>
    </row>
    <row r="805" spans="1:10" x14ac:dyDescent="0.25">
      <c r="A805" s="4">
        <v>42873</v>
      </c>
      <c r="B805" s="9" t="s">
        <v>206</v>
      </c>
      <c r="C805" s="9">
        <v>7375</v>
      </c>
      <c r="D805" s="9" t="s">
        <v>11</v>
      </c>
      <c r="E805" s="7">
        <v>169</v>
      </c>
      <c r="F805" s="7">
        <v>169.75</v>
      </c>
      <c r="G805" s="7">
        <v>171.15</v>
      </c>
      <c r="H805" s="8">
        <f>(F805-E805)*C805</f>
        <v>5531.25</v>
      </c>
      <c r="I805" s="8">
        <f>(G805-F805)*C805</f>
        <v>10325.000000000042</v>
      </c>
      <c r="J805" s="8">
        <f t="shared" si="212"/>
        <v>15856.250000000042</v>
      </c>
    </row>
    <row r="806" spans="1:10" x14ac:dyDescent="0.25">
      <c r="A806" s="4">
        <v>42872</v>
      </c>
      <c r="B806" s="9" t="s">
        <v>25</v>
      </c>
      <c r="C806" s="9">
        <v>6000</v>
      </c>
      <c r="D806" s="9" t="s">
        <v>11</v>
      </c>
      <c r="E806" s="7">
        <v>218.75</v>
      </c>
      <c r="F806" s="7">
        <v>219.75</v>
      </c>
      <c r="G806" s="7">
        <v>221.2</v>
      </c>
      <c r="H806" s="8">
        <f>(F806-E806)*C806</f>
        <v>6000</v>
      </c>
      <c r="I806" s="8">
        <f>(G806-F806)*C806</f>
        <v>8699.9999999999309</v>
      </c>
      <c r="J806" s="8">
        <f t="shared" si="212"/>
        <v>14699.999999999931</v>
      </c>
    </row>
    <row r="807" spans="1:10" x14ac:dyDescent="0.25">
      <c r="A807" s="4">
        <v>42871</v>
      </c>
      <c r="B807" s="9" t="s">
        <v>165</v>
      </c>
      <c r="C807" s="9">
        <v>2500</v>
      </c>
      <c r="D807" s="9" t="s">
        <v>11</v>
      </c>
      <c r="E807" s="7">
        <v>335.5</v>
      </c>
      <c r="F807" s="7">
        <v>337.5</v>
      </c>
      <c r="G807" s="7">
        <v>340.5</v>
      </c>
      <c r="H807" s="8">
        <f>(F807-E807)*C807</f>
        <v>5000</v>
      </c>
      <c r="I807" s="8">
        <f>(G807-F807)*C807</f>
        <v>7500</v>
      </c>
      <c r="J807" s="8">
        <f t="shared" si="212"/>
        <v>12500</v>
      </c>
    </row>
    <row r="808" spans="1:10" x14ac:dyDescent="0.25">
      <c r="A808" s="4">
        <v>42871</v>
      </c>
      <c r="B808" s="9" t="s">
        <v>177</v>
      </c>
      <c r="C808" s="9">
        <v>5000</v>
      </c>
      <c r="D808" s="9" t="s">
        <v>14</v>
      </c>
      <c r="E808" s="7">
        <v>209.5</v>
      </c>
      <c r="F808" s="7">
        <v>208.5</v>
      </c>
      <c r="G808" s="7">
        <v>0</v>
      </c>
      <c r="H808" s="8">
        <f>(E808-F808)*C808</f>
        <v>5000</v>
      </c>
      <c r="I808" s="8">
        <v>0</v>
      </c>
      <c r="J808" s="8">
        <f t="shared" si="212"/>
        <v>5000</v>
      </c>
    </row>
    <row r="809" spans="1:10" x14ac:dyDescent="0.25">
      <c r="A809" s="4">
        <v>42870</v>
      </c>
      <c r="B809" s="9" t="s">
        <v>208</v>
      </c>
      <c r="C809" s="9">
        <v>9000</v>
      </c>
      <c r="D809" s="9" t="s">
        <v>11</v>
      </c>
      <c r="E809" s="7">
        <v>83</v>
      </c>
      <c r="F809" s="7">
        <v>83.6</v>
      </c>
      <c r="G809" s="7">
        <v>0</v>
      </c>
      <c r="H809" s="8">
        <f>(F809-E809)*C809</f>
        <v>5399.9999999999491</v>
      </c>
      <c r="I809" s="8">
        <v>0</v>
      </c>
      <c r="J809" s="8">
        <f t="shared" si="212"/>
        <v>5399.9999999999491</v>
      </c>
    </row>
    <row r="810" spans="1:10" x14ac:dyDescent="0.25">
      <c r="A810" s="4">
        <v>42870</v>
      </c>
      <c r="B810" s="9" t="s">
        <v>209</v>
      </c>
      <c r="C810" s="9">
        <v>1200</v>
      </c>
      <c r="D810" s="9" t="s">
        <v>14</v>
      </c>
      <c r="E810" s="7">
        <v>506</v>
      </c>
      <c r="F810" s="7">
        <v>501.5</v>
      </c>
      <c r="G810" s="7">
        <v>0</v>
      </c>
      <c r="H810" s="8">
        <f>(E810-F810)*C810</f>
        <v>5400</v>
      </c>
      <c r="I810" s="8">
        <v>0</v>
      </c>
      <c r="J810" s="8">
        <f t="shared" si="212"/>
        <v>5400</v>
      </c>
    </row>
    <row r="811" spans="1:10" x14ac:dyDescent="0.25">
      <c r="A811" s="4">
        <v>42867</v>
      </c>
      <c r="B811" s="9" t="s">
        <v>137</v>
      </c>
      <c r="C811" s="9">
        <v>700</v>
      </c>
      <c r="D811" s="9" t="s">
        <v>11</v>
      </c>
      <c r="E811" s="7">
        <v>672.25</v>
      </c>
      <c r="F811" s="7">
        <v>677</v>
      </c>
      <c r="G811" s="7">
        <v>0</v>
      </c>
      <c r="H811" s="8">
        <f>(F811-E811)*C811</f>
        <v>3325</v>
      </c>
      <c r="I811" s="8">
        <v>0</v>
      </c>
      <c r="J811" s="8">
        <f t="shared" si="212"/>
        <v>3325</v>
      </c>
    </row>
    <row r="812" spans="1:10" x14ac:dyDescent="0.25">
      <c r="A812" s="4">
        <v>42867</v>
      </c>
      <c r="B812" s="9" t="s">
        <v>30</v>
      </c>
      <c r="C812" s="9">
        <v>7000</v>
      </c>
      <c r="D812" s="9" t="s">
        <v>11</v>
      </c>
      <c r="E812" s="7">
        <v>92.8</v>
      </c>
      <c r="F812" s="7">
        <v>93.15</v>
      </c>
      <c r="G812" s="7">
        <v>0</v>
      </c>
      <c r="H812" s="8">
        <f>(F812-E812)*C812</f>
        <v>2450.0000000000596</v>
      </c>
      <c r="I812" s="8">
        <v>0</v>
      </c>
      <c r="J812" s="8">
        <f t="shared" si="212"/>
        <v>2450.0000000000596</v>
      </c>
    </row>
    <row r="813" spans="1:10" x14ac:dyDescent="0.25">
      <c r="A813" s="4">
        <v>42867</v>
      </c>
      <c r="B813" s="9" t="s">
        <v>124</v>
      </c>
      <c r="C813" s="9">
        <v>2000</v>
      </c>
      <c r="D813" s="9" t="s">
        <v>14</v>
      </c>
      <c r="E813" s="7">
        <v>397</v>
      </c>
      <c r="F813" s="7">
        <v>394.5</v>
      </c>
      <c r="G813" s="7">
        <v>0</v>
      </c>
      <c r="H813" s="8">
        <f>(E813-F813)*C813</f>
        <v>5000</v>
      </c>
      <c r="I813" s="8">
        <v>0</v>
      </c>
      <c r="J813" s="8">
        <f t="shared" si="212"/>
        <v>5000</v>
      </c>
    </row>
    <row r="814" spans="1:10" x14ac:dyDescent="0.25">
      <c r="A814" s="4">
        <v>42867</v>
      </c>
      <c r="B814" s="9" t="s">
        <v>102</v>
      </c>
      <c r="C814" s="9">
        <v>1000</v>
      </c>
      <c r="D814" s="9" t="s">
        <v>14</v>
      </c>
      <c r="E814" s="7">
        <v>889</v>
      </c>
      <c r="F814" s="7">
        <v>895</v>
      </c>
      <c r="G814" s="7">
        <v>0</v>
      </c>
      <c r="H814" s="8">
        <f>(E814-F814)*C814</f>
        <v>-6000</v>
      </c>
      <c r="I814" s="8">
        <v>0</v>
      </c>
      <c r="J814" s="8">
        <f t="shared" si="212"/>
        <v>-6000</v>
      </c>
    </row>
    <row r="815" spans="1:10" x14ac:dyDescent="0.25">
      <c r="A815" s="4">
        <v>42866</v>
      </c>
      <c r="B815" s="9" t="s">
        <v>210</v>
      </c>
      <c r="C815" s="9">
        <v>3084</v>
      </c>
      <c r="D815" s="9" t="s">
        <v>11</v>
      </c>
      <c r="E815" s="7">
        <v>369.3</v>
      </c>
      <c r="F815" s="7">
        <v>371.3</v>
      </c>
      <c r="G815" s="7">
        <v>373.3</v>
      </c>
      <c r="H815" s="8">
        <f>(F815-E815)*C815</f>
        <v>6168</v>
      </c>
      <c r="I815" s="8">
        <f>(G815-F815)*C815</f>
        <v>6168</v>
      </c>
      <c r="J815" s="8">
        <f t="shared" si="212"/>
        <v>12336</v>
      </c>
    </row>
    <row r="816" spans="1:10" x14ac:dyDescent="0.25">
      <c r="A816" s="4">
        <v>42866</v>
      </c>
      <c r="B816" s="9" t="s">
        <v>211</v>
      </c>
      <c r="C816" s="9">
        <v>600</v>
      </c>
      <c r="D816" s="9" t="s">
        <v>14</v>
      </c>
      <c r="E816" s="7">
        <v>1019</v>
      </c>
      <c r="F816" s="7">
        <v>1013</v>
      </c>
      <c r="G816" s="7">
        <v>0</v>
      </c>
      <c r="H816" s="8">
        <f>(E816-F816)*C816</f>
        <v>3600</v>
      </c>
      <c r="I816" s="8">
        <v>0</v>
      </c>
      <c r="J816" s="8">
        <f t="shared" si="212"/>
        <v>3600</v>
      </c>
    </row>
    <row r="817" spans="1:10" x14ac:dyDescent="0.25">
      <c r="A817" s="4">
        <v>42865</v>
      </c>
      <c r="B817" s="9" t="s">
        <v>156</v>
      </c>
      <c r="C817" s="9">
        <v>1500</v>
      </c>
      <c r="D817" s="9" t="s">
        <v>11</v>
      </c>
      <c r="E817" s="7">
        <v>440.5</v>
      </c>
      <c r="F817" s="7">
        <v>444</v>
      </c>
      <c r="G817" s="7">
        <v>446</v>
      </c>
      <c r="H817" s="8">
        <f>(F817-E817)*C817</f>
        <v>5250</v>
      </c>
      <c r="I817" s="8">
        <f>(G817-F817)*C817</f>
        <v>3000</v>
      </c>
      <c r="J817" s="8">
        <f t="shared" si="212"/>
        <v>8250</v>
      </c>
    </row>
    <row r="818" spans="1:10" x14ac:dyDescent="0.25">
      <c r="A818" s="4">
        <v>42865</v>
      </c>
      <c r="B818" s="9" t="s">
        <v>49</v>
      </c>
      <c r="C818" s="9">
        <v>3084</v>
      </c>
      <c r="D818" s="9" t="s">
        <v>14</v>
      </c>
      <c r="E818" s="7">
        <v>369</v>
      </c>
      <c r="F818" s="7">
        <v>367.25</v>
      </c>
      <c r="G818" s="7">
        <v>365</v>
      </c>
      <c r="H818" s="8">
        <f>(E818-F818)*C818</f>
        <v>5397</v>
      </c>
      <c r="I818" s="8">
        <f>(F818-G818)*C818</f>
        <v>6939</v>
      </c>
      <c r="J818" s="8">
        <f t="shared" si="212"/>
        <v>12336</v>
      </c>
    </row>
    <row r="819" spans="1:10" x14ac:dyDescent="0.25">
      <c r="A819" s="4">
        <v>42864</v>
      </c>
      <c r="B819" s="9" t="s">
        <v>133</v>
      </c>
      <c r="C819" s="9">
        <v>1300</v>
      </c>
      <c r="D819" s="9" t="s">
        <v>11</v>
      </c>
      <c r="E819" s="7">
        <v>588</v>
      </c>
      <c r="F819" s="7">
        <v>592</v>
      </c>
      <c r="G819" s="7">
        <v>597</v>
      </c>
      <c r="H819" s="8">
        <f>(F819-E819)*C819</f>
        <v>5200</v>
      </c>
      <c r="I819" s="8">
        <f>(G819-F819)*C819</f>
        <v>6500</v>
      </c>
      <c r="J819" s="8">
        <f t="shared" si="212"/>
        <v>11700</v>
      </c>
    </row>
    <row r="820" spans="1:10" x14ac:dyDescent="0.25">
      <c r="A820" s="4">
        <v>42864</v>
      </c>
      <c r="B820" s="9" t="s">
        <v>212</v>
      </c>
      <c r="C820" s="9">
        <v>1500</v>
      </c>
      <c r="D820" s="9" t="s">
        <v>11</v>
      </c>
      <c r="E820" s="7">
        <v>428</v>
      </c>
      <c r="F820" s="7">
        <v>430</v>
      </c>
      <c r="G820" s="7">
        <v>0</v>
      </c>
      <c r="H820" s="8">
        <f>(F820-E820)*C820</f>
        <v>3000</v>
      </c>
      <c r="I820" s="8">
        <v>0</v>
      </c>
      <c r="J820" s="8">
        <f t="shared" si="212"/>
        <v>3000</v>
      </c>
    </row>
    <row r="821" spans="1:10" x14ac:dyDescent="0.25">
      <c r="A821" s="4">
        <v>42863</v>
      </c>
      <c r="B821" s="9" t="s">
        <v>213</v>
      </c>
      <c r="C821" s="9">
        <v>6000</v>
      </c>
      <c r="D821" s="9" t="s">
        <v>11</v>
      </c>
      <c r="E821" s="7">
        <v>215</v>
      </c>
      <c r="F821" s="7">
        <v>216</v>
      </c>
      <c r="G821" s="7">
        <v>217.5</v>
      </c>
      <c r="H821" s="8">
        <f>(F821-E821)*C821</f>
        <v>6000</v>
      </c>
      <c r="I821" s="8">
        <f>(G821-F821)*C821</f>
        <v>9000</v>
      </c>
      <c r="J821" s="8">
        <f t="shared" si="212"/>
        <v>15000</v>
      </c>
    </row>
    <row r="822" spans="1:10" x14ac:dyDescent="0.25">
      <c r="A822" s="4">
        <v>42863</v>
      </c>
      <c r="B822" s="9" t="s">
        <v>214</v>
      </c>
      <c r="C822" s="9">
        <v>400</v>
      </c>
      <c r="D822" s="9" t="s">
        <v>11</v>
      </c>
      <c r="E822" s="7">
        <v>1548</v>
      </c>
      <c r="F822" s="7">
        <v>1563</v>
      </c>
      <c r="G822" s="7">
        <v>1582</v>
      </c>
      <c r="H822" s="8">
        <f>(F822-E822)*C822</f>
        <v>6000</v>
      </c>
      <c r="I822" s="8">
        <f>(G822-F822)*C822</f>
        <v>7600</v>
      </c>
      <c r="J822" s="8">
        <f t="shared" si="212"/>
        <v>13600</v>
      </c>
    </row>
    <row r="823" spans="1:10" x14ac:dyDescent="0.25">
      <c r="A823" s="4">
        <v>42860</v>
      </c>
      <c r="B823" s="9" t="s">
        <v>177</v>
      </c>
      <c r="C823" s="9">
        <v>5000</v>
      </c>
      <c r="D823" s="9" t="s">
        <v>14</v>
      </c>
      <c r="E823" s="7">
        <v>186.5</v>
      </c>
      <c r="F823" s="7">
        <v>185.5</v>
      </c>
      <c r="G823" s="7">
        <v>184</v>
      </c>
      <c r="H823" s="8">
        <f>(E823-F823)*C823</f>
        <v>5000</v>
      </c>
      <c r="I823" s="8">
        <f>(F823-G823)*C823</f>
        <v>7500</v>
      </c>
      <c r="J823" s="8">
        <f t="shared" si="212"/>
        <v>12500</v>
      </c>
    </row>
    <row r="824" spans="1:10" x14ac:dyDescent="0.25">
      <c r="A824" s="4">
        <v>42860</v>
      </c>
      <c r="B824" s="9" t="s">
        <v>96</v>
      </c>
      <c r="C824" s="9">
        <v>2500</v>
      </c>
      <c r="D824" s="9" t="s">
        <v>14</v>
      </c>
      <c r="E824" s="7">
        <v>297</v>
      </c>
      <c r="F824" s="7">
        <v>295</v>
      </c>
      <c r="G824" s="7">
        <v>0</v>
      </c>
      <c r="H824" s="8">
        <f>(E824-F824)*C824</f>
        <v>5000</v>
      </c>
      <c r="I824" s="8">
        <v>0</v>
      </c>
      <c r="J824" s="8">
        <f t="shared" si="212"/>
        <v>5000</v>
      </c>
    </row>
    <row r="825" spans="1:10" x14ac:dyDescent="0.25">
      <c r="A825" s="4">
        <v>42859</v>
      </c>
      <c r="B825" s="9" t="s">
        <v>177</v>
      </c>
      <c r="C825" s="9">
        <v>5000</v>
      </c>
      <c r="D825" s="9" t="s">
        <v>14</v>
      </c>
      <c r="E825" s="7">
        <v>190.4</v>
      </c>
      <c r="F825" s="7">
        <v>189.4</v>
      </c>
      <c r="G825" s="7">
        <v>187.4</v>
      </c>
      <c r="H825" s="8">
        <f>(E825-F825)*C825</f>
        <v>5000</v>
      </c>
      <c r="I825" s="8">
        <f>(F825-G825)*C825</f>
        <v>10000</v>
      </c>
      <c r="J825" s="8">
        <f t="shared" si="212"/>
        <v>15000</v>
      </c>
    </row>
    <row r="826" spans="1:10" x14ac:dyDescent="0.25">
      <c r="A826" s="4">
        <v>42859</v>
      </c>
      <c r="B826" s="9" t="s">
        <v>102</v>
      </c>
      <c r="C826" s="9">
        <v>1000</v>
      </c>
      <c r="D826" s="9" t="s">
        <v>11</v>
      </c>
      <c r="E826" s="7">
        <v>899</v>
      </c>
      <c r="F826" s="7">
        <v>905</v>
      </c>
      <c r="G826" s="7">
        <v>0</v>
      </c>
      <c r="H826" s="8">
        <f>(F826-E826)*C826</f>
        <v>6000</v>
      </c>
      <c r="I826" s="8">
        <v>0</v>
      </c>
      <c r="J826" s="8">
        <f t="shared" si="212"/>
        <v>6000</v>
      </c>
    </row>
    <row r="827" spans="1:10" x14ac:dyDescent="0.25">
      <c r="A827" s="4">
        <v>42858</v>
      </c>
      <c r="B827" s="9" t="s">
        <v>120</v>
      </c>
      <c r="C827" s="9">
        <v>6000</v>
      </c>
      <c r="D827" s="9" t="s">
        <v>14</v>
      </c>
      <c r="E827" s="7">
        <v>168.5</v>
      </c>
      <c r="F827" s="7">
        <v>167.7</v>
      </c>
      <c r="G827" s="7">
        <v>166.8</v>
      </c>
      <c r="H827" s="8">
        <f>(E827-F827)*C827</f>
        <v>4800.0000000000682</v>
      </c>
      <c r="I827" s="8">
        <f>(F827-G827)*C827</f>
        <v>5399.9999999998636</v>
      </c>
      <c r="J827" s="8">
        <f t="shared" si="212"/>
        <v>10199.999999999931</v>
      </c>
    </row>
    <row r="828" spans="1:10" x14ac:dyDescent="0.25">
      <c r="A828" s="4">
        <v>42857</v>
      </c>
      <c r="B828" s="9" t="s">
        <v>177</v>
      </c>
      <c r="C828" s="9">
        <v>5000</v>
      </c>
      <c r="D828" s="9" t="s">
        <v>11</v>
      </c>
      <c r="E828" s="7">
        <v>190</v>
      </c>
      <c r="F828" s="7">
        <v>191</v>
      </c>
      <c r="G828" s="7">
        <v>0</v>
      </c>
      <c r="H828" s="8">
        <f>(F828-E828)*C828</f>
        <v>5000</v>
      </c>
      <c r="I828" s="8">
        <v>0</v>
      </c>
      <c r="J828" s="8">
        <f t="shared" si="212"/>
        <v>5000</v>
      </c>
    </row>
    <row r="829" spans="1:10" x14ac:dyDescent="0.25">
      <c r="A829" s="4">
        <v>42857</v>
      </c>
      <c r="B829" s="9" t="s">
        <v>215</v>
      </c>
      <c r="C829" s="9">
        <v>600</v>
      </c>
      <c r="D829" s="9" t="s">
        <v>14</v>
      </c>
      <c r="E829" s="7">
        <v>935</v>
      </c>
      <c r="F829" s="7">
        <v>929</v>
      </c>
      <c r="G829" s="7">
        <v>0</v>
      </c>
      <c r="H829" s="8">
        <f>(E829-F829)*C829</f>
        <v>3600</v>
      </c>
      <c r="I829" s="8">
        <v>0</v>
      </c>
      <c r="J829" s="8">
        <f t="shared" si="212"/>
        <v>3600</v>
      </c>
    </row>
    <row r="830" spans="1:10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</row>
    <row r="831" spans="1:10" x14ac:dyDescent="0.25">
      <c r="A831" s="4">
        <v>42853</v>
      </c>
      <c r="B831" s="9" t="s">
        <v>216</v>
      </c>
      <c r="C831" s="9">
        <v>600</v>
      </c>
      <c r="D831" s="9" t="s">
        <v>11</v>
      </c>
      <c r="E831" s="7">
        <v>634.5</v>
      </c>
      <c r="F831" s="7">
        <v>636.5</v>
      </c>
      <c r="G831" s="7">
        <v>0</v>
      </c>
      <c r="H831" s="8">
        <f>(F831-E831)*C831</f>
        <v>1200</v>
      </c>
      <c r="I831" s="8">
        <v>0</v>
      </c>
      <c r="J831" s="8">
        <f t="shared" ref="J831:J848" si="213">+I831+H831</f>
        <v>1200</v>
      </c>
    </row>
    <row r="832" spans="1:10" x14ac:dyDescent="0.25">
      <c r="A832" s="4">
        <v>42852</v>
      </c>
      <c r="B832" s="9" t="s">
        <v>49</v>
      </c>
      <c r="C832" s="9">
        <v>3084</v>
      </c>
      <c r="D832" s="9" t="s">
        <v>14</v>
      </c>
      <c r="E832" s="7">
        <v>329</v>
      </c>
      <c r="F832" s="7">
        <v>327</v>
      </c>
      <c r="G832" s="7">
        <v>0</v>
      </c>
      <c r="H832" s="8">
        <f>(E832-F832)*C832</f>
        <v>6168</v>
      </c>
      <c r="I832" s="8">
        <v>0</v>
      </c>
      <c r="J832" s="8">
        <f t="shared" si="213"/>
        <v>6168</v>
      </c>
    </row>
    <row r="833" spans="1:10" x14ac:dyDescent="0.25">
      <c r="A833" s="4">
        <v>42852</v>
      </c>
      <c r="B833" s="9" t="s">
        <v>125</v>
      </c>
      <c r="C833" s="9">
        <v>2100</v>
      </c>
      <c r="D833" s="9" t="s">
        <v>14</v>
      </c>
      <c r="E833" s="7">
        <v>342</v>
      </c>
      <c r="F833" s="7">
        <v>339.5</v>
      </c>
      <c r="G833" s="7">
        <v>336.5</v>
      </c>
      <c r="H833" s="8">
        <f>(E833-F833)*C833</f>
        <v>5250</v>
      </c>
      <c r="I833" s="8">
        <f>(F833-G833)*C833</f>
        <v>6300</v>
      </c>
      <c r="J833" s="8">
        <f t="shared" si="213"/>
        <v>11550</v>
      </c>
    </row>
    <row r="834" spans="1:10" x14ac:dyDescent="0.25">
      <c r="A834" s="4">
        <v>42851</v>
      </c>
      <c r="B834" s="9" t="s">
        <v>217</v>
      </c>
      <c r="C834" s="9">
        <v>7375</v>
      </c>
      <c r="D834" s="9" t="s">
        <v>11</v>
      </c>
      <c r="E834" s="7">
        <v>157.75</v>
      </c>
      <c r="F834" s="7">
        <v>156.75</v>
      </c>
      <c r="G834" s="7">
        <v>0</v>
      </c>
      <c r="H834" s="8">
        <f>(F834-E834)*C834</f>
        <v>-7375</v>
      </c>
      <c r="I834" s="8">
        <v>0</v>
      </c>
      <c r="J834" s="8">
        <f t="shared" si="213"/>
        <v>-7375</v>
      </c>
    </row>
    <row r="835" spans="1:10" x14ac:dyDescent="0.25">
      <c r="A835" s="4">
        <v>42851</v>
      </c>
      <c r="B835" s="9" t="s">
        <v>177</v>
      </c>
      <c r="C835" s="9">
        <v>5000</v>
      </c>
      <c r="D835" s="9" t="s">
        <v>14</v>
      </c>
      <c r="E835" s="7">
        <v>195</v>
      </c>
      <c r="F835" s="7">
        <v>194</v>
      </c>
      <c r="G835" s="7">
        <v>192</v>
      </c>
      <c r="H835" s="8">
        <f>(E835-F835)*C835</f>
        <v>5000</v>
      </c>
      <c r="I835" s="8">
        <f>(F835-G835)*C835</f>
        <v>10000</v>
      </c>
      <c r="J835" s="8">
        <f t="shared" si="213"/>
        <v>15000</v>
      </c>
    </row>
    <row r="836" spans="1:10" x14ac:dyDescent="0.25">
      <c r="A836" s="4">
        <v>42851</v>
      </c>
      <c r="B836" s="9" t="s">
        <v>125</v>
      </c>
      <c r="C836" s="9">
        <v>2100</v>
      </c>
      <c r="D836" s="9" t="s">
        <v>11</v>
      </c>
      <c r="E836" s="7">
        <v>539</v>
      </c>
      <c r="F836" s="7">
        <v>540</v>
      </c>
      <c r="G836" s="7">
        <v>0</v>
      </c>
      <c r="H836" s="8">
        <f t="shared" ref="H836:H841" si="214">(F836-E836)*C836</f>
        <v>2100</v>
      </c>
      <c r="I836" s="8">
        <v>0</v>
      </c>
      <c r="J836" s="8">
        <f t="shared" si="213"/>
        <v>2100</v>
      </c>
    </row>
    <row r="837" spans="1:10" x14ac:dyDescent="0.25">
      <c r="A837" s="4">
        <v>42850</v>
      </c>
      <c r="B837" s="9" t="s">
        <v>166</v>
      </c>
      <c r="C837" s="9">
        <v>8000</v>
      </c>
      <c r="D837" s="9" t="s">
        <v>11</v>
      </c>
      <c r="E837" s="7">
        <v>150.4</v>
      </c>
      <c r="F837" s="7">
        <v>151.4</v>
      </c>
      <c r="G837" s="7">
        <v>0</v>
      </c>
      <c r="H837" s="8">
        <f t="shared" si="214"/>
        <v>8000</v>
      </c>
      <c r="I837" s="8">
        <v>0</v>
      </c>
      <c r="J837" s="8">
        <f t="shared" si="213"/>
        <v>8000</v>
      </c>
    </row>
    <row r="838" spans="1:10" x14ac:dyDescent="0.25">
      <c r="A838" s="4">
        <v>42850</v>
      </c>
      <c r="B838" s="9" t="s">
        <v>128</v>
      </c>
      <c r="C838" s="9">
        <v>2000</v>
      </c>
      <c r="D838" s="9" t="s">
        <v>11</v>
      </c>
      <c r="E838" s="7">
        <v>455.5</v>
      </c>
      <c r="F838" s="7">
        <v>452</v>
      </c>
      <c r="G838" s="7">
        <v>0</v>
      </c>
      <c r="H838" s="8">
        <f t="shared" si="214"/>
        <v>-7000</v>
      </c>
      <c r="I838" s="8">
        <v>0</v>
      </c>
      <c r="J838" s="8">
        <f t="shared" si="213"/>
        <v>-7000</v>
      </c>
    </row>
    <row r="839" spans="1:10" x14ac:dyDescent="0.25">
      <c r="A839" s="4">
        <v>42850</v>
      </c>
      <c r="B839" s="9" t="s">
        <v>218</v>
      </c>
      <c r="C839" s="9">
        <v>4000</v>
      </c>
      <c r="D839" s="9" t="s">
        <v>11</v>
      </c>
      <c r="E839" s="7">
        <v>166.5</v>
      </c>
      <c r="F839" s="7">
        <v>165</v>
      </c>
      <c r="G839" s="7">
        <v>0</v>
      </c>
      <c r="H839" s="8">
        <f t="shared" si="214"/>
        <v>-6000</v>
      </c>
      <c r="I839" s="8">
        <v>0</v>
      </c>
      <c r="J839" s="8">
        <f t="shared" si="213"/>
        <v>-6000</v>
      </c>
    </row>
    <row r="840" spans="1:10" x14ac:dyDescent="0.25">
      <c r="A840" s="4">
        <v>42849</v>
      </c>
      <c r="B840" s="9" t="s">
        <v>168</v>
      </c>
      <c r="C840" s="9">
        <v>4000</v>
      </c>
      <c r="D840" s="9" t="s">
        <v>11</v>
      </c>
      <c r="E840" s="7">
        <v>235</v>
      </c>
      <c r="F840" s="7">
        <v>236.5</v>
      </c>
      <c r="G840" s="7">
        <v>238.5</v>
      </c>
      <c r="H840" s="8">
        <f t="shared" si="214"/>
        <v>6000</v>
      </c>
      <c r="I840" s="8">
        <f>(G840-F840)*C840</f>
        <v>8000</v>
      </c>
      <c r="J840" s="8">
        <f t="shared" si="213"/>
        <v>14000</v>
      </c>
    </row>
    <row r="841" spans="1:10" x14ac:dyDescent="0.25">
      <c r="A841" s="4">
        <v>42849</v>
      </c>
      <c r="B841" s="9" t="s">
        <v>219</v>
      </c>
      <c r="C841" s="9">
        <v>3000</v>
      </c>
      <c r="D841" s="9" t="s">
        <v>11</v>
      </c>
      <c r="E841" s="7">
        <v>188.3</v>
      </c>
      <c r="F841" s="7">
        <v>189.8</v>
      </c>
      <c r="G841" s="7">
        <v>191.8</v>
      </c>
      <c r="H841" s="8">
        <f t="shared" si="214"/>
        <v>4500</v>
      </c>
      <c r="I841" s="8">
        <f>(G841-F841)*C841</f>
        <v>6000</v>
      </c>
      <c r="J841" s="8">
        <f t="shared" si="213"/>
        <v>10500</v>
      </c>
    </row>
    <row r="842" spans="1:10" x14ac:dyDescent="0.25">
      <c r="A842" s="4">
        <v>42846</v>
      </c>
      <c r="B842" s="9" t="s">
        <v>100</v>
      </c>
      <c r="C842" s="9">
        <v>1200</v>
      </c>
      <c r="D842" s="9" t="s">
        <v>14</v>
      </c>
      <c r="E842" s="7">
        <v>783</v>
      </c>
      <c r="F842" s="7">
        <v>778</v>
      </c>
      <c r="G842" s="7">
        <v>0</v>
      </c>
      <c r="H842" s="8">
        <f>(E842-F842)*C842</f>
        <v>6000</v>
      </c>
      <c r="I842" s="8">
        <v>0</v>
      </c>
      <c r="J842" s="8">
        <f t="shared" si="213"/>
        <v>6000</v>
      </c>
    </row>
    <row r="843" spans="1:10" x14ac:dyDescent="0.25">
      <c r="A843" s="4">
        <v>42846</v>
      </c>
      <c r="B843" s="9" t="s">
        <v>138</v>
      </c>
      <c r="C843" s="9">
        <v>3500</v>
      </c>
      <c r="D843" s="9" t="s">
        <v>11</v>
      </c>
      <c r="E843" s="7">
        <v>233.75</v>
      </c>
      <c r="F843" s="7">
        <v>235</v>
      </c>
      <c r="G843" s="7">
        <v>0</v>
      </c>
      <c r="H843" s="8">
        <f t="shared" ref="H843:H848" si="215">(F843-E843)*C843</f>
        <v>4375</v>
      </c>
      <c r="I843" s="8">
        <v>0</v>
      </c>
      <c r="J843" s="8">
        <f t="shared" si="213"/>
        <v>4375</v>
      </c>
    </row>
    <row r="844" spans="1:10" x14ac:dyDescent="0.25">
      <c r="A844" s="4">
        <v>42845</v>
      </c>
      <c r="B844" s="9" t="s">
        <v>128</v>
      </c>
      <c r="C844" s="9">
        <v>2000</v>
      </c>
      <c r="D844" s="9" t="s">
        <v>11</v>
      </c>
      <c r="E844" s="7">
        <v>452.5</v>
      </c>
      <c r="F844" s="7">
        <v>455</v>
      </c>
      <c r="G844" s="7">
        <v>456</v>
      </c>
      <c r="H844" s="8">
        <f t="shared" si="215"/>
        <v>5000</v>
      </c>
      <c r="I844" s="8">
        <v>0</v>
      </c>
      <c r="J844" s="8">
        <f t="shared" si="213"/>
        <v>5000</v>
      </c>
    </row>
    <row r="845" spans="1:10" x14ac:dyDescent="0.25">
      <c r="A845" s="4">
        <v>42845</v>
      </c>
      <c r="B845" s="9" t="s">
        <v>52</v>
      </c>
      <c r="C845" s="9">
        <v>600</v>
      </c>
      <c r="D845" s="9" t="s">
        <v>11</v>
      </c>
      <c r="E845" s="7">
        <v>1120</v>
      </c>
      <c r="F845" s="7">
        <v>1127</v>
      </c>
      <c r="G845" s="7">
        <v>0</v>
      </c>
      <c r="H845" s="8">
        <f t="shared" si="215"/>
        <v>4200</v>
      </c>
      <c r="I845" s="8">
        <v>0</v>
      </c>
      <c r="J845" s="8">
        <f t="shared" si="213"/>
        <v>4200</v>
      </c>
    </row>
    <row r="846" spans="1:10" x14ac:dyDescent="0.25">
      <c r="A846" s="4">
        <v>42844</v>
      </c>
      <c r="B846" s="9" t="s">
        <v>220</v>
      </c>
      <c r="C846" s="9">
        <v>9000</v>
      </c>
      <c r="D846" s="9" t="s">
        <v>11</v>
      </c>
      <c r="E846" s="7">
        <v>108</v>
      </c>
      <c r="F846" s="7">
        <v>108.5</v>
      </c>
      <c r="G846" s="7">
        <v>109.5</v>
      </c>
      <c r="H846" s="8">
        <f t="shared" si="215"/>
        <v>4500</v>
      </c>
      <c r="I846" s="8">
        <f>(G846-F846)*C846</f>
        <v>9000</v>
      </c>
      <c r="J846" s="8">
        <f t="shared" si="213"/>
        <v>13500</v>
      </c>
    </row>
    <row r="847" spans="1:10" x14ac:dyDescent="0.25">
      <c r="A847" s="4">
        <v>42844</v>
      </c>
      <c r="B847" s="9" t="s">
        <v>221</v>
      </c>
      <c r="C847" s="9">
        <v>2500</v>
      </c>
      <c r="D847" s="9" t="s">
        <v>11</v>
      </c>
      <c r="E847" s="7">
        <v>253</v>
      </c>
      <c r="F847" s="7">
        <v>250.5</v>
      </c>
      <c r="G847" s="7">
        <v>0</v>
      </c>
      <c r="H847" s="8">
        <f t="shared" si="215"/>
        <v>-6250</v>
      </c>
      <c r="I847" s="8">
        <v>0</v>
      </c>
      <c r="J847" s="8">
        <f t="shared" si="213"/>
        <v>-6250</v>
      </c>
    </row>
    <row r="848" spans="1:10" x14ac:dyDescent="0.25">
      <c r="A848" s="4">
        <v>42844</v>
      </c>
      <c r="B848" s="9" t="s">
        <v>184</v>
      </c>
      <c r="C848" s="9">
        <v>3000</v>
      </c>
      <c r="D848" s="9" t="s">
        <v>11</v>
      </c>
      <c r="E848" s="7">
        <v>397</v>
      </c>
      <c r="F848" s="7">
        <v>399</v>
      </c>
      <c r="G848" s="7">
        <v>403</v>
      </c>
      <c r="H848" s="8">
        <f t="shared" si="215"/>
        <v>6000</v>
      </c>
      <c r="I848" s="8">
        <f>(G848-F848)*C848</f>
        <v>12000</v>
      </c>
      <c r="J848" s="8">
        <f t="shared" si="213"/>
        <v>18000</v>
      </c>
    </row>
    <row r="849" spans="1:10" x14ac:dyDescent="0.25">
      <c r="A849" s="4">
        <v>42843</v>
      </c>
      <c r="B849" s="9" t="s">
        <v>13</v>
      </c>
      <c r="C849" s="9">
        <v>500</v>
      </c>
      <c r="D849" s="9" t="s">
        <v>11</v>
      </c>
      <c r="E849" s="7">
        <v>1011.25</v>
      </c>
      <c r="F849" s="7">
        <v>1021.25</v>
      </c>
      <c r="G849" s="7">
        <v>0</v>
      </c>
      <c r="H849" s="8">
        <f t="shared" ref="H849:H854" si="216">(F849-E849)*C849</f>
        <v>5000</v>
      </c>
      <c r="I849" s="8">
        <v>0</v>
      </c>
      <c r="J849" s="8">
        <f>+I849+H849</f>
        <v>5000</v>
      </c>
    </row>
    <row r="850" spans="1:10" x14ac:dyDescent="0.25">
      <c r="A850" s="4">
        <v>42843</v>
      </c>
      <c r="B850" s="9" t="s">
        <v>75</v>
      </c>
      <c r="C850" s="9">
        <v>800</v>
      </c>
      <c r="D850" s="9" t="s">
        <v>11</v>
      </c>
      <c r="E850" s="7">
        <v>978</v>
      </c>
      <c r="F850" s="7">
        <v>983</v>
      </c>
      <c r="G850" s="7">
        <v>989</v>
      </c>
      <c r="H850" s="8">
        <f t="shared" si="216"/>
        <v>4000</v>
      </c>
      <c r="I850" s="8">
        <f>(G850-F850)*C850</f>
        <v>4800</v>
      </c>
      <c r="J850" s="8">
        <f t="shared" ref="J850:J862" si="217">+I850+H850</f>
        <v>8800</v>
      </c>
    </row>
    <row r="851" spans="1:10" x14ac:dyDescent="0.25">
      <c r="A851" s="4">
        <v>42843</v>
      </c>
      <c r="B851" s="9" t="s">
        <v>213</v>
      </c>
      <c r="C851" s="9">
        <v>6000</v>
      </c>
      <c r="D851" s="9" t="s">
        <v>11</v>
      </c>
      <c r="E851" s="7">
        <v>203.75</v>
      </c>
      <c r="F851" s="7">
        <v>202.25</v>
      </c>
      <c r="G851" s="7">
        <v>0</v>
      </c>
      <c r="H851" s="8">
        <f t="shared" si="216"/>
        <v>-9000</v>
      </c>
      <c r="I851" s="8">
        <v>0</v>
      </c>
      <c r="J851" s="8">
        <f t="shared" si="217"/>
        <v>-9000</v>
      </c>
    </row>
    <row r="852" spans="1:10" x14ac:dyDescent="0.25">
      <c r="A852" s="4">
        <v>42842</v>
      </c>
      <c r="B852" s="9" t="s">
        <v>212</v>
      </c>
      <c r="C852" s="9">
        <v>1500</v>
      </c>
      <c r="D852" s="9" t="s">
        <v>11</v>
      </c>
      <c r="E852" s="7">
        <v>451.5</v>
      </c>
      <c r="F852" s="7">
        <v>454.5</v>
      </c>
      <c r="G852" s="7">
        <v>456</v>
      </c>
      <c r="H852" s="8">
        <f t="shared" si="216"/>
        <v>4500</v>
      </c>
      <c r="I852" s="8">
        <f>(G852-F852)*C852</f>
        <v>2250</v>
      </c>
      <c r="J852" s="8">
        <f t="shared" si="217"/>
        <v>6750</v>
      </c>
    </row>
    <row r="853" spans="1:10" x14ac:dyDescent="0.25">
      <c r="A853" s="4">
        <v>42842</v>
      </c>
      <c r="B853" s="9" t="s">
        <v>84</v>
      </c>
      <c r="C853" s="9">
        <v>4000</v>
      </c>
      <c r="D853" s="9" t="s">
        <v>11</v>
      </c>
      <c r="E853" s="7">
        <v>129.75</v>
      </c>
      <c r="F853" s="7">
        <v>128.75</v>
      </c>
      <c r="G853" s="7">
        <v>0</v>
      </c>
      <c r="H853" s="8">
        <f t="shared" si="216"/>
        <v>-4000</v>
      </c>
      <c r="I853" s="8">
        <v>0</v>
      </c>
      <c r="J853" s="8">
        <f t="shared" si="217"/>
        <v>-4000</v>
      </c>
    </row>
    <row r="854" spans="1:10" x14ac:dyDescent="0.25">
      <c r="A854" s="4">
        <v>42838</v>
      </c>
      <c r="B854" s="9" t="s">
        <v>120</v>
      </c>
      <c r="C854" s="9">
        <v>6000</v>
      </c>
      <c r="D854" s="9" t="s">
        <v>11</v>
      </c>
      <c r="E854" s="7">
        <v>152.5</v>
      </c>
      <c r="F854" s="7">
        <v>153.25</v>
      </c>
      <c r="G854" s="7">
        <v>154.25</v>
      </c>
      <c r="H854" s="8">
        <f t="shared" si="216"/>
        <v>4500</v>
      </c>
      <c r="I854" s="8">
        <f>(G854-F854)*C854</f>
        <v>6000</v>
      </c>
      <c r="J854" s="8">
        <f t="shared" si="217"/>
        <v>10500</v>
      </c>
    </row>
    <row r="855" spans="1:10" x14ac:dyDescent="0.25">
      <c r="A855" s="4">
        <v>42838</v>
      </c>
      <c r="B855" s="9" t="s">
        <v>157</v>
      </c>
      <c r="C855" s="9">
        <v>2500</v>
      </c>
      <c r="D855" s="9" t="s">
        <v>14</v>
      </c>
      <c r="E855" s="7">
        <v>323.75</v>
      </c>
      <c r="F855" s="7">
        <v>321.75</v>
      </c>
      <c r="G855" s="7">
        <v>320</v>
      </c>
      <c r="H855" s="8">
        <f>(E855-F855)*C855</f>
        <v>5000</v>
      </c>
      <c r="I855" s="8">
        <f>(F855-G855)*C855</f>
        <v>4375</v>
      </c>
      <c r="J855" s="8">
        <f t="shared" si="217"/>
        <v>9375</v>
      </c>
    </row>
    <row r="856" spans="1:10" x14ac:dyDescent="0.25">
      <c r="A856" s="4">
        <v>42837</v>
      </c>
      <c r="B856" s="9" t="s">
        <v>138</v>
      </c>
      <c r="C856" s="9">
        <v>3500</v>
      </c>
      <c r="D856" s="9" t="s">
        <v>11</v>
      </c>
      <c r="E856" s="7">
        <v>259</v>
      </c>
      <c r="F856" s="7">
        <v>260.5</v>
      </c>
      <c r="G856" s="7">
        <v>261.25</v>
      </c>
      <c r="H856" s="8">
        <f>(F856-E856)*C856</f>
        <v>5250</v>
      </c>
      <c r="I856" s="8">
        <f>(G856-F856)*C856</f>
        <v>2625</v>
      </c>
      <c r="J856" s="8">
        <f t="shared" si="217"/>
        <v>7875</v>
      </c>
    </row>
    <row r="857" spans="1:10" x14ac:dyDescent="0.25">
      <c r="A857" s="4">
        <v>42836</v>
      </c>
      <c r="B857" s="9" t="s">
        <v>197</v>
      </c>
      <c r="C857" s="9">
        <v>2000</v>
      </c>
      <c r="D857" s="9" t="s">
        <v>11</v>
      </c>
      <c r="E857" s="7">
        <v>481.5</v>
      </c>
      <c r="F857" s="7">
        <v>483.5</v>
      </c>
      <c r="G857" s="7">
        <v>484.25</v>
      </c>
      <c r="H857" s="8">
        <f>(F857-E857)*C857</f>
        <v>4000</v>
      </c>
      <c r="I857" s="8">
        <f>(G857-F857)*C857</f>
        <v>1500</v>
      </c>
      <c r="J857" s="8">
        <f t="shared" si="217"/>
        <v>5500</v>
      </c>
    </row>
    <row r="858" spans="1:10" x14ac:dyDescent="0.25">
      <c r="A858" s="4">
        <v>42836</v>
      </c>
      <c r="B858" s="9" t="s">
        <v>115</v>
      </c>
      <c r="C858" s="9">
        <v>500</v>
      </c>
      <c r="D858" s="9" t="s">
        <v>11</v>
      </c>
      <c r="E858" s="7">
        <v>1642</v>
      </c>
      <c r="F858" s="7">
        <v>1647</v>
      </c>
      <c r="G858" s="7">
        <v>0</v>
      </c>
      <c r="H858" s="8">
        <f>(F858-E858)*C858</f>
        <v>2500</v>
      </c>
      <c r="I858" s="8">
        <v>0</v>
      </c>
      <c r="J858" s="8">
        <f t="shared" si="217"/>
        <v>2500</v>
      </c>
    </row>
    <row r="859" spans="1:10" x14ac:dyDescent="0.25">
      <c r="A859" s="4">
        <v>42835</v>
      </c>
      <c r="B859" s="9" t="s">
        <v>77</v>
      </c>
      <c r="C859" s="9">
        <v>4000</v>
      </c>
      <c r="D859" s="9" t="s">
        <v>11</v>
      </c>
      <c r="E859" s="7">
        <v>226.75</v>
      </c>
      <c r="F859" s="7">
        <v>225.25</v>
      </c>
      <c r="G859" s="7">
        <v>0</v>
      </c>
      <c r="H859" s="8">
        <f>(F859-E859)*C859</f>
        <v>-6000</v>
      </c>
      <c r="I859" s="8">
        <v>0</v>
      </c>
      <c r="J859" s="8">
        <f t="shared" si="217"/>
        <v>-6000</v>
      </c>
    </row>
    <row r="860" spans="1:10" x14ac:dyDescent="0.25">
      <c r="A860" s="4">
        <v>42835</v>
      </c>
      <c r="B860" s="9" t="s">
        <v>191</v>
      </c>
      <c r="C860" s="9">
        <v>7000</v>
      </c>
      <c r="D860" s="9" t="s">
        <v>11</v>
      </c>
      <c r="E860" s="7">
        <v>148.75</v>
      </c>
      <c r="F860" s="7">
        <v>149.5</v>
      </c>
      <c r="G860" s="7">
        <v>150.19999999999999</v>
      </c>
      <c r="H860" s="8">
        <f>(F860-E860)*C860</f>
        <v>5250</v>
      </c>
      <c r="I860" s="8">
        <f>(G860-F860)*C860</f>
        <v>4899.99999999992</v>
      </c>
      <c r="J860" s="8">
        <f t="shared" si="217"/>
        <v>10149.99999999992</v>
      </c>
    </row>
    <row r="861" spans="1:10" x14ac:dyDescent="0.25">
      <c r="A861" s="4">
        <v>42832</v>
      </c>
      <c r="B861" s="9" t="s">
        <v>222</v>
      </c>
      <c r="C861" s="9">
        <v>700</v>
      </c>
      <c r="D861" s="9" t="s">
        <v>14</v>
      </c>
      <c r="E861" s="7">
        <v>672</v>
      </c>
      <c r="F861" s="7">
        <v>666</v>
      </c>
      <c r="G861" s="7">
        <v>663</v>
      </c>
      <c r="H861" s="8">
        <f>(E861-F861)*C861</f>
        <v>4200</v>
      </c>
      <c r="I861" s="8">
        <f>(F861-G861)*C861</f>
        <v>2100</v>
      </c>
      <c r="J861" s="8">
        <f t="shared" si="217"/>
        <v>6300</v>
      </c>
    </row>
    <row r="862" spans="1:10" x14ac:dyDescent="0.25">
      <c r="A862" s="4">
        <v>42832</v>
      </c>
      <c r="B862" s="9" t="s">
        <v>142</v>
      </c>
      <c r="C862" s="9">
        <v>2000</v>
      </c>
      <c r="D862" s="9" t="s">
        <v>11</v>
      </c>
      <c r="E862" s="7">
        <v>407.5</v>
      </c>
      <c r="F862" s="7">
        <v>409.5</v>
      </c>
      <c r="G862" s="7">
        <v>0</v>
      </c>
      <c r="H862" s="8">
        <f>(F862-E862)*C862</f>
        <v>4000</v>
      </c>
      <c r="I862" s="8">
        <v>0</v>
      </c>
      <c r="J862" s="8">
        <f t="shared" si="217"/>
        <v>4000</v>
      </c>
    </row>
    <row r="863" spans="1:10" x14ac:dyDescent="0.25">
      <c r="A863" s="4">
        <v>42831</v>
      </c>
      <c r="B863" s="9" t="s">
        <v>124</v>
      </c>
      <c r="C863" s="9">
        <v>2000</v>
      </c>
      <c r="D863" s="9" t="s">
        <v>14</v>
      </c>
      <c r="E863" s="7">
        <v>407.25</v>
      </c>
      <c r="F863" s="7">
        <v>405.25</v>
      </c>
      <c r="G863" s="7">
        <v>403.5</v>
      </c>
      <c r="H863" s="8">
        <f>(E863-F863)*C863</f>
        <v>4000</v>
      </c>
      <c r="I863" s="8">
        <f>(F863-G863)*C863</f>
        <v>3500</v>
      </c>
      <c r="J863" s="8">
        <f t="shared" ref="J863:J869" si="218">+I863+H863</f>
        <v>7500</v>
      </c>
    </row>
    <row r="864" spans="1:10" x14ac:dyDescent="0.25">
      <c r="A864" s="4">
        <v>42831</v>
      </c>
      <c r="B864" s="9" t="s">
        <v>45</v>
      </c>
      <c r="C864" s="9">
        <v>3500</v>
      </c>
      <c r="D864" s="9" t="s">
        <v>11</v>
      </c>
      <c r="E864" s="7">
        <v>162.9</v>
      </c>
      <c r="F864" s="7">
        <v>163.9</v>
      </c>
      <c r="G864" s="7">
        <v>165.4</v>
      </c>
      <c r="H864" s="8">
        <f>(F864-E864)*C864</f>
        <v>3500</v>
      </c>
      <c r="I864" s="8">
        <f>(G864-F864)*C864</f>
        <v>5250</v>
      </c>
      <c r="J864" s="8">
        <f t="shared" si="218"/>
        <v>8750</v>
      </c>
    </row>
    <row r="865" spans="1:10" x14ac:dyDescent="0.25">
      <c r="A865" s="4">
        <v>42830</v>
      </c>
      <c r="B865" s="9" t="s">
        <v>60</v>
      </c>
      <c r="C865" s="9">
        <v>1100</v>
      </c>
      <c r="D865" s="9" t="s">
        <v>11</v>
      </c>
      <c r="E865" s="7">
        <v>565</v>
      </c>
      <c r="F865" s="7">
        <v>569</v>
      </c>
      <c r="G865" s="7">
        <v>572</v>
      </c>
      <c r="H865" s="8">
        <f>(F865-E865)*C865</f>
        <v>4400</v>
      </c>
      <c r="I865" s="8">
        <f>(G865-F865)*C865</f>
        <v>3300</v>
      </c>
      <c r="J865" s="8">
        <f t="shared" si="218"/>
        <v>7700</v>
      </c>
    </row>
    <row r="866" spans="1:10" x14ac:dyDescent="0.25">
      <c r="A866" s="4">
        <v>42830</v>
      </c>
      <c r="B866" s="9" t="s">
        <v>113</v>
      </c>
      <c r="C866" s="9">
        <v>2000</v>
      </c>
      <c r="D866" s="9" t="s">
        <v>11</v>
      </c>
      <c r="E866" s="7">
        <v>418</v>
      </c>
      <c r="F866" s="7">
        <v>418.5</v>
      </c>
      <c r="G866" s="7">
        <v>0</v>
      </c>
      <c r="H866" s="8">
        <f>(F866-E866)*C866</f>
        <v>1000</v>
      </c>
      <c r="I866" s="8">
        <v>0</v>
      </c>
      <c r="J866" s="8">
        <f t="shared" si="218"/>
        <v>1000</v>
      </c>
    </row>
    <row r="867" spans="1:10" x14ac:dyDescent="0.25">
      <c r="A867" s="4">
        <v>42828</v>
      </c>
      <c r="B867" s="9" t="s">
        <v>223</v>
      </c>
      <c r="C867" s="9">
        <v>500</v>
      </c>
      <c r="D867" s="9" t="s">
        <v>11</v>
      </c>
      <c r="E867" s="7">
        <v>1372</v>
      </c>
      <c r="F867" s="7">
        <v>1378</v>
      </c>
      <c r="G867" s="7">
        <v>0</v>
      </c>
      <c r="H867" s="8">
        <f>(F867-E867)*C867</f>
        <v>3000</v>
      </c>
      <c r="I867" s="8">
        <v>0</v>
      </c>
      <c r="J867" s="8">
        <f t="shared" si="218"/>
        <v>3000</v>
      </c>
    </row>
    <row r="868" spans="1:10" x14ac:dyDescent="0.25">
      <c r="A868" s="4">
        <v>42828</v>
      </c>
      <c r="B868" s="9" t="s">
        <v>213</v>
      </c>
      <c r="C868" s="9">
        <v>6000</v>
      </c>
      <c r="D868" s="9" t="s">
        <v>11</v>
      </c>
      <c r="E868" s="7">
        <v>181.25</v>
      </c>
      <c r="F868" s="7">
        <v>180.25</v>
      </c>
      <c r="G868" s="7">
        <v>0</v>
      </c>
      <c r="H868" s="8">
        <f>(F868-E868)*C868</f>
        <v>-6000</v>
      </c>
      <c r="I868" s="8">
        <v>0</v>
      </c>
      <c r="J868" s="8">
        <f t="shared" si="218"/>
        <v>-6000</v>
      </c>
    </row>
    <row r="869" spans="1:10" x14ac:dyDescent="0.25">
      <c r="A869" s="4">
        <v>42828</v>
      </c>
      <c r="B869" s="9" t="s">
        <v>30</v>
      </c>
      <c r="C869" s="9">
        <v>7000</v>
      </c>
      <c r="D869" s="9" t="s">
        <v>14</v>
      </c>
      <c r="E869" s="7">
        <v>85.3</v>
      </c>
      <c r="F869" s="7">
        <v>85</v>
      </c>
      <c r="G869" s="7">
        <v>0</v>
      </c>
      <c r="H869" s="8">
        <f>(E869-F869)*C869</f>
        <v>2099.99999999998</v>
      </c>
      <c r="I869" s="8">
        <v>0</v>
      </c>
      <c r="J869" s="8">
        <f t="shared" si="218"/>
        <v>2099.99999999998</v>
      </c>
    </row>
    <row r="870" spans="1:10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</row>
    <row r="871" spans="1:10" x14ac:dyDescent="0.25">
      <c r="A871" s="4">
        <v>42825</v>
      </c>
      <c r="B871" s="9" t="s">
        <v>224</v>
      </c>
      <c r="C871" s="9">
        <v>700</v>
      </c>
      <c r="D871" s="9" t="s">
        <v>11</v>
      </c>
      <c r="E871" s="7">
        <v>1330</v>
      </c>
      <c r="F871" s="7">
        <v>1340</v>
      </c>
      <c r="G871" s="7">
        <v>1342</v>
      </c>
      <c r="H871" s="8">
        <f>(F871-E871)*C871</f>
        <v>7000</v>
      </c>
      <c r="I871" s="8">
        <v>0</v>
      </c>
      <c r="J871" s="8">
        <f t="shared" ref="J871:J885" si="219">+I871+H871</f>
        <v>7000</v>
      </c>
    </row>
    <row r="872" spans="1:10" x14ac:dyDescent="0.25">
      <c r="A872" s="4">
        <v>42825</v>
      </c>
      <c r="B872" s="9" t="s">
        <v>225</v>
      </c>
      <c r="C872" s="9">
        <v>600</v>
      </c>
      <c r="D872" s="9" t="s">
        <v>11</v>
      </c>
      <c r="E872" s="7">
        <v>1140</v>
      </c>
      <c r="F872" s="7">
        <v>1130</v>
      </c>
      <c r="G872" s="7">
        <v>0</v>
      </c>
      <c r="H872" s="8">
        <f>(F872-E872)*C872</f>
        <v>-6000</v>
      </c>
      <c r="I872" s="8">
        <v>0</v>
      </c>
      <c r="J872" s="8">
        <f t="shared" si="219"/>
        <v>-6000</v>
      </c>
    </row>
    <row r="873" spans="1:10" x14ac:dyDescent="0.25">
      <c r="A873" s="4">
        <v>42824</v>
      </c>
      <c r="B873" s="9" t="s">
        <v>53</v>
      </c>
      <c r="C873" s="9">
        <v>6000</v>
      </c>
      <c r="D873" s="9" t="s">
        <v>11</v>
      </c>
      <c r="E873" s="7">
        <v>143.5</v>
      </c>
      <c r="F873" s="7">
        <v>144.5</v>
      </c>
      <c r="G873" s="7">
        <v>0</v>
      </c>
      <c r="H873" s="8">
        <f>(F873-E873)*C873</f>
        <v>6000</v>
      </c>
      <c r="I873" s="8">
        <v>0</v>
      </c>
      <c r="J873" s="8">
        <f t="shared" si="219"/>
        <v>6000</v>
      </c>
    </row>
    <row r="874" spans="1:10" x14ac:dyDescent="0.25">
      <c r="A874" s="4">
        <v>42824</v>
      </c>
      <c r="B874" s="9" t="s">
        <v>102</v>
      </c>
      <c r="C874" s="9">
        <v>2000</v>
      </c>
      <c r="D874" s="9" t="s">
        <v>11</v>
      </c>
      <c r="E874" s="7">
        <v>784.5</v>
      </c>
      <c r="F874" s="7">
        <v>787.5</v>
      </c>
      <c r="G874" s="7">
        <v>788.25</v>
      </c>
      <c r="H874" s="8">
        <f>(F874-E874)*C874</f>
        <v>6000</v>
      </c>
      <c r="I874" s="8">
        <v>0</v>
      </c>
      <c r="J874" s="8">
        <f t="shared" si="219"/>
        <v>6000</v>
      </c>
    </row>
    <row r="875" spans="1:10" x14ac:dyDescent="0.25">
      <c r="A875" s="4">
        <v>42824</v>
      </c>
      <c r="B875" s="9" t="s">
        <v>226</v>
      </c>
      <c r="C875" s="9">
        <v>500</v>
      </c>
      <c r="D875" s="9" t="s">
        <v>11</v>
      </c>
      <c r="E875" s="7">
        <v>1190</v>
      </c>
      <c r="F875" s="7">
        <v>1175</v>
      </c>
      <c r="G875" s="7">
        <v>0</v>
      </c>
      <c r="H875" s="8">
        <f>(E875-F875)*C875</f>
        <v>7500</v>
      </c>
      <c r="I875" s="8">
        <v>0</v>
      </c>
      <c r="J875" s="8">
        <f t="shared" si="219"/>
        <v>7500</v>
      </c>
    </row>
    <row r="876" spans="1:10" x14ac:dyDescent="0.25">
      <c r="A876" s="4">
        <v>42823</v>
      </c>
      <c r="B876" s="9" t="s">
        <v>227</v>
      </c>
      <c r="C876" s="9">
        <v>1600</v>
      </c>
      <c r="D876" s="9" t="s">
        <v>11</v>
      </c>
      <c r="E876" s="7">
        <v>331</v>
      </c>
      <c r="F876" s="7">
        <v>335</v>
      </c>
      <c r="G876" s="7">
        <v>0</v>
      </c>
      <c r="H876" s="8">
        <f>(F876-E876)*C876</f>
        <v>6400</v>
      </c>
      <c r="I876" s="8">
        <v>0</v>
      </c>
      <c r="J876" s="8">
        <f t="shared" si="219"/>
        <v>6400</v>
      </c>
    </row>
    <row r="877" spans="1:10" x14ac:dyDescent="0.25">
      <c r="A877" s="4">
        <v>42823</v>
      </c>
      <c r="B877" s="9" t="s">
        <v>228</v>
      </c>
      <c r="C877" s="9">
        <v>1400</v>
      </c>
      <c r="D877" s="9" t="s">
        <v>11</v>
      </c>
      <c r="E877" s="7">
        <v>419</v>
      </c>
      <c r="F877" s="7">
        <v>423</v>
      </c>
      <c r="G877" s="7">
        <v>0</v>
      </c>
      <c r="H877" s="8">
        <f>(F877-E877)*C877</f>
        <v>5600</v>
      </c>
      <c r="I877" s="8">
        <v>0</v>
      </c>
      <c r="J877" s="8">
        <f t="shared" si="219"/>
        <v>5600</v>
      </c>
    </row>
    <row r="878" spans="1:10" x14ac:dyDescent="0.25">
      <c r="A878" s="4">
        <v>42822</v>
      </c>
      <c r="B878" s="9" t="s">
        <v>229</v>
      </c>
      <c r="C878" s="9">
        <v>1100</v>
      </c>
      <c r="D878" s="9" t="s">
        <v>11</v>
      </c>
      <c r="E878" s="7">
        <v>609.5</v>
      </c>
      <c r="F878" s="7">
        <v>614.5</v>
      </c>
      <c r="G878" s="7">
        <v>0</v>
      </c>
      <c r="H878" s="8">
        <f>(F878-E878)*C878</f>
        <v>5500</v>
      </c>
      <c r="I878" s="8">
        <v>0</v>
      </c>
      <c r="J878" s="8">
        <f t="shared" si="219"/>
        <v>5500</v>
      </c>
    </row>
    <row r="879" spans="1:10" x14ac:dyDescent="0.25">
      <c r="A879" s="4">
        <v>42822</v>
      </c>
      <c r="B879" s="9" t="s">
        <v>107</v>
      </c>
      <c r="C879" s="9">
        <v>2500</v>
      </c>
      <c r="D879" s="9" t="s">
        <v>11</v>
      </c>
      <c r="E879" s="7">
        <v>276.75</v>
      </c>
      <c r="F879" s="7">
        <v>274.75</v>
      </c>
      <c r="G879" s="7">
        <v>0</v>
      </c>
      <c r="H879" s="8">
        <f>(F879-E879)*C879</f>
        <v>-5000</v>
      </c>
      <c r="I879" s="8">
        <v>0</v>
      </c>
      <c r="J879" s="8">
        <f t="shared" si="219"/>
        <v>-5000</v>
      </c>
    </row>
    <row r="880" spans="1:10" x14ac:dyDescent="0.25">
      <c r="A880" s="4">
        <v>42821</v>
      </c>
      <c r="B880" s="9" t="s">
        <v>79</v>
      </c>
      <c r="C880" s="9">
        <v>600</v>
      </c>
      <c r="D880" s="9" t="s">
        <v>11</v>
      </c>
      <c r="E880" s="7">
        <v>632</v>
      </c>
      <c r="F880" s="7">
        <v>642</v>
      </c>
      <c r="G880" s="7">
        <v>0</v>
      </c>
      <c r="H880" s="8">
        <f>(F880-E880)*C880</f>
        <v>6000</v>
      </c>
      <c r="I880" s="8">
        <v>0</v>
      </c>
      <c r="J880" s="8">
        <f t="shared" si="219"/>
        <v>6000</v>
      </c>
    </row>
    <row r="881" spans="1:10" x14ac:dyDescent="0.25">
      <c r="A881" s="4">
        <v>42821</v>
      </c>
      <c r="B881" s="9" t="s">
        <v>230</v>
      </c>
      <c r="C881" s="9">
        <v>1500</v>
      </c>
      <c r="D881" s="9" t="s">
        <v>14</v>
      </c>
      <c r="E881" s="7">
        <v>463.75</v>
      </c>
      <c r="F881" s="7">
        <v>467.75</v>
      </c>
      <c r="G881" s="7">
        <v>0</v>
      </c>
      <c r="H881" s="8">
        <f>(E881-F881)*C881</f>
        <v>-6000</v>
      </c>
      <c r="I881" s="8">
        <v>0</v>
      </c>
      <c r="J881" s="8">
        <f t="shared" si="219"/>
        <v>-6000</v>
      </c>
    </row>
    <row r="882" spans="1:10" x14ac:dyDescent="0.25">
      <c r="A882" s="4">
        <v>42816</v>
      </c>
      <c r="B882" s="9" t="s">
        <v>183</v>
      </c>
      <c r="C882" s="9">
        <v>600</v>
      </c>
      <c r="D882" s="9" t="s">
        <v>11</v>
      </c>
      <c r="E882" s="7">
        <v>1377</v>
      </c>
      <c r="F882" s="7">
        <v>1387</v>
      </c>
      <c r="G882" s="7">
        <v>0</v>
      </c>
      <c r="H882" s="8">
        <f>(F882-E882)*C882</f>
        <v>6000</v>
      </c>
      <c r="I882" s="8">
        <v>0</v>
      </c>
      <c r="J882" s="8">
        <f t="shared" si="219"/>
        <v>6000</v>
      </c>
    </row>
    <row r="883" spans="1:10" x14ac:dyDescent="0.25">
      <c r="A883" s="4">
        <v>42816</v>
      </c>
      <c r="B883" s="9" t="s">
        <v>133</v>
      </c>
      <c r="C883" s="9">
        <v>1300</v>
      </c>
      <c r="D883" s="9" t="s">
        <v>14</v>
      </c>
      <c r="E883" s="7">
        <v>573</v>
      </c>
      <c r="F883" s="7">
        <v>569</v>
      </c>
      <c r="G883" s="7">
        <v>564</v>
      </c>
      <c r="H883" s="8">
        <f>(E883-F883)*C883</f>
        <v>5200</v>
      </c>
      <c r="I883" s="8">
        <f>(F883-G883)*C883</f>
        <v>6500</v>
      </c>
      <c r="J883" s="8">
        <f t="shared" si="219"/>
        <v>11700</v>
      </c>
    </row>
    <row r="884" spans="1:10" x14ac:dyDescent="0.25">
      <c r="A884" s="4">
        <v>42815</v>
      </c>
      <c r="B884" s="9" t="s">
        <v>168</v>
      </c>
      <c r="C884" s="9">
        <v>4000</v>
      </c>
      <c r="D884" s="9" t="s">
        <v>11</v>
      </c>
      <c r="E884" s="7">
        <v>220.75</v>
      </c>
      <c r="F884" s="7">
        <v>222.25</v>
      </c>
      <c r="G884" s="7">
        <v>0</v>
      </c>
      <c r="H884" s="8">
        <f>(F884-E884)*C884</f>
        <v>6000</v>
      </c>
      <c r="I884" s="8">
        <v>0</v>
      </c>
      <c r="J884" s="8">
        <f t="shared" si="219"/>
        <v>6000</v>
      </c>
    </row>
    <row r="885" spans="1:10" x14ac:dyDescent="0.25">
      <c r="A885" s="4">
        <v>42815</v>
      </c>
      <c r="B885" s="9" t="s">
        <v>206</v>
      </c>
      <c r="C885" s="9">
        <v>7375</v>
      </c>
      <c r="D885" s="9" t="s">
        <v>14</v>
      </c>
      <c r="E885" s="7">
        <v>139</v>
      </c>
      <c r="F885" s="7">
        <v>139</v>
      </c>
      <c r="G885" s="7">
        <v>0</v>
      </c>
      <c r="H885" s="8">
        <f>(E885-F885)*C885</f>
        <v>0</v>
      </c>
      <c r="I885" s="8">
        <v>0</v>
      </c>
      <c r="J885" s="8">
        <f t="shared" si="219"/>
        <v>0</v>
      </c>
    </row>
    <row r="886" spans="1:10" x14ac:dyDescent="0.25">
      <c r="A886" s="4">
        <v>42814</v>
      </c>
      <c r="B886" s="9" t="s">
        <v>206</v>
      </c>
      <c r="C886" s="9">
        <v>7375</v>
      </c>
      <c r="D886" s="9" t="s">
        <v>11</v>
      </c>
      <c r="E886" s="7">
        <v>139.75</v>
      </c>
      <c r="F886" s="7">
        <v>140.5</v>
      </c>
      <c r="G886" s="7">
        <v>0</v>
      </c>
      <c r="H886" s="8">
        <f t="shared" ref="H886:H894" si="220">(F886-E886)*C886</f>
        <v>5531.25</v>
      </c>
      <c r="I886" s="8">
        <v>0</v>
      </c>
      <c r="J886" s="8">
        <f t="shared" ref="J886:J899" si="221">+I886+H886</f>
        <v>5531.25</v>
      </c>
    </row>
    <row r="887" spans="1:10" x14ac:dyDescent="0.25">
      <c r="A887" s="4">
        <v>42811</v>
      </c>
      <c r="B887" s="9" t="s">
        <v>177</v>
      </c>
      <c r="C887" s="9">
        <v>5000</v>
      </c>
      <c r="D887" s="9" t="s">
        <v>11</v>
      </c>
      <c r="E887" s="7">
        <v>147.5</v>
      </c>
      <c r="F887" s="7">
        <v>148.5</v>
      </c>
      <c r="G887" s="7">
        <v>0</v>
      </c>
      <c r="H887" s="8">
        <f t="shared" si="220"/>
        <v>5000</v>
      </c>
      <c r="I887" s="8">
        <v>0</v>
      </c>
      <c r="J887" s="8">
        <f t="shared" si="221"/>
        <v>5000</v>
      </c>
    </row>
    <row r="888" spans="1:10" x14ac:dyDescent="0.25">
      <c r="A888" s="4">
        <v>42810</v>
      </c>
      <c r="B888" s="9" t="s">
        <v>187</v>
      </c>
      <c r="C888" s="9">
        <v>5000</v>
      </c>
      <c r="D888" s="9" t="s">
        <v>11</v>
      </c>
      <c r="E888" s="7">
        <v>168.25</v>
      </c>
      <c r="F888" s="7">
        <v>169.25</v>
      </c>
      <c r="G888" s="7">
        <v>0</v>
      </c>
      <c r="H888" s="8">
        <f t="shared" si="220"/>
        <v>5000</v>
      </c>
      <c r="I888" s="8">
        <v>0</v>
      </c>
      <c r="J888" s="8">
        <f t="shared" si="221"/>
        <v>5000</v>
      </c>
    </row>
    <row r="889" spans="1:10" x14ac:dyDescent="0.25">
      <c r="A889" s="4">
        <v>42809</v>
      </c>
      <c r="B889" s="9" t="s">
        <v>77</v>
      </c>
      <c r="C889" s="9">
        <v>4000</v>
      </c>
      <c r="D889" s="9" t="s">
        <v>11</v>
      </c>
      <c r="E889" s="7">
        <v>220.75</v>
      </c>
      <c r="F889" s="7">
        <v>222.25</v>
      </c>
      <c r="G889" s="7">
        <v>0</v>
      </c>
      <c r="H889" s="8">
        <f t="shared" si="220"/>
        <v>6000</v>
      </c>
      <c r="I889" s="8">
        <v>0</v>
      </c>
      <c r="J889" s="8">
        <f t="shared" si="221"/>
        <v>6000</v>
      </c>
    </row>
    <row r="890" spans="1:10" x14ac:dyDescent="0.25">
      <c r="A890" s="4">
        <v>42808</v>
      </c>
      <c r="B890" s="9" t="s">
        <v>231</v>
      </c>
      <c r="C890" s="9">
        <v>1300</v>
      </c>
      <c r="D890" s="9" t="s">
        <v>11</v>
      </c>
      <c r="E890" s="7">
        <v>522</v>
      </c>
      <c r="F890" s="7">
        <v>526</v>
      </c>
      <c r="G890" s="7">
        <v>0</v>
      </c>
      <c r="H890" s="8">
        <f t="shared" si="220"/>
        <v>5200</v>
      </c>
      <c r="I890" s="8">
        <v>0</v>
      </c>
      <c r="J890" s="8">
        <f t="shared" si="221"/>
        <v>5200</v>
      </c>
    </row>
    <row r="891" spans="1:10" x14ac:dyDescent="0.25">
      <c r="A891" s="4">
        <v>42804</v>
      </c>
      <c r="B891" s="9" t="s">
        <v>232</v>
      </c>
      <c r="C891" s="9">
        <v>8000</v>
      </c>
      <c r="D891" s="9" t="s">
        <v>11</v>
      </c>
      <c r="E891" s="7">
        <v>76.25</v>
      </c>
      <c r="F891" s="7">
        <v>77</v>
      </c>
      <c r="G891" s="7">
        <v>78</v>
      </c>
      <c r="H891" s="8">
        <f t="shared" si="220"/>
        <v>6000</v>
      </c>
      <c r="I891" s="8">
        <f>(G891-F891)*C891</f>
        <v>8000</v>
      </c>
      <c r="J891" s="8">
        <f t="shared" si="221"/>
        <v>14000</v>
      </c>
    </row>
    <row r="892" spans="1:10" x14ac:dyDescent="0.25">
      <c r="A892" s="4">
        <v>42804</v>
      </c>
      <c r="B892" s="9" t="s">
        <v>206</v>
      </c>
      <c r="C892" s="9">
        <v>7375</v>
      </c>
      <c r="D892" s="9" t="s">
        <v>11</v>
      </c>
      <c r="E892" s="7">
        <v>138</v>
      </c>
      <c r="F892" s="7">
        <v>137</v>
      </c>
      <c r="G892" s="7">
        <v>0</v>
      </c>
      <c r="H892" s="8">
        <f t="shared" si="220"/>
        <v>-7375</v>
      </c>
      <c r="I892" s="8">
        <v>0</v>
      </c>
      <c r="J892" s="8">
        <f t="shared" si="221"/>
        <v>-7375</v>
      </c>
    </row>
    <row r="893" spans="1:10" x14ac:dyDescent="0.25">
      <c r="A893" s="4">
        <v>42803</v>
      </c>
      <c r="B893" s="9" t="s">
        <v>200</v>
      </c>
      <c r="C893" s="9">
        <v>400</v>
      </c>
      <c r="D893" s="9" t="s">
        <v>11</v>
      </c>
      <c r="E893" s="7">
        <v>1239</v>
      </c>
      <c r="F893" s="7">
        <v>1229</v>
      </c>
      <c r="G893" s="7">
        <v>0</v>
      </c>
      <c r="H893" s="8">
        <f t="shared" si="220"/>
        <v>-4000</v>
      </c>
      <c r="I893" s="8">
        <v>0</v>
      </c>
      <c r="J893" s="8">
        <f t="shared" si="221"/>
        <v>-4000</v>
      </c>
    </row>
    <row r="894" spans="1:10" x14ac:dyDescent="0.25">
      <c r="A894" s="4">
        <v>42803</v>
      </c>
      <c r="B894" s="9" t="s">
        <v>109</v>
      </c>
      <c r="C894" s="9">
        <v>3200</v>
      </c>
      <c r="D894" s="9" t="s">
        <v>11</v>
      </c>
      <c r="E894" s="7">
        <v>293</v>
      </c>
      <c r="F894" s="7">
        <v>295</v>
      </c>
      <c r="G894" s="7">
        <v>0</v>
      </c>
      <c r="H894" s="8">
        <f t="shared" si="220"/>
        <v>6400</v>
      </c>
      <c r="I894" s="8">
        <v>0</v>
      </c>
      <c r="J894" s="8">
        <f t="shared" si="221"/>
        <v>6400</v>
      </c>
    </row>
    <row r="895" spans="1:10" x14ac:dyDescent="0.25">
      <c r="A895" s="4">
        <v>42802</v>
      </c>
      <c r="B895" s="9" t="s">
        <v>168</v>
      </c>
      <c r="C895" s="9">
        <v>4000</v>
      </c>
      <c r="D895" s="9" t="s">
        <v>14</v>
      </c>
      <c r="E895" s="7">
        <v>215</v>
      </c>
      <c r="F895" s="7">
        <v>213.5</v>
      </c>
      <c r="G895" s="7">
        <v>212</v>
      </c>
      <c r="H895" s="8">
        <f>(E895-F895)*C895</f>
        <v>6000</v>
      </c>
      <c r="I895" s="8">
        <f>(F895-G895)*C895</f>
        <v>6000</v>
      </c>
      <c r="J895" s="8">
        <f t="shared" si="221"/>
        <v>12000</v>
      </c>
    </row>
    <row r="896" spans="1:10" x14ac:dyDescent="0.25">
      <c r="A896" s="4">
        <v>42802</v>
      </c>
      <c r="B896" s="9" t="s">
        <v>233</v>
      </c>
      <c r="C896" s="9">
        <v>1100</v>
      </c>
      <c r="D896" s="9" t="s">
        <v>11</v>
      </c>
      <c r="E896" s="7">
        <v>569</v>
      </c>
      <c r="F896" s="7">
        <v>572</v>
      </c>
      <c r="G896" s="7">
        <v>0</v>
      </c>
      <c r="H896" s="8">
        <f>(F896-E896)*C896</f>
        <v>3300</v>
      </c>
      <c r="I896" s="8">
        <v>0</v>
      </c>
      <c r="J896" s="8">
        <f t="shared" si="221"/>
        <v>3300</v>
      </c>
    </row>
    <row r="897" spans="1:27" x14ac:dyDescent="0.25">
      <c r="A897" s="4">
        <v>42801</v>
      </c>
      <c r="B897" s="9" t="s">
        <v>230</v>
      </c>
      <c r="C897" s="9">
        <v>1500</v>
      </c>
      <c r="D897" s="9" t="s">
        <v>11</v>
      </c>
      <c r="E897" s="7">
        <v>469.5</v>
      </c>
      <c r="F897" s="7">
        <v>473.5</v>
      </c>
      <c r="G897" s="7">
        <v>478.5</v>
      </c>
      <c r="H897" s="8">
        <f>(F897-E897)*C897</f>
        <v>6000</v>
      </c>
      <c r="I897" s="8">
        <f>(G897-F897)*C897</f>
        <v>7500</v>
      </c>
      <c r="J897" s="8">
        <f t="shared" si="221"/>
        <v>13500</v>
      </c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x14ac:dyDescent="0.25">
      <c r="A898" s="4">
        <v>42801</v>
      </c>
      <c r="B898" s="9" t="s">
        <v>177</v>
      </c>
      <c r="C898" s="9">
        <v>5000</v>
      </c>
      <c r="D898" s="9" t="s">
        <v>11</v>
      </c>
      <c r="E898" s="7">
        <v>146</v>
      </c>
      <c r="F898" s="7">
        <v>145</v>
      </c>
      <c r="G898" s="7">
        <v>0</v>
      </c>
      <c r="H898" s="8">
        <f>(F898-E898)*C898</f>
        <v>-5000</v>
      </c>
      <c r="I898" s="8">
        <v>0</v>
      </c>
      <c r="J898" s="8">
        <f t="shared" si="221"/>
        <v>-5000</v>
      </c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x14ac:dyDescent="0.25">
      <c r="A899" s="4">
        <v>42801</v>
      </c>
      <c r="B899" s="9" t="s">
        <v>137</v>
      </c>
      <c r="C899" s="9">
        <v>1400</v>
      </c>
      <c r="D899" s="9" t="s">
        <v>11</v>
      </c>
      <c r="E899" s="7">
        <v>761</v>
      </c>
      <c r="F899" s="7">
        <v>757</v>
      </c>
      <c r="G899" s="7">
        <v>0</v>
      </c>
      <c r="H899" s="8">
        <f>(F899-E899)*C899</f>
        <v>-5600</v>
      </c>
      <c r="I899" s="8">
        <v>0</v>
      </c>
      <c r="J899" s="8">
        <f t="shared" si="221"/>
        <v>-5600</v>
      </c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x14ac:dyDescent="0.25">
      <c r="A900" s="4">
        <v>42433</v>
      </c>
      <c r="B900" s="10" t="s">
        <v>311</v>
      </c>
      <c r="C900" s="22">
        <v>400</v>
      </c>
      <c r="D900" s="10" t="s">
        <v>11</v>
      </c>
      <c r="E900" s="13">
        <v>1381</v>
      </c>
      <c r="F900" s="13">
        <v>1387</v>
      </c>
      <c r="G900" s="13">
        <v>1397</v>
      </c>
      <c r="H900" s="8">
        <f>(F900-E900)*C900</f>
        <v>2400</v>
      </c>
      <c r="I900" s="8">
        <f>(G900-F900)*C900</f>
        <v>4000</v>
      </c>
      <c r="J900" s="8">
        <f t="shared" ref="J900:J912" si="222">+I900+H900</f>
        <v>6400</v>
      </c>
    </row>
    <row r="901" spans="1:27" x14ac:dyDescent="0.25">
      <c r="A901" s="4">
        <v>42433</v>
      </c>
      <c r="B901" s="10" t="s">
        <v>312</v>
      </c>
      <c r="C901" s="22">
        <v>300</v>
      </c>
      <c r="D901" s="10" t="s">
        <v>14</v>
      </c>
      <c r="E901" s="13">
        <v>1152</v>
      </c>
      <c r="F901" s="13">
        <v>1146</v>
      </c>
      <c r="G901" s="13">
        <v>1136</v>
      </c>
      <c r="H901" s="8">
        <f>(E901-F901)*C901</f>
        <v>1800</v>
      </c>
      <c r="I901" s="8">
        <f>(F901-G901)*C901</f>
        <v>3000</v>
      </c>
      <c r="J901" s="8">
        <f t="shared" si="222"/>
        <v>4800</v>
      </c>
    </row>
    <row r="902" spans="1:27" x14ac:dyDescent="0.25">
      <c r="A902" s="4">
        <v>42433</v>
      </c>
      <c r="B902" s="10" t="s">
        <v>199</v>
      </c>
      <c r="C902" s="22">
        <v>2000</v>
      </c>
      <c r="D902" s="10" t="s">
        <v>11</v>
      </c>
      <c r="E902" s="13">
        <v>183</v>
      </c>
      <c r="F902" s="13">
        <v>184</v>
      </c>
      <c r="G902" s="13">
        <v>185.5</v>
      </c>
      <c r="H902" s="8">
        <f>(F902-E902)*C902</f>
        <v>2000</v>
      </c>
      <c r="I902" s="8">
        <f>(G902-F902)*C902</f>
        <v>3000</v>
      </c>
      <c r="J902" s="8">
        <f t="shared" si="222"/>
        <v>5000</v>
      </c>
    </row>
    <row r="903" spans="1:27" x14ac:dyDescent="0.25">
      <c r="A903" s="4">
        <v>42432</v>
      </c>
      <c r="B903" s="10" t="s">
        <v>312</v>
      </c>
      <c r="C903" s="22">
        <v>300</v>
      </c>
      <c r="D903" s="10" t="s">
        <v>11</v>
      </c>
      <c r="E903" s="13">
        <v>1128</v>
      </c>
      <c r="F903" s="13">
        <v>1134</v>
      </c>
      <c r="G903" s="13">
        <v>1144</v>
      </c>
      <c r="H903" s="8">
        <f>(F903-E903)*C903</f>
        <v>1800</v>
      </c>
      <c r="I903" s="8">
        <f>(G903-F903)*C903</f>
        <v>3000</v>
      </c>
      <c r="J903" s="8">
        <f t="shared" si="222"/>
        <v>4800</v>
      </c>
    </row>
    <row r="904" spans="1:27" x14ac:dyDescent="0.25">
      <c r="A904" s="4">
        <v>42432</v>
      </c>
      <c r="B904" s="10" t="s">
        <v>313</v>
      </c>
      <c r="C904" s="22">
        <v>3000</v>
      </c>
      <c r="D904" s="10" t="s">
        <v>14</v>
      </c>
      <c r="E904" s="13">
        <v>166</v>
      </c>
      <c r="F904" s="13">
        <v>165.25</v>
      </c>
      <c r="G904" s="13">
        <v>164.05</v>
      </c>
      <c r="H904" s="8">
        <f>(E904-F904)*C904</f>
        <v>2250</v>
      </c>
      <c r="I904" s="8">
        <f>(F904-G904)*C904</f>
        <v>3599.9999999999659</v>
      </c>
      <c r="J904" s="8">
        <f t="shared" si="222"/>
        <v>5849.9999999999654</v>
      </c>
    </row>
    <row r="905" spans="1:27" x14ac:dyDescent="0.25">
      <c r="A905" s="4">
        <v>42432</v>
      </c>
      <c r="B905" s="10" t="s">
        <v>179</v>
      </c>
      <c r="C905" s="22">
        <v>2000</v>
      </c>
      <c r="D905" s="10" t="s">
        <v>14</v>
      </c>
      <c r="E905" s="13">
        <v>162.75</v>
      </c>
      <c r="F905" s="13">
        <v>161.75</v>
      </c>
      <c r="G905" s="13">
        <v>0</v>
      </c>
      <c r="H905" s="8">
        <f>(E905-F905)*C905</f>
        <v>2000</v>
      </c>
      <c r="I905" s="8">
        <v>0</v>
      </c>
      <c r="J905" s="8">
        <f t="shared" si="222"/>
        <v>2000</v>
      </c>
    </row>
    <row r="906" spans="1:27" x14ac:dyDescent="0.25">
      <c r="A906" s="4">
        <v>42431</v>
      </c>
      <c r="B906" s="10" t="s">
        <v>314</v>
      </c>
      <c r="C906" s="22">
        <v>700</v>
      </c>
      <c r="D906" s="10" t="s">
        <v>11</v>
      </c>
      <c r="E906" s="13">
        <v>678.5</v>
      </c>
      <c r="F906" s="13">
        <v>682.5</v>
      </c>
      <c r="G906" s="13">
        <v>688.5</v>
      </c>
      <c r="H906" s="8">
        <f>(F906-E906)*C906</f>
        <v>2800</v>
      </c>
      <c r="I906" s="8">
        <f>(G906-F906)*C906</f>
        <v>4200</v>
      </c>
      <c r="J906" s="8">
        <f t="shared" si="222"/>
        <v>7000</v>
      </c>
    </row>
    <row r="907" spans="1:27" x14ac:dyDescent="0.25">
      <c r="A907" s="4">
        <v>42431</v>
      </c>
      <c r="B907" s="10" t="s">
        <v>312</v>
      </c>
      <c r="C907" s="22">
        <v>300</v>
      </c>
      <c r="D907" s="10" t="s">
        <v>11</v>
      </c>
      <c r="E907" s="13">
        <v>1100</v>
      </c>
      <c r="F907" s="13">
        <v>1106</v>
      </c>
      <c r="G907" s="13">
        <v>1116</v>
      </c>
      <c r="H907" s="8">
        <f>(F907-E907)*C907</f>
        <v>1800</v>
      </c>
      <c r="I907" s="8">
        <f>(G907-F907)*C907</f>
        <v>3000</v>
      </c>
      <c r="J907" s="8">
        <f t="shared" si="222"/>
        <v>4800</v>
      </c>
    </row>
    <row r="908" spans="1:27" x14ac:dyDescent="0.25">
      <c r="A908" s="4">
        <v>42431</v>
      </c>
      <c r="B908" s="10" t="s">
        <v>36</v>
      </c>
      <c r="C908" s="22">
        <v>900</v>
      </c>
      <c r="D908" s="10" t="s">
        <v>14</v>
      </c>
      <c r="E908" s="13">
        <v>527</v>
      </c>
      <c r="F908" s="13">
        <v>524</v>
      </c>
      <c r="G908" s="13">
        <v>522.54999999999995</v>
      </c>
      <c r="H908" s="8">
        <f>(E908-F908)*C908</f>
        <v>2700</v>
      </c>
      <c r="I908" s="8">
        <f>(F908-G908)*C908</f>
        <v>1305.0000000000409</v>
      </c>
      <c r="J908" s="8">
        <f t="shared" si="222"/>
        <v>4005.0000000000409</v>
      </c>
    </row>
    <row r="909" spans="1:27" x14ac:dyDescent="0.25">
      <c r="A909" s="4">
        <v>42430</v>
      </c>
      <c r="B909" s="10" t="s">
        <v>267</v>
      </c>
      <c r="C909" s="22">
        <v>700</v>
      </c>
      <c r="D909" s="10" t="s">
        <v>11</v>
      </c>
      <c r="E909" s="13">
        <v>962</v>
      </c>
      <c r="F909" s="13">
        <v>967</v>
      </c>
      <c r="G909" s="13">
        <v>975</v>
      </c>
      <c r="H909" s="8">
        <f>(F909-E909)*C909</f>
        <v>3500</v>
      </c>
      <c r="I909" s="8">
        <f>(G909-F909)*C909</f>
        <v>5600</v>
      </c>
      <c r="J909" s="8">
        <f t="shared" si="222"/>
        <v>9100</v>
      </c>
    </row>
    <row r="910" spans="1:27" x14ac:dyDescent="0.25">
      <c r="A910" s="4">
        <v>42430</v>
      </c>
      <c r="B910" s="10" t="s">
        <v>315</v>
      </c>
      <c r="C910" s="22">
        <v>400</v>
      </c>
      <c r="D910" s="10" t="s">
        <v>11</v>
      </c>
      <c r="E910" s="13">
        <v>1272</v>
      </c>
      <c r="F910" s="13">
        <v>1278</v>
      </c>
      <c r="G910" s="13">
        <v>1288</v>
      </c>
      <c r="H910" s="8">
        <f>(F910-E910)*C910</f>
        <v>2400</v>
      </c>
      <c r="I910" s="8">
        <f>(G910-F910)*C910</f>
        <v>4000</v>
      </c>
      <c r="J910" s="8">
        <f t="shared" si="222"/>
        <v>6400</v>
      </c>
    </row>
    <row r="911" spans="1:27" x14ac:dyDescent="0.25">
      <c r="A911" s="4">
        <v>42430</v>
      </c>
      <c r="B911" s="10" t="s">
        <v>266</v>
      </c>
      <c r="C911" s="22">
        <v>5000</v>
      </c>
      <c r="D911" s="10" t="s">
        <v>11</v>
      </c>
      <c r="E911" s="13">
        <v>70.150000000000006</v>
      </c>
      <c r="F911" s="13">
        <v>70.650000000000006</v>
      </c>
      <c r="G911" s="13">
        <v>0</v>
      </c>
      <c r="H911" s="8">
        <f>(F911-E911)*C911</f>
        <v>2500</v>
      </c>
      <c r="I911" s="8">
        <v>0</v>
      </c>
      <c r="J911" s="8">
        <f t="shared" si="222"/>
        <v>2500</v>
      </c>
    </row>
    <row r="912" spans="1:27" x14ac:dyDescent="0.25">
      <c r="A912" s="4">
        <v>42430</v>
      </c>
      <c r="B912" s="10" t="s">
        <v>313</v>
      </c>
      <c r="C912" s="22">
        <v>3000</v>
      </c>
      <c r="D912" s="10" t="s">
        <v>11</v>
      </c>
      <c r="E912" s="13">
        <v>160.5</v>
      </c>
      <c r="F912" s="13">
        <v>159.5</v>
      </c>
      <c r="G912" s="13">
        <v>0</v>
      </c>
      <c r="H912" s="8">
        <f>(F912-E912)*C912</f>
        <v>-3000</v>
      </c>
      <c r="I912" s="8">
        <v>0</v>
      </c>
      <c r="J912" s="8">
        <f t="shared" si="222"/>
        <v>-3000</v>
      </c>
    </row>
    <row r="913" spans="1:10" x14ac:dyDescent="0.25">
      <c r="A913" s="47"/>
      <c r="B913" s="51"/>
      <c r="C913" s="53"/>
      <c r="D913" s="51"/>
      <c r="E913" s="41"/>
      <c r="F913" s="41"/>
      <c r="G913" s="41"/>
      <c r="H913" s="42"/>
      <c r="I913" s="42"/>
      <c r="J913" s="42"/>
    </row>
    <row r="914" spans="1:10" x14ac:dyDescent="0.25">
      <c r="A914" s="4">
        <v>42429</v>
      </c>
      <c r="B914" s="10" t="s">
        <v>316</v>
      </c>
      <c r="C914" s="22">
        <v>3100</v>
      </c>
      <c r="D914" s="10" t="s">
        <v>14</v>
      </c>
      <c r="E914" s="13">
        <v>135.5</v>
      </c>
      <c r="F914" s="13">
        <v>134.75</v>
      </c>
      <c r="G914" s="13">
        <v>133.5</v>
      </c>
      <c r="H914" s="8">
        <f>(E914-F914)*C914</f>
        <v>2325</v>
      </c>
      <c r="I914" s="8">
        <f>(F914-G914)*C914</f>
        <v>3875</v>
      </c>
      <c r="J914" s="8">
        <f t="shared" ref="J914:J924" si="223">+I914+H914</f>
        <v>6200</v>
      </c>
    </row>
    <row r="915" spans="1:10" x14ac:dyDescent="0.25">
      <c r="A915" s="4">
        <v>42429</v>
      </c>
      <c r="B915" s="10" t="s">
        <v>36</v>
      </c>
      <c r="C915" s="22">
        <v>900</v>
      </c>
      <c r="D915" s="10" t="s">
        <v>14</v>
      </c>
      <c r="E915" s="13">
        <v>488</v>
      </c>
      <c r="F915" s="13">
        <v>485</v>
      </c>
      <c r="G915" s="13">
        <v>480.5</v>
      </c>
      <c r="H915" s="8">
        <f>(E915-F915)*C915</f>
        <v>2700</v>
      </c>
      <c r="I915" s="8">
        <f>(F915-G915)*C915</f>
        <v>4050</v>
      </c>
      <c r="J915" s="8">
        <f t="shared" si="223"/>
        <v>6750</v>
      </c>
    </row>
    <row r="916" spans="1:10" x14ac:dyDescent="0.25">
      <c r="A916" s="4">
        <v>42429</v>
      </c>
      <c r="B916" s="10" t="s">
        <v>317</v>
      </c>
      <c r="C916" s="22">
        <v>1600</v>
      </c>
      <c r="D916" s="10" t="s">
        <v>14</v>
      </c>
      <c r="E916" s="13">
        <v>198.5</v>
      </c>
      <c r="F916" s="13">
        <v>197.5</v>
      </c>
      <c r="G916" s="13">
        <v>196.6</v>
      </c>
      <c r="H916" s="8">
        <f>(E916-F916)*C916</f>
        <v>1600</v>
      </c>
      <c r="I916" s="8">
        <f>(F916-G916)*C916</f>
        <v>1440.0000000000091</v>
      </c>
      <c r="J916" s="8">
        <f t="shared" si="223"/>
        <v>3040.0000000000091</v>
      </c>
    </row>
    <row r="917" spans="1:10" x14ac:dyDescent="0.25">
      <c r="A917" s="4">
        <v>42429</v>
      </c>
      <c r="B917" s="10" t="s">
        <v>312</v>
      </c>
      <c r="C917" s="22">
        <v>300</v>
      </c>
      <c r="D917" s="10" t="s">
        <v>11</v>
      </c>
      <c r="E917" s="13">
        <v>981</v>
      </c>
      <c r="F917" s="13">
        <v>973</v>
      </c>
      <c r="G917" s="13">
        <v>0</v>
      </c>
      <c r="H917" s="8">
        <f>(F917-E917)*C917</f>
        <v>-2400</v>
      </c>
      <c r="I917" s="8">
        <v>0</v>
      </c>
      <c r="J917" s="8">
        <f t="shared" si="223"/>
        <v>-2400</v>
      </c>
    </row>
    <row r="918" spans="1:10" x14ac:dyDescent="0.25">
      <c r="A918" s="4">
        <v>42426</v>
      </c>
      <c r="B918" s="10" t="s">
        <v>36</v>
      </c>
      <c r="C918" s="22">
        <v>900</v>
      </c>
      <c r="D918" s="10" t="s">
        <v>14</v>
      </c>
      <c r="E918" s="13">
        <v>506.5</v>
      </c>
      <c r="F918" s="13">
        <v>503.5</v>
      </c>
      <c r="G918" s="13">
        <v>498.5</v>
      </c>
      <c r="H918" s="8">
        <f>(E918-F918)*C918</f>
        <v>2700</v>
      </c>
      <c r="I918" s="8">
        <f>(F918-G918)*C918</f>
        <v>4500</v>
      </c>
      <c r="J918" s="8">
        <f t="shared" si="223"/>
        <v>7200</v>
      </c>
    </row>
    <row r="919" spans="1:10" x14ac:dyDescent="0.25">
      <c r="A919" s="4">
        <v>42426</v>
      </c>
      <c r="B919" s="10" t="s">
        <v>313</v>
      </c>
      <c r="C919" s="22">
        <v>3000</v>
      </c>
      <c r="D919" s="10" t="s">
        <v>14</v>
      </c>
      <c r="E919" s="13">
        <v>158</v>
      </c>
      <c r="F919" s="13">
        <v>157.25</v>
      </c>
      <c r="G919" s="13">
        <v>156</v>
      </c>
      <c r="H919" s="8">
        <f>(E919-F919)*C919</f>
        <v>2250</v>
      </c>
      <c r="I919" s="8">
        <f>(F919-G919)*C919</f>
        <v>3750</v>
      </c>
      <c r="J919" s="8">
        <f t="shared" si="223"/>
        <v>6000</v>
      </c>
    </row>
    <row r="920" spans="1:10" x14ac:dyDescent="0.25">
      <c r="A920" s="4">
        <v>42426</v>
      </c>
      <c r="B920" s="10" t="s">
        <v>109</v>
      </c>
      <c r="C920" s="22">
        <v>3200</v>
      </c>
      <c r="D920" s="10" t="s">
        <v>11</v>
      </c>
      <c r="E920" s="13">
        <v>162.5</v>
      </c>
      <c r="F920" s="13">
        <v>163.5</v>
      </c>
      <c r="G920" s="13">
        <v>164.7</v>
      </c>
      <c r="H920" s="8">
        <f>(F920-E920)*C920</f>
        <v>3200</v>
      </c>
      <c r="I920" s="8">
        <f>(G920-F920)*C920</f>
        <v>3839.9999999999636</v>
      </c>
      <c r="J920" s="8">
        <f t="shared" si="223"/>
        <v>7039.9999999999636</v>
      </c>
    </row>
    <row r="921" spans="1:10" x14ac:dyDescent="0.25">
      <c r="A921" s="4">
        <v>42425</v>
      </c>
      <c r="B921" s="10" t="s">
        <v>318</v>
      </c>
      <c r="C921" s="22">
        <v>250</v>
      </c>
      <c r="D921" s="10" t="s">
        <v>14</v>
      </c>
      <c r="E921" s="13">
        <v>728</v>
      </c>
      <c r="F921" s="13">
        <v>722</v>
      </c>
      <c r="G921" s="13">
        <v>712</v>
      </c>
      <c r="H921" s="8">
        <f>(E921-F921)*C921</f>
        <v>1500</v>
      </c>
      <c r="I921" s="8">
        <f>(F921-G921)*C921</f>
        <v>2500</v>
      </c>
      <c r="J921" s="8">
        <f t="shared" si="223"/>
        <v>4000</v>
      </c>
    </row>
    <row r="922" spans="1:10" x14ac:dyDescent="0.25">
      <c r="A922" s="4">
        <v>42425</v>
      </c>
      <c r="B922" s="10" t="s">
        <v>312</v>
      </c>
      <c r="C922" s="22">
        <v>300</v>
      </c>
      <c r="D922" s="10" t="s">
        <v>14</v>
      </c>
      <c r="E922" s="13">
        <v>968.5</v>
      </c>
      <c r="F922" s="13">
        <v>962.5</v>
      </c>
      <c r="G922" s="13">
        <v>952.5</v>
      </c>
      <c r="H922" s="8">
        <f>(E922-F922)*C922</f>
        <v>1800</v>
      </c>
      <c r="I922" s="8">
        <f>(F922-G922)*C922</f>
        <v>3000</v>
      </c>
      <c r="J922" s="8">
        <f t="shared" si="223"/>
        <v>4800</v>
      </c>
    </row>
    <row r="923" spans="1:10" x14ac:dyDescent="0.25">
      <c r="A923" s="4">
        <v>42425</v>
      </c>
      <c r="B923" s="10" t="s">
        <v>124</v>
      </c>
      <c r="C923" s="22">
        <v>1700</v>
      </c>
      <c r="D923" s="10" t="s">
        <v>14</v>
      </c>
      <c r="E923" s="13">
        <v>267.5</v>
      </c>
      <c r="F923" s="13">
        <v>266</v>
      </c>
      <c r="G923" s="13">
        <v>0</v>
      </c>
      <c r="H923" s="8">
        <f>(E923-F923)*C923</f>
        <v>2550</v>
      </c>
      <c r="I923" s="8">
        <v>0</v>
      </c>
      <c r="J923" s="8">
        <f t="shared" si="223"/>
        <v>2550</v>
      </c>
    </row>
    <row r="924" spans="1:10" x14ac:dyDescent="0.25">
      <c r="A924" s="4">
        <v>42425</v>
      </c>
      <c r="B924" s="10" t="s">
        <v>319</v>
      </c>
      <c r="C924" s="22">
        <v>600</v>
      </c>
      <c r="D924" s="10" t="s">
        <v>14</v>
      </c>
      <c r="E924" s="13">
        <v>935</v>
      </c>
      <c r="F924" s="13">
        <v>943</v>
      </c>
      <c r="G924" s="13">
        <v>0</v>
      </c>
      <c r="H924" s="8">
        <f>(E924-F924)*C924</f>
        <v>-4800</v>
      </c>
      <c r="I924" s="8">
        <v>0</v>
      </c>
      <c r="J924" s="8">
        <f t="shared" si="223"/>
        <v>-4800</v>
      </c>
    </row>
    <row r="925" spans="1:10" x14ac:dyDescent="0.25">
      <c r="A925" s="4">
        <v>42424</v>
      </c>
      <c r="B925" s="10" t="s">
        <v>320</v>
      </c>
      <c r="C925" s="22">
        <v>1500</v>
      </c>
      <c r="D925" s="10" t="s">
        <v>11</v>
      </c>
      <c r="E925" s="13">
        <v>409.5</v>
      </c>
      <c r="F925" s="13">
        <v>411.5</v>
      </c>
      <c r="G925" s="13">
        <v>414.5</v>
      </c>
      <c r="H925" s="8">
        <f t="shared" ref="H925:H931" si="224">(F925-E925)*C925</f>
        <v>3000</v>
      </c>
      <c r="I925" s="8">
        <f t="shared" ref="I925:I931" si="225">(G925-F925)*C925</f>
        <v>4500</v>
      </c>
      <c r="J925" s="8">
        <f t="shared" ref="J925:J932" si="226">+I925+H925</f>
        <v>7500</v>
      </c>
    </row>
    <row r="926" spans="1:10" x14ac:dyDescent="0.25">
      <c r="A926" s="4">
        <v>42424</v>
      </c>
      <c r="B926" s="10" t="s">
        <v>321</v>
      </c>
      <c r="C926" s="22">
        <v>2100</v>
      </c>
      <c r="D926" s="10" t="s">
        <v>11</v>
      </c>
      <c r="E926" s="13">
        <v>243</v>
      </c>
      <c r="F926" s="13">
        <v>244.5</v>
      </c>
      <c r="G926" s="13">
        <v>247</v>
      </c>
      <c r="H926" s="8">
        <f t="shared" si="224"/>
        <v>3150</v>
      </c>
      <c r="I926" s="8">
        <f t="shared" si="225"/>
        <v>5250</v>
      </c>
      <c r="J926" s="8">
        <f t="shared" si="226"/>
        <v>8400</v>
      </c>
    </row>
    <row r="927" spans="1:10" x14ac:dyDescent="0.25">
      <c r="A927" s="4">
        <v>42424</v>
      </c>
      <c r="B927" s="10" t="s">
        <v>318</v>
      </c>
      <c r="C927" s="22">
        <v>250</v>
      </c>
      <c r="D927" s="10" t="s">
        <v>11</v>
      </c>
      <c r="E927" s="13">
        <v>730</v>
      </c>
      <c r="F927" s="13">
        <v>736</v>
      </c>
      <c r="G927" s="13">
        <v>0</v>
      </c>
      <c r="H927" s="8">
        <f t="shared" si="224"/>
        <v>1500</v>
      </c>
      <c r="I927" s="8">
        <v>0</v>
      </c>
      <c r="J927" s="8">
        <f t="shared" si="226"/>
        <v>1500</v>
      </c>
    </row>
    <row r="928" spans="1:10" x14ac:dyDescent="0.25">
      <c r="A928" s="4">
        <v>42423</v>
      </c>
      <c r="B928" s="10" t="s">
        <v>322</v>
      </c>
      <c r="C928" s="22">
        <v>500</v>
      </c>
      <c r="D928" s="10" t="s">
        <v>11</v>
      </c>
      <c r="E928" s="13">
        <v>958</v>
      </c>
      <c r="F928" s="13">
        <v>964</v>
      </c>
      <c r="G928" s="13">
        <v>0</v>
      </c>
      <c r="H928" s="8">
        <f t="shared" si="224"/>
        <v>3000</v>
      </c>
      <c r="I928" s="8">
        <v>0</v>
      </c>
      <c r="J928" s="8">
        <f t="shared" si="226"/>
        <v>3000</v>
      </c>
    </row>
    <row r="929" spans="1:10" x14ac:dyDescent="0.25">
      <c r="A929" s="4">
        <v>42423</v>
      </c>
      <c r="B929" s="10" t="s">
        <v>124</v>
      </c>
      <c r="C929" s="22">
        <v>1700</v>
      </c>
      <c r="D929" s="10" t="s">
        <v>11</v>
      </c>
      <c r="E929" s="13">
        <v>282</v>
      </c>
      <c r="F929" s="13">
        <v>283.5</v>
      </c>
      <c r="G929" s="13">
        <v>0</v>
      </c>
      <c r="H929" s="8">
        <f t="shared" si="224"/>
        <v>2550</v>
      </c>
      <c r="I929" s="8">
        <v>0</v>
      </c>
      <c r="J929" s="8">
        <f t="shared" si="226"/>
        <v>2550</v>
      </c>
    </row>
    <row r="930" spans="1:10" x14ac:dyDescent="0.25">
      <c r="A930" s="4">
        <v>42423</v>
      </c>
      <c r="B930" s="10" t="s">
        <v>323</v>
      </c>
      <c r="C930" s="22">
        <v>800</v>
      </c>
      <c r="D930" s="10" t="s">
        <v>11</v>
      </c>
      <c r="E930" s="13">
        <v>463</v>
      </c>
      <c r="F930" s="13">
        <v>459</v>
      </c>
      <c r="G930" s="13">
        <v>0</v>
      </c>
      <c r="H930" s="8">
        <f t="shared" si="224"/>
        <v>-3200</v>
      </c>
      <c r="I930" s="8">
        <v>0</v>
      </c>
      <c r="J930" s="8">
        <f t="shared" si="226"/>
        <v>-3200</v>
      </c>
    </row>
    <row r="931" spans="1:10" x14ac:dyDescent="0.25">
      <c r="A931" s="4">
        <v>42422</v>
      </c>
      <c r="B931" s="10" t="s">
        <v>322</v>
      </c>
      <c r="C931" s="22">
        <v>500</v>
      </c>
      <c r="D931" s="10" t="s">
        <v>11</v>
      </c>
      <c r="E931" s="13">
        <v>954</v>
      </c>
      <c r="F931" s="13">
        <v>960</v>
      </c>
      <c r="G931" s="13">
        <v>968.3</v>
      </c>
      <c r="H931" s="8">
        <f t="shared" si="224"/>
        <v>3000</v>
      </c>
      <c r="I931" s="8">
        <f t="shared" si="225"/>
        <v>4149.9999999999773</v>
      </c>
      <c r="J931" s="8">
        <f t="shared" si="226"/>
        <v>7149.9999999999773</v>
      </c>
    </row>
    <row r="932" spans="1:10" x14ac:dyDescent="0.25">
      <c r="A932" s="4">
        <v>42422</v>
      </c>
      <c r="B932" s="10" t="s">
        <v>36</v>
      </c>
      <c r="C932" s="22">
        <v>900</v>
      </c>
      <c r="D932" s="10" t="s">
        <v>14</v>
      </c>
      <c r="E932" s="13">
        <v>550</v>
      </c>
      <c r="F932" s="13">
        <v>555.5</v>
      </c>
      <c r="G932" s="13">
        <v>0</v>
      </c>
      <c r="H932" s="8">
        <f>(E932-F932)*C932</f>
        <v>-4950</v>
      </c>
      <c r="I932" s="8">
        <v>0</v>
      </c>
      <c r="J932" s="8">
        <f t="shared" si="226"/>
        <v>-4950</v>
      </c>
    </row>
    <row r="933" spans="1:10" x14ac:dyDescent="0.25">
      <c r="A933" s="4">
        <v>42422</v>
      </c>
      <c r="B933" s="10" t="s">
        <v>181</v>
      </c>
      <c r="C933" s="22">
        <v>800</v>
      </c>
      <c r="D933" s="10" t="s">
        <v>11</v>
      </c>
      <c r="E933" s="13">
        <v>530</v>
      </c>
      <c r="F933" s="13">
        <v>532.95000000000005</v>
      </c>
      <c r="G933" s="13">
        <v>0</v>
      </c>
      <c r="H933" s="8">
        <f t="shared" ref="H933:H938" si="227">(F933-E933)*C933</f>
        <v>2360.0000000000364</v>
      </c>
      <c r="I933" s="8">
        <v>0</v>
      </c>
      <c r="J933" s="8">
        <f t="shared" ref="J933:J939" si="228">+I933+H933</f>
        <v>2360.0000000000364</v>
      </c>
    </row>
    <row r="934" spans="1:10" x14ac:dyDescent="0.25">
      <c r="A934" s="4">
        <v>42419</v>
      </c>
      <c r="B934" s="10" t="s">
        <v>324</v>
      </c>
      <c r="C934" s="22">
        <v>2000</v>
      </c>
      <c r="D934" s="10" t="s">
        <v>11</v>
      </c>
      <c r="E934" s="13">
        <v>159.5</v>
      </c>
      <c r="F934" s="13">
        <v>160.30000000000001</v>
      </c>
      <c r="G934" s="13">
        <v>0</v>
      </c>
      <c r="H934" s="8">
        <f t="shared" si="227"/>
        <v>1600.0000000000227</v>
      </c>
      <c r="I934" s="8">
        <v>0</v>
      </c>
      <c r="J934" s="8">
        <f t="shared" si="228"/>
        <v>1600.0000000000227</v>
      </c>
    </row>
    <row r="935" spans="1:10" x14ac:dyDescent="0.25">
      <c r="A935" s="4">
        <v>42419</v>
      </c>
      <c r="B935" s="10" t="s">
        <v>325</v>
      </c>
      <c r="C935" s="22">
        <v>3300</v>
      </c>
      <c r="D935" s="10" t="s">
        <v>11</v>
      </c>
      <c r="E935" s="13">
        <v>40.9</v>
      </c>
      <c r="F935" s="13">
        <v>39.9</v>
      </c>
      <c r="G935" s="13">
        <v>0</v>
      </c>
      <c r="H935" s="8">
        <f t="shared" si="227"/>
        <v>-3300</v>
      </c>
      <c r="I935" s="8">
        <v>0</v>
      </c>
      <c r="J935" s="8">
        <f t="shared" si="228"/>
        <v>-3300</v>
      </c>
    </row>
    <row r="936" spans="1:10" x14ac:dyDescent="0.25">
      <c r="A936" s="4">
        <v>42419</v>
      </c>
      <c r="B936" s="10" t="s">
        <v>320</v>
      </c>
      <c r="C936" s="22">
        <v>1500</v>
      </c>
      <c r="D936" s="10" t="s">
        <v>11</v>
      </c>
      <c r="E936" s="13">
        <v>422.5</v>
      </c>
      <c r="F936" s="13">
        <v>419</v>
      </c>
      <c r="G936" s="13">
        <v>0</v>
      </c>
      <c r="H936" s="8">
        <f t="shared" si="227"/>
        <v>-5250</v>
      </c>
      <c r="I936" s="8">
        <v>0</v>
      </c>
      <c r="J936" s="8">
        <f t="shared" si="228"/>
        <v>-5250</v>
      </c>
    </row>
    <row r="937" spans="1:10" x14ac:dyDescent="0.25">
      <c r="A937" s="4">
        <v>42418</v>
      </c>
      <c r="B937" s="10" t="s">
        <v>326</v>
      </c>
      <c r="C937" s="22">
        <v>200</v>
      </c>
      <c r="D937" s="10" t="s">
        <v>11</v>
      </c>
      <c r="E937" s="13">
        <v>2555</v>
      </c>
      <c r="F937" s="13">
        <v>2575</v>
      </c>
      <c r="G937" s="13">
        <v>2603</v>
      </c>
      <c r="H937" s="8">
        <f t="shared" si="227"/>
        <v>4000</v>
      </c>
      <c r="I937" s="8">
        <f>(G937-F937)*C937</f>
        <v>5600</v>
      </c>
      <c r="J937" s="8">
        <f t="shared" si="228"/>
        <v>9600</v>
      </c>
    </row>
    <row r="938" spans="1:10" x14ac:dyDescent="0.25">
      <c r="A938" s="4">
        <v>42418</v>
      </c>
      <c r="B938" s="10" t="s">
        <v>327</v>
      </c>
      <c r="C938" s="22">
        <v>600</v>
      </c>
      <c r="D938" s="10" t="s">
        <v>11</v>
      </c>
      <c r="E938" s="13">
        <v>838</v>
      </c>
      <c r="F938" s="13">
        <v>844</v>
      </c>
      <c r="G938" s="13">
        <v>0</v>
      </c>
      <c r="H938" s="8">
        <f t="shared" si="227"/>
        <v>3600</v>
      </c>
      <c r="I938" s="8">
        <v>0</v>
      </c>
      <c r="J938" s="8">
        <f t="shared" si="228"/>
        <v>3600</v>
      </c>
    </row>
    <row r="939" spans="1:10" x14ac:dyDescent="0.25">
      <c r="A939" s="4">
        <v>42418</v>
      </c>
      <c r="B939" s="10" t="s">
        <v>312</v>
      </c>
      <c r="C939" s="22">
        <v>300</v>
      </c>
      <c r="D939" s="10" t="s">
        <v>14</v>
      </c>
      <c r="E939" s="13">
        <v>1017</v>
      </c>
      <c r="F939" s="13">
        <v>1011</v>
      </c>
      <c r="G939" s="13">
        <v>0</v>
      </c>
      <c r="H939" s="8">
        <f>(E939-F939)*C939</f>
        <v>1800</v>
      </c>
      <c r="I939" s="8">
        <v>0</v>
      </c>
      <c r="J939" s="8">
        <f t="shared" si="228"/>
        <v>1800</v>
      </c>
    </row>
    <row r="940" spans="1:10" x14ac:dyDescent="0.25">
      <c r="A940" s="4">
        <v>42418</v>
      </c>
      <c r="B940" s="10" t="s">
        <v>312</v>
      </c>
      <c r="C940" s="22">
        <v>300</v>
      </c>
      <c r="D940" s="10" t="s">
        <v>11</v>
      </c>
      <c r="E940" s="13">
        <v>1058</v>
      </c>
      <c r="F940" s="13">
        <v>1050</v>
      </c>
      <c r="G940" s="13">
        <v>0</v>
      </c>
      <c r="H940" s="8">
        <f>(F940-E940)*C940</f>
        <v>-2400</v>
      </c>
      <c r="I940" s="8">
        <v>0</v>
      </c>
      <c r="J940" s="8">
        <f>+I940+H940</f>
        <v>-2400</v>
      </c>
    </row>
    <row r="941" spans="1:10" x14ac:dyDescent="0.25">
      <c r="A941" s="4">
        <v>42418</v>
      </c>
      <c r="B941" s="10" t="s">
        <v>328</v>
      </c>
      <c r="C941" s="22">
        <v>600</v>
      </c>
      <c r="D941" s="10" t="s">
        <v>11</v>
      </c>
      <c r="E941" s="13">
        <v>712</v>
      </c>
      <c r="F941" s="13">
        <v>707</v>
      </c>
      <c r="G941" s="13">
        <v>0</v>
      </c>
      <c r="H941" s="8">
        <f>(F941-E941)*C941</f>
        <v>-3000</v>
      </c>
      <c r="I941" s="8">
        <v>0</v>
      </c>
      <c r="J941" s="8">
        <f>+I941+H941</f>
        <v>-3000</v>
      </c>
    </row>
    <row r="942" spans="1:10" x14ac:dyDescent="0.25">
      <c r="A942" s="4">
        <v>42417</v>
      </c>
      <c r="B942" s="10" t="s">
        <v>319</v>
      </c>
      <c r="C942" s="22">
        <v>600</v>
      </c>
      <c r="D942" s="10" t="s">
        <v>14</v>
      </c>
      <c r="E942" s="13">
        <v>970</v>
      </c>
      <c r="F942" s="13">
        <v>964</v>
      </c>
      <c r="G942" s="13">
        <v>954</v>
      </c>
      <c r="H942" s="8">
        <f>(E942-F942)*C942</f>
        <v>3600</v>
      </c>
      <c r="I942" s="8">
        <f>(F942-G942)*C942</f>
        <v>6000</v>
      </c>
      <c r="J942" s="8">
        <f>+I942+H942</f>
        <v>9600</v>
      </c>
    </row>
    <row r="943" spans="1:10" x14ac:dyDescent="0.25">
      <c r="A943" s="4">
        <v>42417</v>
      </c>
      <c r="B943" s="10" t="s">
        <v>186</v>
      </c>
      <c r="C943" s="22">
        <v>2000</v>
      </c>
      <c r="D943" s="10" t="s">
        <v>14</v>
      </c>
      <c r="E943" s="13">
        <v>225.5</v>
      </c>
      <c r="F943" s="13">
        <v>224</v>
      </c>
      <c r="G943" s="13">
        <v>222</v>
      </c>
      <c r="H943" s="8">
        <f>(E943-F943)*C943</f>
        <v>3000</v>
      </c>
      <c r="I943" s="8">
        <f>(F943-G943)*C943</f>
        <v>4000</v>
      </c>
      <c r="J943" s="8">
        <f>+I943+H943</f>
        <v>7000</v>
      </c>
    </row>
    <row r="944" spans="1:10" x14ac:dyDescent="0.25">
      <c r="A944" s="4">
        <v>42417</v>
      </c>
      <c r="B944" s="10" t="s">
        <v>329</v>
      </c>
      <c r="C944" s="22">
        <v>6000</v>
      </c>
      <c r="D944" s="10" t="s">
        <v>11</v>
      </c>
      <c r="E944" s="13">
        <v>41.4</v>
      </c>
      <c r="F944" s="13">
        <v>41.7</v>
      </c>
      <c r="G944" s="13">
        <v>0</v>
      </c>
      <c r="H944" s="8">
        <f t="shared" ref="H944:H951" si="229">(F944-E944)*C944</f>
        <v>1800.0000000000255</v>
      </c>
      <c r="I944" s="8">
        <v>0</v>
      </c>
      <c r="J944" s="8">
        <f t="shared" ref="J944:J956" si="230">+I944+H944</f>
        <v>1800.0000000000255</v>
      </c>
    </row>
    <row r="945" spans="1:10" x14ac:dyDescent="0.25">
      <c r="A945" s="4">
        <v>42416</v>
      </c>
      <c r="B945" s="10" t="s">
        <v>312</v>
      </c>
      <c r="C945" s="22">
        <v>300</v>
      </c>
      <c r="D945" s="10" t="s">
        <v>11</v>
      </c>
      <c r="E945" s="13">
        <v>1021</v>
      </c>
      <c r="F945" s="13">
        <v>1027</v>
      </c>
      <c r="G945" s="13">
        <v>1037</v>
      </c>
      <c r="H945" s="8">
        <f t="shared" si="229"/>
        <v>1800</v>
      </c>
      <c r="I945" s="8">
        <f>(G945-F945)*C945</f>
        <v>3000</v>
      </c>
      <c r="J945" s="8">
        <f t="shared" si="230"/>
        <v>4800</v>
      </c>
    </row>
    <row r="946" spans="1:10" x14ac:dyDescent="0.25">
      <c r="A946" s="4">
        <v>42416</v>
      </c>
      <c r="B946" s="10" t="s">
        <v>231</v>
      </c>
      <c r="C946" s="22">
        <v>1300</v>
      </c>
      <c r="D946" s="10" t="s">
        <v>11</v>
      </c>
      <c r="E946" s="13">
        <v>379.25</v>
      </c>
      <c r="F946" s="13">
        <v>380.75</v>
      </c>
      <c r="G946" s="13">
        <v>382</v>
      </c>
      <c r="H946" s="8">
        <f t="shared" si="229"/>
        <v>1950</v>
      </c>
      <c r="I946" s="8">
        <f>(G946-F946)*C946</f>
        <v>1625</v>
      </c>
      <c r="J946" s="8">
        <f t="shared" si="230"/>
        <v>3575</v>
      </c>
    </row>
    <row r="947" spans="1:10" x14ac:dyDescent="0.25">
      <c r="A947" s="4">
        <v>42416</v>
      </c>
      <c r="B947" s="10" t="s">
        <v>330</v>
      </c>
      <c r="C947" s="22">
        <v>3000</v>
      </c>
      <c r="D947" s="10" t="s">
        <v>11</v>
      </c>
      <c r="E947" s="13">
        <v>156.5</v>
      </c>
      <c r="F947" s="13">
        <v>157.25</v>
      </c>
      <c r="G947" s="13">
        <v>158.5</v>
      </c>
      <c r="H947" s="8">
        <f t="shared" si="229"/>
        <v>2250</v>
      </c>
      <c r="I947" s="8">
        <f>(G947-F947)*C947</f>
        <v>3750</v>
      </c>
      <c r="J947" s="8">
        <f t="shared" si="230"/>
        <v>6000</v>
      </c>
    </row>
    <row r="948" spans="1:10" x14ac:dyDescent="0.25">
      <c r="A948" s="4">
        <v>42415</v>
      </c>
      <c r="B948" s="10" t="s">
        <v>312</v>
      </c>
      <c r="C948" s="22">
        <v>300</v>
      </c>
      <c r="D948" s="10" t="s">
        <v>11</v>
      </c>
      <c r="E948" s="13">
        <v>1000</v>
      </c>
      <c r="F948" s="13">
        <v>1006</v>
      </c>
      <c r="G948" s="13">
        <v>1016</v>
      </c>
      <c r="H948" s="8">
        <f t="shared" si="229"/>
        <v>1800</v>
      </c>
      <c r="I948" s="8">
        <f>(G948-F948)*C948</f>
        <v>3000</v>
      </c>
      <c r="J948" s="8">
        <f t="shared" si="230"/>
        <v>4800</v>
      </c>
    </row>
    <row r="949" spans="1:10" x14ac:dyDescent="0.25">
      <c r="A949" s="4">
        <v>42415</v>
      </c>
      <c r="B949" s="10" t="s">
        <v>103</v>
      </c>
      <c r="C949" s="22">
        <v>500</v>
      </c>
      <c r="D949" s="10" t="s">
        <v>11</v>
      </c>
      <c r="E949" s="13">
        <v>845</v>
      </c>
      <c r="F949" s="13">
        <v>851</v>
      </c>
      <c r="G949" s="13">
        <v>858</v>
      </c>
      <c r="H949" s="8">
        <f t="shared" si="229"/>
        <v>3000</v>
      </c>
      <c r="I949" s="8">
        <f>(G949-F949)*C949</f>
        <v>3500</v>
      </c>
      <c r="J949" s="8">
        <f t="shared" si="230"/>
        <v>6500</v>
      </c>
    </row>
    <row r="950" spans="1:10" x14ac:dyDescent="0.25">
      <c r="A950" s="4">
        <v>42415</v>
      </c>
      <c r="B950" s="10" t="s">
        <v>331</v>
      </c>
      <c r="C950" s="22">
        <v>600</v>
      </c>
      <c r="D950" s="10" t="s">
        <v>11</v>
      </c>
      <c r="E950" s="13">
        <v>824</v>
      </c>
      <c r="F950" s="13">
        <v>830</v>
      </c>
      <c r="G950" s="13">
        <v>0</v>
      </c>
      <c r="H950" s="8">
        <f t="shared" si="229"/>
        <v>3600</v>
      </c>
      <c r="I950" s="8">
        <v>0</v>
      </c>
      <c r="J950" s="8">
        <f t="shared" si="230"/>
        <v>3600</v>
      </c>
    </row>
    <row r="951" spans="1:10" x14ac:dyDescent="0.25">
      <c r="A951" s="4">
        <v>42415</v>
      </c>
      <c r="B951" s="10" t="s">
        <v>124</v>
      </c>
      <c r="C951" s="22">
        <v>1700</v>
      </c>
      <c r="D951" s="10" t="s">
        <v>11</v>
      </c>
      <c r="E951" s="13">
        <v>282</v>
      </c>
      <c r="F951" s="13">
        <v>280</v>
      </c>
      <c r="G951" s="13">
        <v>0</v>
      </c>
      <c r="H951" s="8">
        <f t="shared" si="229"/>
        <v>-3400</v>
      </c>
      <c r="I951" s="8">
        <v>0</v>
      </c>
      <c r="J951" s="8">
        <f t="shared" si="230"/>
        <v>-3400</v>
      </c>
    </row>
    <row r="952" spans="1:10" x14ac:dyDescent="0.25">
      <c r="A952" s="4">
        <v>42412</v>
      </c>
      <c r="B952" s="10" t="s">
        <v>193</v>
      </c>
      <c r="C952" s="22">
        <v>1000</v>
      </c>
      <c r="D952" s="10" t="s">
        <v>14</v>
      </c>
      <c r="E952" s="13">
        <v>419</v>
      </c>
      <c r="F952" s="13">
        <v>416</v>
      </c>
      <c r="G952" s="13">
        <v>413</v>
      </c>
      <c r="H952" s="8">
        <f>(E952-F952)*C952</f>
        <v>3000</v>
      </c>
      <c r="I952" s="8">
        <f>(F952-G952)*C952</f>
        <v>3000</v>
      </c>
      <c r="J952" s="8">
        <f t="shared" si="230"/>
        <v>6000</v>
      </c>
    </row>
    <row r="953" spans="1:10" x14ac:dyDescent="0.25">
      <c r="A953" s="4">
        <v>42412</v>
      </c>
      <c r="B953" s="10" t="s">
        <v>169</v>
      </c>
      <c r="C953" s="22">
        <v>3000</v>
      </c>
      <c r="D953" s="10" t="s">
        <v>14</v>
      </c>
      <c r="E953" s="13">
        <v>147</v>
      </c>
      <c r="F953" s="13">
        <v>146</v>
      </c>
      <c r="G953" s="13">
        <v>145</v>
      </c>
      <c r="H953" s="8">
        <f>(E953-F953)*C953</f>
        <v>3000</v>
      </c>
      <c r="I953" s="8">
        <f>(F953-G953)*C953</f>
        <v>3000</v>
      </c>
      <c r="J953" s="8">
        <f t="shared" si="230"/>
        <v>6000</v>
      </c>
    </row>
    <row r="954" spans="1:10" x14ac:dyDescent="0.25">
      <c r="A954" s="4">
        <v>42412</v>
      </c>
      <c r="B954" s="10" t="s">
        <v>189</v>
      </c>
      <c r="C954" s="22">
        <v>7000</v>
      </c>
      <c r="D954" s="10" t="s">
        <v>14</v>
      </c>
      <c r="E954" s="13">
        <v>82</v>
      </c>
      <c r="F954" s="13">
        <v>82.5</v>
      </c>
      <c r="G954" s="13">
        <v>0</v>
      </c>
      <c r="H954" s="8">
        <f>(E954-F954)*C954</f>
        <v>-3500</v>
      </c>
      <c r="I954" s="8">
        <v>0</v>
      </c>
      <c r="J954" s="8">
        <f t="shared" si="230"/>
        <v>-3500</v>
      </c>
    </row>
    <row r="955" spans="1:10" x14ac:dyDescent="0.25">
      <c r="A955" s="4">
        <v>42411</v>
      </c>
      <c r="B955" s="10" t="s">
        <v>177</v>
      </c>
      <c r="C955" s="22">
        <v>5000</v>
      </c>
      <c r="D955" s="10" t="s">
        <v>14</v>
      </c>
      <c r="E955" s="13">
        <v>86.25</v>
      </c>
      <c r="F955" s="13">
        <v>85.5</v>
      </c>
      <c r="G955" s="13">
        <v>84.7</v>
      </c>
      <c r="H955" s="8">
        <f>(E955-F955)*C955</f>
        <v>3750</v>
      </c>
      <c r="I955" s="8">
        <f>(F955-G955)*C955</f>
        <v>3999.9999999999859</v>
      </c>
      <c r="J955" s="8">
        <f t="shared" si="230"/>
        <v>7749.9999999999854</v>
      </c>
    </row>
    <row r="956" spans="1:10" x14ac:dyDescent="0.25">
      <c r="A956" s="4">
        <v>42411</v>
      </c>
      <c r="B956" s="10" t="s">
        <v>332</v>
      </c>
      <c r="C956" s="22">
        <v>2200</v>
      </c>
      <c r="D956" s="10" t="s">
        <v>14</v>
      </c>
      <c r="E956" s="13">
        <v>146.15</v>
      </c>
      <c r="F956" s="13">
        <v>145.15</v>
      </c>
      <c r="G956" s="13">
        <v>144</v>
      </c>
      <c r="H956" s="8">
        <f>(E956-F956)*C956</f>
        <v>2200</v>
      </c>
      <c r="I956" s="8">
        <f>(F956-G956)*C956</f>
        <v>2530.0000000000127</v>
      </c>
      <c r="J956" s="8">
        <f t="shared" si="230"/>
        <v>4730.0000000000127</v>
      </c>
    </row>
    <row r="957" spans="1:10" x14ac:dyDescent="0.25">
      <c r="A957" s="4">
        <v>42411</v>
      </c>
      <c r="B957" s="10" t="s">
        <v>124</v>
      </c>
      <c r="C957" s="22">
        <v>1700</v>
      </c>
      <c r="D957" s="10" t="s">
        <v>11</v>
      </c>
      <c r="E957" s="13">
        <v>284.5</v>
      </c>
      <c r="F957" s="13">
        <v>282.5</v>
      </c>
      <c r="G957" s="13">
        <v>0</v>
      </c>
      <c r="H957" s="8">
        <f t="shared" ref="H957:H962" si="231">(F957-E957)*C957</f>
        <v>-3400</v>
      </c>
      <c r="I957" s="8">
        <v>0</v>
      </c>
      <c r="J957" s="8">
        <f t="shared" ref="J957:J964" si="232">+I957+H957</f>
        <v>-3400</v>
      </c>
    </row>
    <row r="958" spans="1:10" x14ac:dyDescent="0.25">
      <c r="A958" s="4">
        <v>42411</v>
      </c>
      <c r="B958" s="10" t="s">
        <v>333</v>
      </c>
      <c r="C958" s="22">
        <v>6000</v>
      </c>
      <c r="D958" s="10" t="s">
        <v>11</v>
      </c>
      <c r="E958" s="13">
        <v>72.3</v>
      </c>
      <c r="F958" s="13">
        <v>71.8</v>
      </c>
      <c r="G958" s="13">
        <v>0</v>
      </c>
      <c r="H958" s="8">
        <f t="shared" si="231"/>
        <v>-3000</v>
      </c>
      <c r="I958" s="8">
        <v>0</v>
      </c>
      <c r="J958" s="8">
        <f t="shared" si="232"/>
        <v>-3000</v>
      </c>
    </row>
    <row r="959" spans="1:10" x14ac:dyDescent="0.25">
      <c r="A959" s="4">
        <v>42410</v>
      </c>
      <c r="B959" s="10" t="s">
        <v>312</v>
      </c>
      <c r="C959" s="22">
        <v>300</v>
      </c>
      <c r="D959" s="10" t="s">
        <v>11</v>
      </c>
      <c r="E959" s="13">
        <v>1186</v>
      </c>
      <c r="F959" s="13">
        <v>1192</v>
      </c>
      <c r="G959" s="13">
        <v>1202</v>
      </c>
      <c r="H959" s="8">
        <f t="shared" si="231"/>
        <v>1800</v>
      </c>
      <c r="I959" s="8">
        <f>(G959-F959)*C959</f>
        <v>3000</v>
      </c>
      <c r="J959" s="8">
        <f t="shared" si="232"/>
        <v>4800</v>
      </c>
    </row>
    <row r="960" spans="1:10" x14ac:dyDescent="0.25">
      <c r="A960" s="4">
        <v>42410</v>
      </c>
      <c r="B960" s="10" t="s">
        <v>334</v>
      </c>
      <c r="C960" s="22">
        <v>7000</v>
      </c>
      <c r="D960" s="10" t="s">
        <v>11</v>
      </c>
      <c r="E960" s="13">
        <v>86.85</v>
      </c>
      <c r="F960" s="13">
        <v>87.25</v>
      </c>
      <c r="G960" s="13">
        <v>0</v>
      </c>
      <c r="H960" s="8">
        <f t="shared" si="231"/>
        <v>2800.00000000004</v>
      </c>
      <c r="I960" s="8">
        <v>0</v>
      </c>
      <c r="J960" s="8">
        <f t="shared" si="232"/>
        <v>2800.00000000004</v>
      </c>
    </row>
    <row r="961" spans="1:10" x14ac:dyDescent="0.25">
      <c r="A961" s="4">
        <v>42410</v>
      </c>
      <c r="B961" s="10" t="s">
        <v>335</v>
      </c>
      <c r="C961" s="22">
        <v>600</v>
      </c>
      <c r="D961" s="10" t="s">
        <v>11</v>
      </c>
      <c r="E961" s="13">
        <v>865</v>
      </c>
      <c r="F961" s="13">
        <v>870</v>
      </c>
      <c r="G961" s="13">
        <v>0</v>
      </c>
      <c r="H961" s="8">
        <f t="shared" si="231"/>
        <v>3000</v>
      </c>
      <c r="I961" s="8">
        <v>0</v>
      </c>
      <c r="J961" s="8">
        <f t="shared" si="232"/>
        <v>3000</v>
      </c>
    </row>
    <row r="962" spans="1:10" x14ac:dyDescent="0.25">
      <c r="A962" s="4">
        <v>42410</v>
      </c>
      <c r="B962" s="10" t="s">
        <v>336</v>
      </c>
      <c r="C962" s="22">
        <v>1500</v>
      </c>
      <c r="D962" s="10" t="s">
        <v>11</v>
      </c>
      <c r="E962" s="13">
        <v>346</v>
      </c>
      <c r="F962" s="13">
        <v>342</v>
      </c>
      <c r="G962" s="13">
        <v>0</v>
      </c>
      <c r="H962" s="8">
        <f t="shared" si="231"/>
        <v>-6000</v>
      </c>
      <c r="I962" s="8">
        <v>0</v>
      </c>
      <c r="J962" s="8">
        <f t="shared" si="232"/>
        <v>-6000</v>
      </c>
    </row>
    <row r="963" spans="1:10" x14ac:dyDescent="0.25">
      <c r="A963" s="4">
        <v>42409</v>
      </c>
      <c r="B963" s="10" t="s">
        <v>321</v>
      </c>
      <c r="C963" s="22">
        <v>2100</v>
      </c>
      <c r="D963" s="10" t="s">
        <v>14</v>
      </c>
      <c r="E963" s="13">
        <v>238.75</v>
      </c>
      <c r="F963" s="13">
        <v>237.25</v>
      </c>
      <c r="G963" s="13">
        <v>234.75</v>
      </c>
      <c r="H963" s="8">
        <f>(E963-F963)*C963</f>
        <v>3150</v>
      </c>
      <c r="I963" s="8">
        <f>(F963-G963)*C963</f>
        <v>5250</v>
      </c>
      <c r="J963" s="8">
        <f t="shared" si="232"/>
        <v>8400</v>
      </c>
    </row>
    <row r="964" spans="1:10" x14ac:dyDescent="0.25">
      <c r="A964" s="4">
        <v>42409</v>
      </c>
      <c r="B964" s="10" t="s">
        <v>36</v>
      </c>
      <c r="C964" s="22">
        <v>900</v>
      </c>
      <c r="D964" s="10" t="s">
        <v>14</v>
      </c>
      <c r="E964" s="13">
        <v>586</v>
      </c>
      <c r="F964" s="13">
        <v>582</v>
      </c>
      <c r="G964" s="13">
        <v>575</v>
      </c>
      <c r="H964" s="8">
        <f>(E964-F964)*C964</f>
        <v>3600</v>
      </c>
      <c r="I964" s="8">
        <f>(F964-G964)*C964</f>
        <v>6300</v>
      </c>
      <c r="J964" s="8">
        <f t="shared" si="232"/>
        <v>9900</v>
      </c>
    </row>
    <row r="965" spans="1:10" x14ac:dyDescent="0.25">
      <c r="A965" s="4">
        <v>42409</v>
      </c>
      <c r="B965" s="10" t="s">
        <v>181</v>
      </c>
      <c r="C965" s="22">
        <v>800</v>
      </c>
      <c r="D965" s="10" t="s">
        <v>11</v>
      </c>
      <c r="E965" s="13">
        <v>563</v>
      </c>
      <c r="F965" s="13">
        <v>566</v>
      </c>
      <c r="G965" s="13">
        <v>0</v>
      </c>
      <c r="H965" s="8">
        <f t="shared" ref="H965:H971" si="233">(F965-E965)*C965</f>
        <v>2400</v>
      </c>
      <c r="I965" s="8">
        <v>0</v>
      </c>
      <c r="J965" s="8">
        <f t="shared" ref="J965:J972" si="234">+I965+H965</f>
        <v>2400</v>
      </c>
    </row>
    <row r="966" spans="1:10" x14ac:dyDescent="0.25">
      <c r="A966" s="4">
        <v>42408</v>
      </c>
      <c r="B966" s="10" t="s">
        <v>201</v>
      </c>
      <c r="C966" s="22">
        <v>400</v>
      </c>
      <c r="D966" s="10" t="s">
        <v>11</v>
      </c>
      <c r="E966" s="13">
        <v>1099</v>
      </c>
      <c r="F966" s="13">
        <v>1105</v>
      </c>
      <c r="G966" s="13">
        <v>1115</v>
      </c>
      <c r="H966" s="8">
        <f t="shared" si="233"/>
        <v>2400</v>
      </c>
      <c r="I966" s="8">
        <f t="shared" ref="I966:I971" si="235">(G966-F966)*C966</f>
        <v>4000</v>
      </c>
      <c r="J966" s="8">
        <f t="shared" si="234"/>
        <v>6400</v>
      </c>
    </row>
    <row r="967" spans="1:10" x14ac:dyDescent="0.25">
      <c r="A967" s="4">
        <v>42408</v>
      </c>
      <c r="B967" s="10" t="s">
        <v>36</v>
      </c>
      <c r="C967" s="22">
        <v>900</v>
      </c>
      <c r="D967" s="10" t="s">
        <v>11</v>
      </c>
      <c r="E967" s="13">
        <v>600</v>
      </c>
      <c r="F967" s="13">
        <v>604</v>
      </c>
      <c r="G967" s="13">
        <v>609.79999999999995</v>
      </c>
      <c r="H967" s="8">
        <f t="shared" si="233"/>
        <v>3600</v>
      </c>
      <c r="I967" s="8">
        <f t="shared" si="235"/>
        <v>5219.9999999999591</v>
      </c>
      <c r="J967" s="8">
        <f t="shared" si="234"/>
        <v>8819.99999999996</v>
      </c>
    </row>
    <row r="968" spans="1:10" x14ac:dyDescent="0.25">
      <c r="A968" s="4">
        <v>42408</v>
      </c>
      <c r="B968" s="10" t="s">
        <v>331</v>
      </c>
      <c r="C968" s="22">
        <v>400</v>
      </c>
      <c r="D968" s="10" t="s">
        <v>11</v>
      </c>
      <c r="E968" s="13">
        <v>863</v>
      </c>
      <c r="F968" s="13">
        <v>855</v>
      </c>
      <c r="G968" s="13">
        <v>0</v>
      </c>
      <c r="H968" s="8">
        <f t="shared" si="233"/>
        <v>-3200</v>
      </c>
      <c r="I968" s="8">
        <v>0</v>
      </c>
      <c r="J968" s="8">
        <f t="shared" si="234"/>
        <v>-3200</v>
      </c>
    </row>
    <row r="969" spans="1:10" x14ac:dyDescent="0.25">
      <c r="A969" s="4">
        <v>42405</v>
      </c>
      <c r="B969" s="10" t="s">
        <v>186</v>
      </c>
      <c r="C969" s="22">
        <v>2000</v>
      </c>
      <c r="D969" s="10" t="s">
        <v>11</v>
      </c>
      <c r="E969" s="13">
        <v>240.5</v>
      </c>
      <c r="F969" s="13">
        <v>242</v>
      </c>
      <c r="G969" s="13">
        <v>244.5</v>
      </c>
      <c r="H969" s="8">
        <f t="shared" si="233"/>
        <v>3000</v>
      </c>
      <c r="I969" s="8">
        <f t="shared" si="235"/>
        <v>5000</v>
      </c>
      <c r="J969" s="8">
        <f t="shared" si="234"/>
        <v>8000</v>
      </c>
    </row>
    <row r="970" spans="1:10" x14ac:dyDescent="0.25">
      <c r="A970" s="4">
        <v>42405</v>
      </c>
      <c r="B970" s="10" t="s">
        <v>312</v>
      </c>
      <c r="C970" s="22">
        <v>300</v>
      </c>
      <c r="D970" s="10" t="s">
        <v>11</v>
      </c>
      <c r="E970" s="13">
        <v>1178</v>
      </c>
      <c r="F970" s="13">
        <v>1184</v>
      </c>
      <c r="G970" s="13">
        <v>1194</v>
      </c>
      <c r="H970" s="8">
        <f t="shared" si="233"/>
        <v>1800</v>
      </c>
      <c r="I970" s="8">
        <f t="shared" si="235"/>
        <v>3000</v>
      </c>
      <c r="J970" s="8">
        <f t="shared" si="234"/>
        <v>4800</v>
      </c>
    </row>
    <row r="971" spans="1:10" x14ac:dyDescent="0.25">
      <c r="A971" s="4">
        <v>42405</v>
      </c>
      <c r="B971" s="10" t="s">
        <v>298</v>
      </c>
      <c r="C971" s="22">
        <v>2000</v>
      </c>
      <c r="D971" s="10" t="s">
        <v>11</v>
      </c>
      <c r="E971" s="13">
        <v>249</v>
      </c>
      <c r="F971" s="13">
        <v>250.5</v>
      </c>
      <c r="G971" s="13">
        <v>252.5</v>
      </c>
      <c r="H971" s="8">
        <f t="shared" si="233"/>
        <v>3000</v>
      </c>
      <c r="I971" s="8">
        <f t="shared" si="235"/>
        <v>4000</v>
      </c>
      <c r="J971" s="8">
        <f t="shared" si="234"/>
        <v>7000</v>
      </c>
    </row>
    <row r="972" spans="1:10" x14ac:dyDescent="0.25">
      <c r="A972" s="4">
        <v>42405</v>
      </c>
      <c r="B972" s="10" t="s">
        <v>333</v>
      </c>
      <c r="C972" s="22">
        <v>6000</v>
      </c>
      <c r="D972" s="10" t="s">
        <v>14</v>
      </c>
      <c r="E972" s="13">
        <v>72.5</v>
      </c>
      <c r="F972" s="13">
        <v>72.5</v>
      </c>
      <c r="G972" s="13">
        <v>0</v>
      </c>
      <c r="H972" s="8">
        <f>(E972-F972)*C972</f>
        <v>0</v>
      </c>
      <c r="I972" s="8">
        <v>0</v>
      </c>
      <c r="J972" s="8">
        <f t="shared" si="234"/>
        <v>0</v>
      </c>
    </row>
    <row r="973" spans="1:10" x14ac:dyDescent="0.25">
      <c r="A973" s="4">
        <v>42405</v>
      </c>
      <c r="B973" s="10" t="s">
        <v>201</v>
      </c>
      <c r="C973" s="22">
        <v>400</v>
      </c>
      <c r="D973" s="10" t="s">
        <v>11</v>
      </c>
      <c r="E973" s="13">
        <v>1090</v>
      </c>
      <c r="F973" s="13">
        <v>1080</v>
      </c>
      <c r="G973" s="13">
        <v>0</v>
      </c>
      <c r="H973" s="8">
        <f>(F973-E973)*C973</f>
        <v>-4000</v>
      </c>
      <c r="I973" s="8">
        <v>0</v>
      </c>
      <c r="J973" s="8">
        <f t="shared" ref="J973:J981" si="236">+I973+H973</f>
        <v>-4000</v>
      </c>
    </row>
    <row r="974" spans="1:10" x14ac:dyDescent="0.25">
      <c r="A974" s="4">
        <v>42404</v>
      </c>
      <c r="B974" s="10" t="s">
        <v>312</v>
      </c>
      <c r="C974" s="22">
        <v>300</v>
      </c>
      <c r="D974" s="10" t="s">
        <v>11</v>
      </c>
      <c r="E974" s="13">
        <v>1149</v>
      </c>
      <c r="F974" s="13">
        <v>1155</v>
      </c>
      <c r="G974" s="13">
        <v>1165</v>
      </c>
      <c r="H974" s="8">
        <f>(F974-E974)*C974</f>
        <v>1800</v>
      </c>
      <c r="I974" s="8">
        <f>(G974-F974)*C974</f>
        <v>3000</v>
      </c>
      <c r="J974" s="8">
        <f t="shared" si="236"/>
        <v>4800</v>
      </c>
    </row>
    <row r="975" spans="1:10" x14ac:dyDescent="0.25">
      <c r="A975" s="4">
        <v>42404</v>
      </c>
      <c r="B975" s="10" t="s">
        <v>103</v>
      </c>
      <c r="C975" s="22">
        <v>500</v>
      </c>
      <c r="D975" s="10" t="s">
        <v>14</v>
      </c>
      <c r="E975" s="13">
        <v>835</v>
      </c>
      <c r="F975" s="13">
        <v>829</v>
      </c>
      <c r="G975" s="13">
        <v>824.5</v>
      </c>
      <c r="H975" s="8">
        <f>(E975-F975)*C975</f>
        <v>3000</v>
      </c>
      <c r="I975" s="8">
        <f>(F975-G975)*C975</f>
        <v>2250</v>
      </c>
      <c r="J975" s="8">
        <f t="shared" si="236"/>
        <v>5250</v>
      </c>
    </row>
    <row r="976" spans="1:10" x14ac:dyDescent="0.25">
      <c r="A976" s="4">
        <v>42404</v>
      </c>
      <c r="B976" s="10" t="s">
        <v>327</v>
      </c>
      <c r="C976" s="22">
        <v>600</v>
      </c>
      <c r="D976" s="10" t="s">
        <v>11</v>
      </c>
      <c r="E976" s="13">
        <v>821</v>
      </c>
      <c r="F976" s="13">
        <v>827</v>
      </c>
      <c r="G976" s="13">
        <v>837</v>
      </c>
      <c r="H976" s="8">
        <f>(F976-E976)*C976</f>
        <v>3600</v>
      </c>
      <c r="I976" s="8">
        <f>(G976-F976)*C976</f>
        <v>6000</v>
      </c>
      <c r="J976" s="8">
        <f t="shared" si="236"/>
        <v>9600</v>
      </c>
    </row>
    <row r="977" spans="1:10" x14ac:dyDescent="0.25">
      <c r="A977" s="4">
        <v>42403</v>
      </c>
      <c r="B977" s="10" t="s">
        <v>334</v>
      </c>
      <c r="C977" s="22">
        <v>7000</v>
      </c>
      <c r="D977" s="10" t="s">
        <v>14</v>
      </c>
      <c r="E977" s="13">
        <v>89.25</v>
      </c>
      <c r="F977" s="13">
        <v>88.75</v>
      </c>
      <c r="G977" s="13">
        <v>88.25</v>
      </c>
      <c r="H977" s="8">
        <f>(E977-F977)*C977</f>
        <v>3500</v>
      </c>
      <c r="I977" s="8">
        <f>(F977-G977)*C977</f>
        <v>3500</v>
      </c>
      <c r="J977" s="8">
        <f t="shared" si="236"/>
        <v>7000</v>
      </c>
    </row>
    <row r="978" spans="1:10" x14ac:dyDescent="0.25">
      <c r="A978" s="4">
        <v>42403</v>
      </c>
      <c r="B978" s="10" t="s">
        <v>312</v>
      </c>
      <c r="C978" s="22">
        <v>300</v>
      </c>
      <c r="D978" s="10" t="s">
        <v>14</v>
      </c>
      <c r="E978" s="13">
        <v>1230</v>
      </c>
      <c r="F978" s="13">
        <v>1224</v>
      </c>
      <c r="G978" s="13">
        <v>1214</v>
      </c>
      <c r="H978" s="8">
        <f>(E978-F978)*C978</f>
        <v>1800</v>
      </c>
      <c r="I978" s="8">
        <f>(F978-G978)*C978</f>
        <v>3000</v>
      </c>
      <c r="J978" s="8">
        <f t="shared" si="236"/>
        <v>4800</v>
      </c>
    </row>
    <row r="979" spans="1:10" x14ac:dyDescent="0.25">
      <c r="A979" s="4">
        <v>42403</v>
      </c>
      <c r="B979" s="10" t="s">
        <v>314</v>
      </c>
      <c r="C979" s="22">
        <v>700</v>
      </c>
      <c r="D979" s="10" t="s">
        <v>11</v>
      </c>
      <c r="E979" s="13">
        <v>770</v>
      </c>
      <c r="F979" s="13">
        <v>774</v>
      </c>
      <c r="G979" s="13">
        <v>779</v>
      </c>
      <c r="H979" s="8">
        <f>(F979-E979)*C979</f>
        <v>2800</v>
      </c>
      <c r="I979" s="8">
        <f>(G979-F979)*C979</f>
        <v>3500</v>
      </c>
      <c r="J979" s="8">
        <f t="shared" si="236"/>
        <v>6300</v>
      </c>
    </row>
    <row r="980" spans="1:10" x14ac:dyDescent="0.25">
      <c r="A980" s="4">
        <v>42403</v>
      </c>
      <c r="B980" s="10" t="s">
        <v>337</v>
      </c>
      <c r="C980" s="22">
        <v>400</v>
      </c>
      <c r="D980" s="10" t="s">
        <v>11</v>
      </c>
      <c r="E980" s="13">
        <v>1297</v>
      </c>
      <c r="F980" s="13">
        <v>1305.8499999999999</v>
      </c>
      <c r="G980" s="13">
        <v>0</v>
      </c>
      <c r="H980" s="8">
        <f>(F980-E980)*C980</f>
        <v>3539.9999999999636</v>
      </c>
      <c r="I980" s="8">
        <v>0</v>
      </c>
      <c r="J980" s="8">
        <f t="shared" si="236"/>
        <v>3539.9999999999636</v>
      </c>
    </row>
    <row r="981" spans="1:10" x14ac:dyDescent="0.25">
      <c r="A981" s="4">
        <v>42402</v>
      </c>
      <c r="B981" s="10" t="s">
        <v>313</v>
      </c>
      <c r="C981" s="22">
        <v>3000</v>
      </c>
      <c r="D981" s="10" t="s">
        <v>14</v>
      </c>
      <c r="E981" s="13">
        <v>142</v>
      </c>
      <c r="F981" s="13">
        <v>140.5</v>
      </c>
      <c r="G981" s="13">
        <v>139.6</v>
      </c>
      <c r="H981" s="8">
        <f>(E981-F981)*C981</f>
        <v>4500</v>
      </c>
      <c r="I981" s="8">
        <f>(F981-G981)*C981</f>
        <v>2700.0000000000173</v>
      </c>
      <c r="J981" s="8">
        <f t="shared" si="236"/>
        <v>7200.0000000000173</v>
      </c>
    </row>
    <row r="982" spans="1:10" x14ac:dyDescent="0.25">
      <c r="A982" s="4">
        <v>42402</v>
      </c>
      <c r="B982" s="10" t="s">
        <v>312</v>
      </c>
      <c r="C982" s="22">
        <v>300</v>
      </c>
      <c r="D982" s="10" t="s">
        <v>11</v>
      </c>
      <c r="E982" s="13">
        <v>1227</v>
      </c>
      <c r="F982" s="13">
        <v>1233</v>
      </c>
      <c r="G982" s="13">
        <v>0</v>
      </c>
      <c r="H982" s="8">
        <f t="shared" ref="H982:H987" si="237">(F982-E982)*C982</f>
        <v>1800</v>
      </c>
      <c r="I982" s="8">
        <v>0</v>
      </c>
      <c r="J982" s="8">
        <f t="shared" ref="J982:J987" si="238">+I982+H982</f>
        <v>1800</v>
      </c>
    </row>
    <row r="983" spans="1:10" x14ac:dyDescent="0.25">
      <c r="A983" s="4">
        <v>42401</v>
      </c>
      <c r="B983" s="10" t="s">
        <v>338</v>
      </c>
      <c r="C983" s="22">
        <v>1000</v>
      </c>
      <c r="D983" s="10" t="s">
        <v>11</v>
      </c>
      <c r="E983" s="13">
        <v>542</v>
      </c>
      <c r="F983" s="13">
        <v>545</v>
      </c>
      <c r="G983" s="13">
        <v>548</v>
      </c>
      <c r="H983" s="8">
        <f t="shared" si="237"/>
        <v>3000</v>
      </c>
      <c r="I983" s="8">
        <f>(G983-F983)*C983</f>
        <v>3000</v>
      </c>
      <c r="J983" s="8">
        <f t="shared" si="238"/>
        <v>6000</v>
      </c>
    </row>
    <row r="984" spans="1:10" x14ac:dyDescent="0.25">
      <c r="A984" s="4">
        <v>42401</v>
      </c>
      <c r="B984" s="10" t="s">
        <v>339</v>
      </c>
      <c r="C984" s="22">
        <v>1200</v>
      </c>
      <c r="D984" s="10" t="s">
        <v>11</v>
      </c>
      <c r="E984" s="13">
        <v>296.35000000000002</v>
      </c>
      <c r="F984" s="13">
        <v>298.35000000000002</v>
      </c>
      <c r="G984" s="13">
        <v>301.35000000000002</v>
      </c>
      <c r="H984" s="8">
        <f t="shared" si="237"/>
        <v>2400</v>
      </c>
      <c r="I984" s="8">
        <f>(G984-F984)*C984</f>
        <v>3600</v>
      </c>
      <c r="J984" s="8">
        <f t="shared" si="238"/>
        <v>6000</v>
      </c>
    </row>
    <row r="985" spans="1:10" x14ac:dyDescent="0.25">
      <c r="A985" s="4">
        <v>42401</v>
      </c>
      <c r="B985" s="10" t="s">
        <v>201</v>
      </c>
      <c r="C985" s="22">
        <v>400</v>
      </c>
      <c r="D985" s="10" t="s">
        <v>11</v>
      </c>
      <c r="E985" s="13">
        <v>1179</v>
      </c>
      <c r="F985" s="13">
        <v>1171</v>
      </c>
      <c r="G985" s="13">
        <v>0</v>
      </c>
      <c r="H985" s="8">
        <f t="shared" si="237"/>
        <v>-3200</v>
      </c>
      <c r="I985" s="8">
        <v>0</v>
      </c>
      <c r="J985" s="8">
        <f t="shared" si="238"/>
        <v>-3200</v>
      </c>
    </row>
    <row r="986" spans="1:10" x14ac:dyDescent="0.25">
      <c r="A986" s="4">
        <v>42401</v>
      </c>
      <c r="B986" s="10" t="s">
        <v>340</v>
      </c>
      <c r="C986" s="22">
        <v>3000</v>
      </c>
      <c r="D986" s="10" t="s">
        <v>11</v>
      </c>
      <c r="E986" s="13">
        <v>123.25</v>
      </c>
      <c r="F986" s="13">
        <v>124</v>
      </c>
      <c r="G986" s="13">
        <v>0</v>
      </c>
      <c r="H986" s="8">
        <f t="shared" si="237"/>
        <v>2250</v>
      </c>
      <c r="I986" s="8">
        <v>0</v>
      </c>
      <c r="J986" s="8">
        <f t="shared" si="238"/>
        <v>2250</v>
      </c>
    </row>
    <row r="987" spans="1:10" x14ac:dyDescent="0.25">
      <c r="A987" s="4">
        <v>42401</v>
      </c>
      <c r="B987" s="10" t="s">
        <v>341</v>
      </c>
      <c r="C987" s="22">
        <v>400</v>
      </c>
      <c r="D987" s="10" t="s">
        <v>11</v>
      </c>
      <c r="E987" s="13">
        <v>1047</v>
      </c>
      <c r="F987" s="13">
        <v>1039</v>
      </c>
      <c r="G987" s="13">
        <v>0</v>
      </c>
      <c r="H987" s="8">
        <f t="shared" si="237"/>
        <v>-3200</v>
      </c>
      <c r="I987" s="8">
        <v>0</v>
      </c>
      <c r="J987" s="8">
        <f t="shared" si="238"/>
        <v>-3200</v>
      </c>
    </row>
    <row r="988" spans="1:10" x14ac:dyDescent="0.25">
      <c r="A988" s="47"/>
      <c r="B988" s="51"/>
      <c r="C988" s="53"/>
      <c r="D988" s="51"/>
      <c r="E988" s="41"/>
      <c r="F988" s="41"/>
      <c r="G988" s="41"/>
      <c r="H988" s="42"/>
      <c r="I988" s="42"/>
      <c r="J988" s="42"/>
    </row>
    <row r="989" spans="1:10" x14ac:dyDescent="0.25">
      <c r="A989" s="4">
        <v>42398</v>
      </c>
      <c r="B989" s="10" t="s">
        <v>203</v>
      </c>
      <c r="C989" s="22">
        <v>2000</v>
      </c>
      <c r="D989" s="10" t="s">
        <v>11</v>
      </c>
      <c r="E989" s="13">
        <v>358.5</v>
      </c>
      <c r="F989" s="13">
        <v>359.5</v>
      </c>
      <c r="G989" s="13">
        <v>361</v>
      </c>
      <c r="H989" s="8">
        <f>(F989-E989)*C989</f>
        <v>2000</v>
      </c>
      <c r="I989" s="8">
        <f>(G989-F989)*C989</f>
        <v>3000</v>
      </c>
      <c r="J989" s="8">
        <f t="shared" ref="J989:J1006" si="239">+I989+H989</f>
        <v>5000</v>
      </c>
    </row>
    <row r="990" spans="1:10" x14ac:dyDescent="0.25">
      <c r="A990" s="4">
        <v>42398</v>
      </c>
      <c r="B990" s="10" t="s">
        <v>313</v>
      </c>
      <c r="C990" s="22">
        <v>3000</v>
      </c>
      <c r="D990" s="10" t="s">
        <v>11</v>
      </c>
      <c r="E990" s="13">
        <v>145.75</v>
      </c>
      <c r="F990" s="13">
        <v>146.5</v>
      </c>
      <c r="G990" s="13">
        <v>147.75</v>
      </c>
      <c r="H990" s="8">
        <f>(F990-E990)*C990</f>
        <v>2250</v>
      </c>
      <c r="I990" s="8">
        <f>(G990-F990)*C990</f>
        <v>3750</v>
      </c>
      <c r="J990" s="8">
        <f t="shared" si="239"/>
        <v>6000</v>
      </c>
    </row>
    <row r="991" spans="1:10" x14ac:dyDescent="0.25">
      <c r="A991" s="4">
        <v>42398</v>
      </c>
      <c r="B991" s="10" t="s">
        <v>342</v>
      </c>
      <c r="C991" s="22">
        <v>150</v>
      </c>
      <c r="D991" s="10" t="s">
        <v>11</v>
      </c>
      <c r="E991" s="13">
        <v>3384</v>
      </c>
      <c r="F991" s="13">
        <v>3399</v>
      </c>
      <c r="G991" s="13">
        <v>3419</v>
      </c>
      <c r="H991" s="8">
        <f>(F991-E991)*C991</f>
        <v>2250</v>
      </c>
      <c r="I991" s="8">
        <f>(G991-F991)*C991</f>
        <v>3000</v>
      </c>
      <c r="J991" s="8">
        <f t="shared" si="239"/>
        <v>5250</v>
      </c>
    </row>
    <row r="992" spans="1:10" x14ac:dyDescent="0.25">
      <c r="A992" s="4">
        <v>42398</v>
      </c>
      <c r="B992" s="10" t="s">
        <v>314</v>
      </c>
      <c r="C992" s="22">
        <v>600</v>
      </c>
      <c r="D992" s="10" t="s">
        <v>14</v>
      </c>
      <c r="E992" s="13">
        <v>824</v>
      </c>
      <c r="F992" s="13">
        <v>828</v>
      </c>
      <c r="G992" s="13">
        <v>0</v>
      </c>
      <c r="H992" s="8">
        <f>(E992-F992)*C992</f>
        <v>-2400</v>
      </c>
      <c r="I992" s="8">
        <v>0</v>
      </c>
      <c r="J992" s="8">
        <f t="shared" si="239"/>
        <v>-2400</v>
      </c>
    </row>
    <row r="993" spans="1:10" x14ac:dyDescent="0.25">
      <c r="A993" s="4">
        <v>42397</v>
      </c>
      <c r="B993" s="10" t="s">
        <v>203</v>
      </c>
      <c r="C993" s="22">
        <v>2000</v>
      </c>
      <c r="D993" s="10" t="s">
        <v>11</v>
      </c>
      <c r="E993" s="13">
        <v>355.7</v>
      </c>
      <c r="F993" s="13">
        <v>356.7</v>
      </c>
      <c r="G993" s="13">
        <v>358.9</v>
      </c>
      <c r="H993" s="8">
        <f>(F993-E993)*C993</f>
        <v>2000</v>
      </c>
      <c r="I993" s="8">
        <f>(G993-F993)*C993</f>
        <v>4399.9999999999773</v>
      </c>
      <c r="J993" s="8">
        <f t="shared" si="239"/>
        <v>6399.9999999999773</v>
      </c>
    </row>
    <row r="994" spans="1:10" x14ac:dyDescent="0.25">
      <c r="A994" s="4">
        <v>42397</v>
      </c>
      <c r="B994" s="10" t="s">
        <v>343</v>
      </c>
      <c r="C994" s="22">
        <v>6000</v>
      </c>
      <c r="D994" s="10" t="s">
        <v>14</v>
      </c>
      <c r="E994" s="13">
        <v>70.8</v>
      </c>
      <c r="F994" s="13">
        <v>70.2</v>
      </c>
      <c r="G994" s="13">
        <v>0</v>
      </c>
      <c r="H994" s="8">
        <f>(E994-F994)*C994</f>
        <v>3599.9999999999659</v>
      </c>
      <c r="I994" s="8">
        <v>0</v>
      </c>
      <c r="J994" s="8">
        <f t="shared" si="239"/>
        <v>3599.9999999999659</v>
      </c>
    </row>
    <row r="995" spans="1:10" x14ac:dyDescent="0.25">
      <c r="A995" s="4">
        <v>42397</v>
      </c>
      <c r="B995" s="10" t="s">
        <v>344</v>
      </c>
      <c r="C995" s="22">
        <v>8000</v>
      </c>
      <c r="D995" s="10" t="s">
        <v>14</v>
      </c>
      <c r="E995" s="13">
        <v>62.25</v>
      </c>
      <c r="F995" s="13">
        <v>61.9</v>
      </c>
      <c r="G995" s="13">
        <v>0</v>
      </c>
      <c r="H995" s="8">
        <f>(E995-F995)*C995</f>
        <v>2800.0000000000114</v>
      </c>
      <c r="I995" s="8">
        <v>0</v>
      </c>
      <c r="J995" s="8">
        <f t="shared" si="239"/>
        <v>2800.0000000000114</v>
      </c>
    </row>
    <row r="996" spans="1:10" x14ac:dyDescent="0.25">
      <c r="A996" s="4">
        <v>42397</v>
      </c>
      <c r="B996" s="10" t="s">
        <v>312</v>
      </c>
      <c r="C996" s="22">
        <v>300</v>
      </c>
      <c r="D996" s="10" t="s">
        <v>11</v>
      </c>
      <c r="E996" s="13">
        <v>1250</v>
      </c>
      <c r="F996" s="13">
        <v>1242</v>
      </c>
      <c r="G996" s="13">
        <v>0</v>
      </c>
      <c r="H996" s="8">
        <f>(F996-E996)*C996</f>
        <v>-2400</v>
      </c>
      <c r="I996" s="8">
        <v>0</v>
      </c>
      <c r="J996" s="8">
        <f t="shared" si="239"/>
        <v>-2400</v>
      </c>
    </row>
    <row r="997" spans="1:10" x14ac:dyDescent="0.25">
      <c r="A997" s="4">
        <v>42396</v>
      </c>
      <c r="B997" s="10" t="s">
        <v>124</v>
      </c>
      <c r="C997" s="22">
        <v>1700</v>
      </c>
      <c r="D997" s="10" t="s">
        <v>14</v>
      </c>
      <c r="E997" s="13">
        <v>316</v>
      </c>
      <c r="F997" s="13">
        <v>314.5</v>
      </c>
      <c r="G997" s="13">
        <v>312</v>
      </c>
      <c r="H997" s="8">
        <f>(E997-F997)*C997</f>
        <v>2550</v>
      </c>
      <c r="I997" s="8">
        <f>(F997-G997)*C997</f>
        <v>4250</v>
      </c>
      <c r="J997" s="8">
        <f t="shared" si="239"/>
        <v>6800</v>
      </c>
    </row>
    <row r="998" spans="1:10" x14ac:dyDescent="0.25">
      <c r="A998" s="4">
        <v>42396</v>
      </c>
      <c r="B998" s="10" t="s">
        <v>197</v>
      </c>
      <c r="C998" s="22">
        <v>2000</v>
      </c>
      <c r="D998" s="10" t="s">
        <v>11</v>
      </c>
      <c r="E998" s="13">
        <v>296.5</v>
      </c>
      <c r="F998" s="13">
        <v>298</v>
      </c>
      <c r="G998" s="13">
        <v>299.45</v>
      </c>
      <c r="H998" s="8">
        <f>(F998-E998)*C998</f>
        <v>3000</v>
      </c>
      <c r="I998" s="8">
        <f>(G998-F998)*C998</f>
        <v>2899.9999999999773</v>
      </c>
      <c r="J998" s="8">
        <f t="shared" si="239"/>
        <v>5899.9999999999773</v>
      </c>
    </row>
    <row r="999" spans="1:10" x14ac:dyDescent="0.25">
      <c r="A999" s="4">
        <v>42396</v>
      </c>
      <c r="B999" s="10" t="s">
        <v>345</v>
      </c>
      <c r="C999" s="22">
        <v>600</v>
      </c>
      <c r="D999" s="10" t="s">
        <v>11</v>
      </c>
      <c r="E999" s="13">
        <v>833</v>
      </c>
      <c r="F999" s="13">
        <v>838</v>
      </c>
      <c r="G999" s="13">
        <v>0</v>
      </c>
      <c r="H999" s="8">
        <f>(F999-E999)*C999</f>
        <v>3000</v>
      </c>
      <c r="I999" s="8">
        <v>0</v>
      </c>
      <c r="J999" s="8">
        <f t="shared" si="239"/>
        <v>3000</v>
      </c>
    </row>
    <row r="1000" spans="1:10" x14ac:dyDescent="0.25">
      <c r="A1000" s="4">
        <v>42394</v>
      </c>
      <c r="B1000" s="10" t="s">
        <v>346</v>
      </c>
      <c r="C1000" s="22">
        <v>150</v>
      </c>
      <c r="D1000" s="10" t="s">
        <v>11</v>
      </c>
      <c r="E1000" s="13">
        <v>2915</v>
      </c>
      <c r="F1000" s="13">
        <v>2928.6</v>
      </c>
      <c r="G1000" s="13">
        <v>0</v>
      </c>
      <c r="H1000" s="8">
        <f>(F1000-E1000)*C1000</f>
        <v>2039.9999999999864</v>
      </c>
      <c r="I1000" s="8">
        <v>0</v>
      </c>
      <c r="J1000" s="8">
        <f t="shared" si="239"/>
        <v>2039.9999999999864</v>
      </c>
    </row>
    <row r="1001" spans="1:10" x14ac:dyDescent="0.25">
      <c r="A1001" s="4">
        <v>42394</v>
      </c>
      <c r="B1001" s="10" t="s">
        <v>320</v>
      </c>
      <c r="C1001" s="22">
        <v>1300</v>
      </c>
      <c r="D1001" s="10" t="s">
        <v>11</v>
      </c>
      <c r="E1001" s="13">
        <v>460</v>
      </c>
      <c r="F1001" s="13">
        <v>457</v>
      </c>
      <c r="G1001" s="13">
        <v>0</v>
      </c>
      <c r="H1001" s="8">
        <f>(F1001-E1001)*C1001</f>
        <v>-3900</v>
      </c>
      <c r="I1001" s="8">
        <v>0</v>
      </c>
      <c r="J1001" s="8">
        <f t="shared" si="239"/>
        <v>-3900</v>
      </c>
    </row>
    <row r="1002" spans="1:10" x14ac:dyDescent="0.25">
      <c r="A1002" s="4">
        <v>42394</v>
      </c>
      <c r="B1002" s="10" t="s">
        <v>321</v>
      </c>
      <c r="C1002" s="22">
        <v>2100</v>
      </c>
      <c r="D1002" s="10" t="s">
        <v>14</v>
      </c>
      <c r="E1002" s="13">
        <v>257</v>
      </c>
      <c r="F1002" s="13">
        <v>256.3</v>
      </c>
      <c r="G1002" s="13">
        <v>0</v>
      </c>
      <c r="H1002" s="8">
        <f>(E1002-F1002)*C1002</f>
        <v>1469.9999999999761</v>
      </c>
      <c r="I1002" s="8">
        <v>0</v>
      </c>
      <c r="J1002" s="8">
        <f t="shared" si="239"/>
        <v>1469.9999999999761</v>
      </c>
    </row>
    <row r="1003" spans="1:10" x14ac:dyDescent="0.25">
      <c r="A1003" s="4">
        <v>42394</v>
      </c>
      <c r="B1003" s="10" t="s">
        <v>335</v>
      </c>
      <c r="C1003" s="22">
        <v>600</v>
      </c>
      <c r="D1003" s="10" t="s">
        <v>11</v>
      </c>
      <c r="E1003" s="13">
        <v>802</v>
      </c>
      <c r="F1003" s="13">
        <v>798</v>
      </c>
      <c r="G1003" s="13">
        <v>0</v>
      </c>
      <c r="H1003" s="8">
        <f>(F1003-E1003)*C1003</f>
        <v>-2400</v>
      </c>
      <c r="I1003" s="8">
        <v>0</v>
      </c>
      <c r="J1003" s="8">
        <f t="shared" si="239"/>
        <v>-2400</v>
      </c>
    </row>
    <row r="1004" spans="1:10" x14ac:dyDescent="0.25">
      <c r="A1004" s="4">
        <v>42391</v>
      </c>
      <c r="B1004" s="10" t="s">
        <v>347</v>
      </c>
      <c r="C1004" s="22">
        <v>3000</v>
      </c>
      <c r="D1004" s="10" t="s">
        <v>14</v>
      </c>
      <c r="E1004" s="13">
        <v>113.35</v>
      </c>
      <c r="F1004" s="13">
        <v>112.5</v>
      </c>
      <c r="G1004" s="13">
        <v>111.6</v>
      </c>
      <c r="H1004" s="8">
        <f>(E1004-F1004)*C1004</f>
        <v>2549.9999999999827</v>
      </c>
      <c r="I1004" s="8">
        <f>(F1004-G1004)*C1004</f>
        <v>2700.0000000000173</v>
      </c>
      <c r="J1004" s="8">
        <f t="shared" si="239"/>
        <v>5250</v>
      </c>
    </row>
    <row r="1005" spans="1:10" x14ac:dyDescent="0.25">
      <c r="A1005" s="4">
        <v>42391</v>
      </c>
      <c r="B1005" s="10" t="s">
        <v>348</v>
      </c>
      <c r="C1005" s="22">
        <v>400</v>
      </c>
      <c r="D1005" s="10" t="s">
        <v>14</v>
      </c>
      <c r="E1005" s="13">
        <v>1385</v>
      </c>
      <c r="F1005" s="13">
        <v>1379</v>
      </c>
      <c r="G1005" s="13">
        <v>0</v>
      </c>
      <c r="H1005" s="8">
        <f>(E1005-F1005)*C1005</f>
        <v>2400</v>
      </c>
      <c r="I1005" s="8">
        <v>0</v>
      </c>
      <c r="J1005" s="8">
        <f t="shared" si="239"/>
        <v>2400</v>
      </c>
    </row>
    <row r="1006" spans="1:10" x14ac:dyDescent="0.25">
      <c r="A1006" s="4">
        <v>42391</v>
      </c>
      <c r="B1006" s="10" t="s">
        <v>314</v>
      </c>
      <c r="C1006" s="22">
        <v>700</v>
      </c>
      <c r="D1006" s="10" t="s">
        <v>14</v>
      </c>
      <c r="E1006" s="13">
        <v>786</v>
      </c>
      <c r="F1006" s="13">
        <v>783</v>
      </c>
      <c r="G1006" s="13">
        <v>0</v>
      </c>
      <c r="H1006" s="8">
        <f>(E1006-F1006)*C1006</f>
        <v>2100</v>
      </c>
      <c r="I1006" s="8">
        <v>0</v>
      </c>
      <c r="J1006" s="8">
        <f t="shared" si="239"/>
        <v>2100</v>
      </c>
    </row>
    <row r="1007" spans="1:10" x14ac:dyDescent="0.25">
      <c r="A1007" s="4">
        <v>42390</v>
      </c>
      <c r="B1007" s="10" t="s">
        <v>124</v>
      </c>
      <c r="C1007" s="22">
        <v>1700</v>
      </c>
      <c r="D1007" s="10" t="s">
        <v>11</v>
      </c>
      <c r="E1007" s="13">
        <v>308</v>
      </c>
      <c r="F1007" s="13">
        <v>309.5</v>
      </c>
      <c r="G1007" s="13">
        <v>312.5</v>
      </c>
      <c r="H1007" s="8">
        <f t="shared" ref="H1007:H1015" si="240">(F1007-E1007)*C1007</f>
        <v>2550</v>
      </c>
      <c r="I1007" s="8">
        <f t="shared" ref="I1007:I1014" si="241">(G1007-F1007)*C1007</f>
        <v>5100</v>
      </c>
      <c r="J1007" s="8">
        <f t="shared" ref="J1007:J1017" si="242">+I1007+H1007</f>
        <v>7650</v>
      </c>
    </row>
    <row r="1008" spans="1:10" x14ac:dyDescent="0.25">
      <c r="A1008" s="4">
        <v>42390</v>
      </c>
      <c r="B1008" s="10" t="s">
        <v>320</v>
      </c>
      <c r="C1008" s="22">
        <v>1300</v>
      </c>
      <c r="D1008" s="10" t="s">
        <v>11</v>
      </c>
      <c r="E1008" s="13">
        <v>466.5</v>
      </c>
      <c r="F1008" s="13">
        <v>468.5</v>
      </c>
      <c r="G1008" s="13">
        <v>0</v>
      </c>
      <c r="H1008" s="8">
        <f t="shared" si="240"/>
        <v>2600</v>
      </c>
      <c r="I1008" s="8">
        <v>0</v>
      </c>
      <c r="J1008" s="8">
        <f t="shared" si="242"/>
        <v>2600</v>
      </c>
    </row>
    <row r="1009" spans="1:10" x14ac:dyDescent="0.25">
      <c r="A1009" s="4">
        <v>42390</v>
      </c>
      <c r="B1009" s="10" t="s">
        <v>333</v>
      </c>
      <c r="C1009" s="22">
        <v>6000</v>
      </c>
      <c r="D1009" s="10" t="s">
        <v>11</v>
      </c>
      <c r="E1009" s="13">
        <v>71.849999999999994</v>
      </c>
      <c r="F1009" s="13">
        <v>72.25</v>
      </c>
      <c r="G1009" s="13">
        <v>0</v>
      </c>
      <c r="H1009" s="8">
        <f t="shared" si="240"/>
        <v>2400.0000000000341</v>
      </c>
      <c r="I1009" s="8">
        <v>0</v>
      </c>
      <c r="J1009" s="8">
        <f t="shared" si="242"/>
        <v>2400.0000000000341</v>
      </c>
    </row>
    <row r="1010" spans="1:10" x14ac:dyDescent="0.25">
      <c r="A1010" s="4">
        <v>42390</v>
      </c>
      <c r="B1010" s="10" t="s">
        <v>295</v>
      </c>
      <c r="C1010" s="22">
        <v>1600</v>
      </c>
      <c r="D1010" s="10" t="s">
        <v>11</v>
      </c>
      <c r="E1010" s="13">
        <v>276</v>
      </c>
      <c r="F1010" s="13">
        <v>274</v>
      </c>
      <c r="G1010" s="13">
        <v>0</v>
      </c>
      <c r="H1010" s="8">
        <f t="shared" si="240"/>
        <v>-3200</v>
      </c>
      <c r="I1010" s="8">
        <v>0</v>
      </c>
      <c r="J1010" s="8">
        <f t="shared" si="242"/>
        <v>-3200</v>
      </c>
    </row>
    <row r="1011" spans="1:10" x14ac:dyDescent="0.25">
      <c r="A1011" s="4">
        <v>42389</v>
      </c>
      <c r="B1011" s="10" t="s">
        <v>201</v>
      </c>
      <c r="C1011" s="22">
        <v>400</v>
      </c>
      <c r="D1011" s="10" t="s">
        <v>11</v>
      </c>
      <c r="E1011" s="13">
        <v>1008</v>
      </c>
      <c r="F1011" s="13">
        <v>1014</v>
      </c>
      <c r="G1011" s="13">
        <v>1024</v>
      </c>
      <c r="H1011" s="8">
        <f t="shared" si="240"/>
        <v>2400</v>
      </c>
      <c r="I1011" s="8">
        <f t="shared" si="241"/>
        <v>4000</v>
      </c>
      <c r="J1011" s="8">
        <f t="shared" si="242"/>
        <v>6400</v>
      </c>
    </row>
    <row r="1012" spans="1:10" x14ac:dyDescent="0.25">
      <c r="A1012" s="4">
        <v>42389</v>
      </c>
      <c r="B1012" s="10" t="s">
        <v>333</v>
      </c>
      <c r="C1012" s="22">
        <v>6000</v>
      </c>
      <c r="D1012" s="10" t="s">
        <v>11</v>
      </c>
      <c r="E1012" s="13">
        <v>71</v>
      </c>
      <c r="F1012" s="13">
        <v>71.400000000000006</v>
      </c>
      <c r="G1012" s="13">
        <v>71.849999999999994</v>
      </c>
      <c r="H1012" s="8">
        <f t="shared" si="240"/>
        <v>2400.0000000000341</v>
      </c>
      <c r="I1012" s="8">
        <f t="shared" si="241"/>
        <v>2699.9999999999318</v>
      </c>
      <c r="J1012" s="8">
        <f t="shared" si="242"/>
        <v>5099.9999999999654</v>
      </c>
    </row>
    <row r="1013" spans="1:10" x14ac:dyDescent="0.25">
      <c r="A1013" s="4">
        <v>42388</v>
      </c>
      <c r="B1013" s="10" t="s">
        <v>349</v>
      </c>
      <c r="C1013" s="22">
        <v>3000</v>
      </c>
      <c r="D1013" s="10" t="s">
        <v>11</v>
      </c>
      <c r="E1013" s="13">
        <v>174.9</v>
      </c>
      <c r="F1013" s="13">
        <v>175.65</v>
      </c>
      <c r="G1013" s="13">
        <v>176.9</v>
      </c>
      <c r="H1013" s="8">
        <f t="shared" si="240"/>
        <v>2250</v>
      </c>
      <c r="I1013" s="8">
        <f t="shared" si="241"/>
        <v>3750</v>
      </c>
      <c r="J1013" s="8">
        <f t="shared" si="242"/>
        <v>6000</v>
      </c>
    </row>
    <row r="1014" spans="1:10" x14ac:dyDescent="0.25">
      <c r="A1014" s="4">
        <v>42388</v>
      </c>
      <c r="B1014" s="10" t="s">
        <v>124</v>
      </c>
      <c r="C1014" s="22">
        <v>1700</v>
      </c>
      <c r="D1014" s="10" t="s">
        <v>11</v>
      </c>
      <c r="E1014" s="13">
        <v>313.5</v>
      </c>
      <c r="F1014" s="13">
        <v>315</v>
      </c>
      <c r="G1014" s="13">
        <v>317.5</v>
      </c>
      <c r="H1014" s="8">
        <f t="shared" si="240"/>
        <v>2550</v>
      </c>
      <c r="I1014" s="8">
        <f t="shared" si="241"/>
        <v>4250</v>
      </c>
      <c r="J1014" s="8">
        <f t="shared" si="242"/>
        <v>6800</v>
      </c>
    </row>
    <row r="1015" spans="1:10" x14ac:dyDescent="0.25">
      <c r="A1015" s="4">
        <v>42388</v>
      </c>
      <c r="B1015" s="10" t="s">
        <v>349</v>
      </c>
      <c r="C1015" s="22">
        <v>3000</v>
      </c>
      <c r="D1015" s="10" t="s">
        <v>11</v>
      </c>
      <c r="E1015" s="13">
        <v>175.5</v>
      </c>
      <c r="F1015" s="13">
        <v>174.5</v>
      </c>
      <c r="G1015" s="13">
        <v>0</v>
      </c>
      <c r="H1015" s="8">
        <f t="shared" si="240"/>
        <v>-3000</v>
      </c>
      <c r="I1015" s="8">
        <v>0</v>
      </c>
      <c r="J1015" s="8">
        <f t="shared" si="242"/>
        <v>-3000</v>
      </c>
    </row>
    <row r="1016" spans="1:10" x14ac:dyDescent="0.25">
      <c r="A1016" s="4">
        <v>42388</v>
      </c>
      <c r="B1016" s="10" t="s">
        <v>350</v>
      </c>
      <c r="C1016" s="22">
        <v>4000</v>
      </c>
      <c r="D1016" s="10" t="s">
        <v>14</v>
      </c>
      <c r="E1016" s="13">
        <v>98.6</v>
      </c>
      <c r="F1016" s="13">
        <v>99.6</v>
      </c>
      <c r="G1016" s="13">
        <v>0</v>
      </c>
      <c r="H1016" s="8">
        <f>(E1016-F1016)*C1016</f>
        <v>-4000</v>
      </c>
      <c r="I1016" s="8">
        <v>0</v>
      </c>
      <c r="J1016" s="8">
        <f t="shared" si="242"/>
        <v>-4000</v>
      </c>
    </row>
    <row r="1017" spans="1:10" x14ac:dyDescent="0.25">
      <c r="A1017" s="4">
        <v>42387</v>
      </c>
      <c r="B1017" s="10" t="s">
        <v>312</v>
      </c>
      <c r="C1017" s="22">
        <v>300</v>
      </c>
      <c r="D1017" s="10" t="s">
        <v>14</v>
      </c>
      <c r="E1017" s="13">
        <v>1200</v>
      </c>
      <c r="F1017" s="13">
        <v>1194</v>
      </c>
      <c r="G1017" s="13">
        <v>1184</v>
      </c>
      <c r="H1017" s="8">
        <f>(E1017-F1017)*C1017</f>
        <v>1800</v>
      </c>
      <c r="I1017" s="8">
        <f>(F1017-G1017)*C1017</f>
        <v>3000</v>
      </c>
      <c r="J1017" s="8">
        <f t="shared" si="242"/>
        <v>4800</v>
      </c>
    </row>
    <row r="1018" spans="1:10" x14ac:dyDescent="0.25">
      <c r="A1018" s="4">
        <v>42387</v>
      </c>
      <c r="B1018" s="10" t="s">
        <v>351</v>
      </c>
      <c r="C1018" s="22">
        <v>300</v>
      </c>
      <c r="D1018" s="10" t="s">
        <v>11</v>
      </c>
      <c r="E1018" s="13">
        <v>1705</v>
      </c>
      <c r="F1018" s="13">
        <v>1711</v>
      </c>
      <c r="G1018" s="13">
        <v>1721</v>
      </c>
      <c r="H1018" s="8">
        <f>(F1018-E1018)*C1018</f>
        <v>1800</v>
      </c>
      <c r="I1018" s="8">
        <f>(G1018-F1018)*C1018</f>
        <v>3000</v>
      </c>
      <c r="J1018" s="8">
        <f>+I1018+H1018</f>
        <v>4800</v>
      </c>
    </row>
    <row r="1019" spans="1:10" x14ac:dyDescent="0.25">
      <c r="A1019" s="4">
        <v>42387</v>
      </c>
      <c r="B1019" s="10" t="s">
        <v>352</v>
      </c>
      <c r="C1019" s="22">
        <v>600</v>
      </c>
      <c r="D1019" s="10" t="s">
        <v>11</v>
      </c>
      <c r="E1019" s="13">
        <v>932</v>
      </c>
      <c r="F1019" s="13">
        <v>934.7</v>
      </c>
      <c r="G1019" s="13">
        <v>0</v>
      </c>
      <c r="H1019" s="8">
        <f>(F1019-E1019)*C1019</f>
        <v>1620.0000000000273</v>
      </c>
      <c r="I1019" s="8">
        <v>0</v>
      </c>
      <c r="J1019" s="8">
        <f>+I1019+H1019</f>
        <v>1620.0000000000273</v>
      </c>
    </row>
    <row r="1020" spans="1:10" x14ac:dyDescent="0.25">
      <c r="A1020" s="4">
        <v>42384</v>
      </c>
      <c r="B1020" s="10" t="s">
        <v>312</v>
      </c>
      <c r="C1020" s="22">
        <v>300</v>
      </c>
      <c r="D1020" s="10" t="s">
        <v>14</v>
      </c>
      <c r="E1020" s="13">
        <v>1290</v>
      </c>
      <c r="F1020" s="13">
        <v>1284</v>
      </c>
      <c r="G1020" s="13">
        <v>1274</v>
      </c>
      <c r="H1020" s="8">
        <f>(E1020-F1020)*C1020</f>
        <v>1800</v>
      </c>
      <c r="I1020" s="8">
        <f>(F1020-G1020)*C1020</f>
        <v>3000</v>
      </c>
      <c r="J1020" s="8">
        <f>+I1020+H1020</f>
        <v>4800</v>
      </c>
    </row>
    <row r="1021" spans="1:10" x14ac:dyDescent="0.25">
      <c r="A1021" s="4">
        <v>42384</v>
      </c>
      <c r="B1021" s="10" t="s">
        <v>124</v>
      </c>
      <c r="C1021" s="22">
        <v>1700</v>
      </c>
      <c r="D1021" s="10" t="s">
        <v>14</v>
      </c>
      <c r="E1021" s="13">
        <v>332</v>
      </c>
      <c r="F1021" s="13">
        <v>330.5</v>
      </c>
      <c r="G1021" s="13">
        <v>328</v>
      </c>
      <c r="H1021" s="8">
        <f>(E1021-F1021)*C1021</f>
        <v>2550</v>
      </c>
      <c r="I1021" s="8">
        <f>(F1021-G1021)*C1021</f>
        <v>4250</v>
      </c>
      <c r="J1021" s="8">
        <f>+I1021+H1021</f>
        <v>6800</v>
      </c>
    </row>
    <row r="1022" spans="1:10" x14ac:dyDescent="0.25">
      <c r="A1022" s="4">
        <v>42384</v>
      </c>
      <c r="B1022" s="10" t="s">
        <v>313</v>
      </c>
      <c r="C1022" s="22">
        <v>3000</v>
      </c>
      <c r="D1022" s="10" t="s">
        <v>11</v>
      </c>
      <c r="E1022" s="13">
        <v>146.6</v>
      </c>
      <c r="F1022" s="13">
        <v>145.6</v>
      </c>
      <c r="G1022" s="13">
        <v>0</v>
      </c>
      <c r="H1022" s="8">
        <f>(F1022-E1022)*C1022</f>
        <v>-3000</v>
      </c>
      <c r="I1022" s="8">
        <v>0</v>
      </c>
      <c r="J1022" s="8">
        <f t="shared" ref="J1022:J1027" si="243">+I1022+H1022</f>
        <v>-3000</v>
      </c>
    </row>
    <row r="1023" spans="1:10" x14ac:dyDescent="0.25">
      <c r="A1023" s="4">
        <v>42383</v>
      </c>
      <c r="B1023" s="10" t="s">
        <v>124</v>
      </c>
      <c r="C1023" s="22">
        <v>1700</v>
      </c>
      <c r="D1023" s="10" t="s">
        <v>11</v>
      </c>
      <c r="E1023" s="13">
        <v>328</v>
      </c>
      <c r="F1023" s="13">
        <v>329.5</v>
      </c>
      <c r="G1023" s="13">
        <v>332</v>
      </c>
      <c r="H1023" s="8">
        <f>(F1023-E1023)*C1023</f>
        <v>2550</v>
      </c>
      <c r="I1023" s="8">
        <f>(G1023-F1023)*C1023</f>
        <v>4250</v>
      </c>
      <c r="J1023" s="8">
        <f t="shared" si="243"/>
        <v>6800</v>
      </c>
    </row>
    <row r="1024" spans="1:10" x14ac:dyDescent="0.25">
      <c r="A1024" s="4">
        <v>42383</v>
      </c>
      <c r="B1024" s="10" t="s">
        <v>353</v>
      </c>
      <c r="C1024" s="22">
        <v>2200</v>
      </c>
      <c r="D1024" s="10" t="s">
        <v>11</v>
      </c>
      <c r="E1024" s="13">
        <v>165</v>
      </c>
      <c r="F1024" s="13">
        <v>166.5</v>
      </c>
      <c r="G1024" s="13">
        <v>168.45</v>
      </c>
      <c r="H1024" s="8">
        <f>(F1024-E1024)*C1024</f>
        <v>3300</v>
      </c>
      <c r="I1024" s="8">
        <f>(G1024-F1024)*C1024</f>
        <v>4289.9999999999745</v>
      </c>
      <c r="J1024" s="8">
        <f t="shared" si="243"/>
        <v>7589.9999999999745</v>
      </c>
    </row>
    <row r="1025" spans="1:10" x14ac:dyDescent="0.25">
      <c r="A1025" s="4">
        <v>42383</v>
      </c>
      <c r="B1025" s="10" t="s">
        <v>354</v>
      </c>
      <c r="C1025" s="22">
        <v>5000</v>
      </c>
      <c r="D1025" s="10" t="s">
        <v>11</v>
      </c>
      <c r="E1025" s="13">
        <v>92</v>
      </c>
      <c r="F1025" s="13">
        <v>92.4</v>
      </c>
      <c r="G1025" s="13">
        <v>0</v>
      </c>
      <c r="H1025" s="8">
        <f>(F1025-E1025)*C1025</f>
        <v>2000.0000000000284</v>
      </c>
      <c r="I1025" s="8">
        <v>0</v>
      </c>
      <c r="J1025" s="8">
        <f t="shared" si="243"/>
        <v>2000.0000000000284</v>
      </c>
    </row>
    <row r="1026" spans="1:10" x14ac:dyDescent="0.25">
      <c r="A1026" s="4">
        <v>42382</v>
      </c>
      <c r="B1026" s="10" t="s">
        <v>337</v>
      </c>
      <c r="C1026" s="22">
        <v>400</v>
      </c>
      <c r="D1026" s="10" t="s">
        <v>14</v>
      </c>
      <c r="E1026" s="13">
        <v>1236</v>
      </c>
      <c r="F1026" s="13">
        <v>1230</v>
      </c>
      <c r="G1026" s="13">
        <v>1220</v>
      </c>
      <c r="H1026" s="8">
        <f>(E1026-F1026)*C1026</f>
        <v>2400</v>
      </c>
      <c r="I1026" s="8">
        <f>(F1026-G1026)*C1026</f>
        <v>4000</v>
      </c>
      <c r="J1026" s="8">
        <f t="shared" si="243"/>
        <v>6400</v>
      </c>
    </row>
    <row r="1027" spans="1:10" x14ac:dyDescent="0.25">
      <c r="A1027" s="4">
        <v>42382</v>
      </c>
      <c r="B1027" s="10" t="s">
        <v>355</v>
      </c>
      <c r="C1027" s="22">
        <v>600</v>
      </c>
      <c r="D1027" s="10" t="s">
        <v>14</v>
      </c>
      <c r="E1027" s="13">
        <v>864</v>
      </c>
      <c r="F1027" s="13">
        <v>861</v>
      </c>
      <c r="G1027" s="13">
        <v>856</v>
      </c>
      <c r="H1027" s="8">
        <f>(E1027-F1027)*C1027</f>
        <v>1800</v>
      </c>
      <c r="I1027" s="8">
        <f>(F1027-G1027)*C1027</f>
        <v>3000</v>
      </c>
      <c r="J1027" s="8">
        <f t="shared" si="243"/>
        <v>4800</v>
      </c>
    </row>
    <row r="1028" spans="1:10" x14ac:dyDescent="0.25">
      <c r="A1028" s="4">
        <v>42382</v>
      </c>
      <c r="B1028" s="10" t="s">
        <v>349</v>
      </c>
      <c r="C1028" s="22">
        <v>3000</v>
      </c>
      <c r="D1028" s="10" t="s">
        <v>11</v>
      </c>
      <c r="E1028" s="13">
        <v>189.5</v>
      </c>
      <c r="F1028" s="13">
        <v>190.25</v>
      </c>
      <c r="G1028" s="13">
        <v>0</v>
      </c>
      <c r="H1028" s="8">
        <f>(F1028-E1028)*C1028</f>
        <v>2250</v>
      </c>
      <c r="I1028" s="8">
        <v>0</v>
      </c>
      <c r="J1028" s="8">
        <f t="shared" ref="J1028:J1035" si="244">+I1028+H1028</f>
        <v>2250</v>
      </c>
    </row>
    <row r="1029" spans="1:10" x14ac:dyDescent="0.25">
      <c r="A1029" s="4">
        <v>42382</v>
      </c>
      <c r="B1029" s="10" t="s">
        <v>231</v>
      </c>
      <c r="C1029" s="22">
        <v>1300</v>
      </c>
      <c r="D1029" s="10" t="s">
        <v>11</v>
      </c>
      <c r="E1029" s="13">
        <v>416.5</v>
      </c>
      <c r="F1029" s="13">
        <v>414.5</v>
      </c>
      <c r="G1029" s="13">
        <v>0</v>
      </c>
      <c r="H1029" s="8">
        <f>(F1029-E1029)*C1029</f>
        <v>-2600</v>
      </c>
      <c r="I1029" s="8">
        <v>0</v>
      </c>
      <c r="J1029" s="8">
        <f t="shared" si="244"/>
        <v>-2600</v>
      </c>
    </row>
    <row r="1030" spans="1:10" x14ac:dyDescent="0.25">
      <c r="A1030" s="4">
        <v>42381</v>
      </c>
      <c r="B1030" s="10" t="s">
        <v>313</v>
      </c>
      <c r="C1030" s="22">
        <v>3000</v>
      </c>
      <c r="D1030" s="10" t="s">
        <v>11</v>
      </c>
      <c r="E1030" s="13">
        <v>150</v>
      </c>
      <c r="F1030" s="13">
        <v>150.75</v>
      </c>
      <c r="G1030" s="13">
        <v>151.69999999999999</v>
      </c>
      <c r="H1030" s="8">
        <f>(F1030-E1030)*C1030</f>
        <v>2250</v>
      </c>
      <c r="I1030" s="8">
        <f>(G1030-F1030)*C1030</f>
        <v>2849.9999999999659</v>
      </c>
      <c r="J1030" s="8">
        <f t="shared" si="244"/>
        <v>5099.9999999999654</v>
      </c>
    </row>
    <row r="1031" spans="1:10" x14ac:dyDescent="0.25">
      <c r="A1031" s="4">
        <v>42381</v>
      </c>
      <c r="B1031" s="10" t="s">
        <v>312</v>
      </c>
      <c r="C1031" s="22">
        <v>300</v>
      </c>
      <c r="D1031" s="10" t="s">
        <v>14</v>
      </c>
      <c r="E1031" s="13">
        <v>1340</v>
      </c>
      <c r="F1031" s="13">
        <v>1337</v>
      </c>
      <c r="G1031" s="13">
        <v>0</v>
      </c>
      <c r="H1031" s="8">
        <f>(E1031-F1031)*C1031</f>
        <v>900</v>
      </c>
      <c r="I1031" s="8">
        <v>0</v>
      </c>
      <c r="J1031" s="8">
        <f t="shared" si="244"/>
        <v>900</v>
      </c>
    </row>
    <row r="1032" spans="1:10" x14ac:dyDescent="0.25">
      <c r="A1032" s="4">
        <v>42381</v>
      </c>
      <c r="B1032" s="10" t="s">
        <v>124</v>
      </c>
      <c r="C1032" s="22">
        <v>1700</v>
      </c>
      <c r="D1032" s="10" t="s">
        <v>11</v>
      </c>
      <c r="E1032" s="13">
        <v>345.25</v>
      </c>
      <c r="F1032" s="13">
        <v>343.25</v>
      </c>
      <c r="G1032" s="13">
        <v>0</v>
      </c>
      <c r="H1032" s="8">
        <f>(F1032-E1032)*C1032</f>
        <v>-3400</v>
      </c>
      <c r="I1032" s="8">
        <v>0</v>
      </c>
      <c r="J1032" s="8">
        <f t="shared" si="244"/>
        <v>-3400</v>
      </c>
    </row>
    <row r="1033" spans="1:10" x14ac:dyDescent="0.25">
      <c r="A1033" s="4">
        <v>42380</v>
      </c>
      <c r="B1033" s="10" t="s">
        <v>313</v>
      </c>
      <c r="C1033" s="22">
        <v>3000</v>
      </c>
      <c r="D1033" s="10" t="s">
        <v>11</v>
      </c>
      <c r="E1033" s="13">
        <v>148</v>
      </c>
      <c r="F1033" s="13">
        <v>148.75</v>
      </c>
      <c r="G1033" s="13">
        <v>150</v>
      </c>
      <c r="H1033" s="8">
        <f>(F1033-E1033)*C1033</f>
        <v>2250</v>
      </c>
      <c r="I1033" s="8">
        <f>(G1033-F1033)*C1033</f>
        <v>3750</v>
      </c>
      <c r="J1033" s="8">
        <f t="shared" si="244"/>
        <v>6000</v>
      </c>
    </row>
    <row r="1034" spans="1:10" x14ac:dyDescent="0.25">
      <c r="A1034" s="4">
        <v>42380</v>
      </c>
      <c r="B1034" s="10" t="s">
        <v>321</v>
      </c>
      <c r="C1034" s="22">
        <v>2100</v>
      </c>
      <c r="D1034" s="10" t="s">
        <v>11</v>
      </c>
      <c r="E1034" s="13">
        <v>266.25</v>
      </c>
      <c r="F1034" s="13">
        <v>267.5</v>
      </c>
      <c r="G1034" s="13">
        <v>269.5</v>
      </c>
      <c r="H1034" s="8">
        <f>(F1034-E1034)*C1034</f>
        <v>2625</v>
      </c>
      <c r="I1034" s="8">
        <f>(G1034-F1034)*C1034</f>
        <v>4200</v>
      </c>
      <c r="J1034" s="8">
        <f t="shared" si="244"/>
        <v>6825</v>
      </c>
    </row>
    <row r="1035" spans="1:10" x14ac:dyDescent="0.25">
      <c r="A1035" s="4">
        <v>42380</v>
      </c>
      <c r="B1035" s="10" t="s">
        <v>316</v>
      </c>
      <c r="C1035" s="22">
        <v>3100</v>
      </c>
      <c r="D1035" s="10" t="s">
        <v>14</v>
      </c>
      <c r="E1035" s="13">
        <v>138.69999999999999</v>
      </c>
      <c r="F1035" s="13">
        <v>137.94999999999999</v>
      </c>
      <c r="G1035" s="13">
        <v>137.30000000000001</v>
      </c>
      <c r="H1035" s="8">
        <f>(E1035-F1035)*C1035</f>
        <v>2325</v>
      </c>
      <c r="I1035" s="8">
        <f>(F1035-G1035)*C1035</f>
        <v>2014.9999999999295</v>
      </c>
      <c r="J1035" s="8">
        <f t="shared" si="244"/>
        <v>4339.9999999999291</v>
      </c>
    </row>
    <row r="1036" spans="1:10" x14ac:dyDescent="0.25">
      <c r="A1036" s="4">
        <v>42380</v>
      </c>
      <c r="B1036" s="10" t="s">
        <v>312</v>
      </c>
      <c r="C1036" s="22">
        <v>300</v>
      </c>
      <c r="D1036" s="10" t="s">
        <v>11</v>
      </c>
      <c r="E1036" s="13">
        <v>1326</v>
      </c>
      <c r="F1036" s="13">
        <v>1334</v>
      </c>
      <c r="G1036" s="13">
        <v>0</v>
      </c>
      <c r="H1036" s="8">
        <f t="shared" ref="H1036:H1044" si="245">(F1036-E1036)*C1036</f>
        <v>2400</v>
      </c>
      <c r="I1036" s="8">
        <v>0</v>
      </c>
      <c r="J1036" s="8">
        <f t="shared" ref="J1036:J1045" si="246">+I1036+H1036</f>
        <v>2400</v>
      </c>
    </row>
    <row r="1037" spans="1:10" x14ac:dyDescent="0.25">
      <c r="A1037" s="4">
        <v>42377</v>
      </c>
      <c r="B1037" s="10" t="s">
        <v>320</v>
      </c>
      <c r="C1037" s="22">
        <v>1000</v>
      </c>
      <c r="D1037" s="10" t="s">
        <v>11</v>
      </c>
      <c r="E1037" s="13">
        <v>587</v>
      </c>
      <c r="F1037" s="13">
        <v>589</v>
      </c>
      <c r="G1037" s="13">
        <v>592</v>
      </c>
      <c r="H1037" s="8">
        <f t="shared" si="245"/>
        <v>2000</v>
      </c>
      <c r="I1037" s="8">
        <f>(G1037-F1037)*C1037</f>
        <v>3000</v>
      </c>
      <c r="J1037" s="8">
        <f t="shared" si="246"/>
        <v>5000</v>
      </c>
    </row>
    <row r="1038" spans="1:10" x14ac:dyDescent="0.25">
      <c r="A1038" s="4">
        <v>42377</v>
      </c>
      <c r="B1038" s="10" t="s">
        <v>103</v>
      </c>
      <c r="C1038" s="22">
        <v>500</v>
      </c>
      <c r="D1038" s="10" t="s">
        <v>11</v>
      </c>
      <c r="E1038" s="13">
        <v>926.5</v>
      </c>
      <c r="F1038" s="13">
        <v>931.5</v>
      </c>
      <c r="G1038" s="13">
        <v>0</v>
      </c>
      <c r="H1038" s="8">
        <f t="shared" si="245"/>
        <v>2500</v>
      </c>
      <c r="I1038" s="8">
        <v>0</v>
      </c>
      <c r="J1038" s="8">
        <f t="shared" si="246"/>
        <v>2500</v>
      </c>
    </row>
    <row r="1039" spans="1:10" x14ac:dyDescent="0.25">
      <c r="A1039" s="4">
        <v>42377</v>
      </c>
      <c r="B1039" s="10" t="s">
        <v>356</v>
      </c>
      <c r="C1039" s="22">
        <v>1700</v>
      </c>
      <c r="D1039" s="10" t="s">
        <v>11</v>
      </c>
      <c r="E1039" s="13">
        <v>246.5</v>
      </c>
      <c r="F1039" s="13">
        <v>247.85</v>
      </c>
      <c r="G1039" s="13">
        <v>0</v>
      </c>
      <c r="H1039" s="8">
        <f t="shared" si="245"/>
        <v>2294.9999999999905</v>
      </c>
      <c r="I1039" s="8">
        <v>0</v>
      </c>
      <c r="J1039" s="8">
        <f t="shared" si="246"/>
        <v>2294.9999999999905</v>
      </c>
    </row>
    <row r="1040" spans="1:10" x14ac:dyDescent="0.25">
      <c r="A1040" s="4">
        <v>42375</v>
      </c>
      <c r="B1040" s="10" t="s">
        <v>334</v>
      </c>
      <c r="C1040" s="22">
        <v>7000</v>
      </c>
      <c r="D1040" s="10" t="s">
        <v>11</v>
      </c>
      <c r="E1040" s="13">
        <v>93</v>
      </c>
      <c r="F1040" s="13">
        <v>93.4</v>
      </c>
      <c r="G1040" s="13">
        <v>94</v>
      </c>
      <c r="H1040" s="8">
        <f t="shared" si="245"/>
        <v>2800.00000000004</v>
      </c>
      <c r="I1040" s="8">
        <f>(G1040-F1040)*C1040</f>
        <v>4199.99999999996</v>
      </c>
      <c r="J1040" s="8">
        <f t="shared" si="246"/>
        <v>7000</v>
      </c>
    </row>
    <row r="1041" spans="1:10" x14ac:dyDescent="0.25">
      <c r="A1041" s="4">
        <v>42375</v>
      </c>
      <c r="B1041" s="10" t="s">
        <v>225</v>
      </c>
      <c r="C1041" s="22">
        <v>1100</v>
      </c>
      <c r="D1041" s="10" t="s">
        <v>11</v>
      </c>
      <c r="E1041" s="13">
        <v>525</v>
      </c>
      <c r="F1041" s="13">
        <v>527.9</v>
      </c>
      <c r="G1041" s="13">
        <v>0</v>
      </c>
      <c r="H1041" s="8">
        <f t="shared" si="245"/>
        <v>3189.999999999975</v>
      </c>
      <c r="I1041" s="8">
        <v>0</v>
      </c>
      <c r="J1041" s="8">
        <f t="shared" si="246"/>
        <v>3189.999999999975</v>
      </c>
    </row>
    <row r="1042" spans="1:10" x14ac:dyDescent="0.25">
      <c r="A1042" s="4">
        <v>42375</v>
      </c>
      <c r="B1042" s="10" t="s">
        <v>193</v>
      </c>
      <c r="C1042" s="22">
        <v>1000</v>
      </c>
      <c r="D1042" s="10" t="s">
        <v>11</v>
      </c>
      <c r="E1042" s="13">
        <v>520</v>
      </c>
      <c r="F1042" s="13">
        <v>517</v>
      </c>
      <c r="G1042" s="13">
        <v>0</v>
      </c>
      <c r="H1042" s="8">
        <f t="shared" si="245"/>
        <v>-3000</v>
      </c>
      <c r="I1042" s="8">
        <v>0</v>
      </c>
      <c r="J1042" s="8">
        <f t="shared" si="246"/>
        <v>-3000</v>
      </c>
    </row>
    <row r="1043" spans="1:10" x14ac:dyDescent="0.25">
      <c r="A1043" s="4">
        <v>42375</v>
      </c>
      <c r="B1043" s="10" t="s">
        <v>187</v>
      </c>
      <c r="C1043" s="22">
        <v>2000</v>
      </c>
      <c r="D1043" s="10" t="s">
        <v>11</v>
      </c>
      <c r="E1043" s="13">
        <v>168</v>
      </c>
      <c r="F1043" s="13">
        <v>166</v>
      </c>
      <c r="G1043" s="13">
        <v>0</v>
      </c>
      <c r="H1043" s="8">
        <f t="shared" si="245"/>
        <v>-4000</v>
      </c>
      <c r="I1043" s="8">
        <v>0</v>
      </c>
      <c r="J1043" s="8">
        <f t="shared" si="246"/>
        <v>-4000</v>
      </c>
    </row>
    <row r="1044" spans="1:10" x14ac:dyDescent="0.25">
      <c r="A1044" s="4">
        <v>42374</v>
      </c>
      <c r="B1044" s="10" t="s">
        <v>333</v>
      </c>
      <c r="C1044" s="22">
        <v>6000</v>
      </c>
      <c r="D1044" s="10" t="s">
        <v>11</v>
      </c>
      <c r="E1044" s="13">
        <v>86.35</v>
      </c>
      <c r="F1044" s="13">
        <v>86.85</v>
      </c>
      <c r="G1044" s="13">
        <v>87.4</v>
      </c>
      <c r="H1044" s="8">
        <f t="shared" si="245"/>
        <v>3000</v>
      </c>
      <c r="I1044" s="8">
        <f>(G1044-F1044)*C1044</f>
        <v>3300.0000000000682</v>
      </c>
      <c r="J1044" s="8">
        <f t="shared" si="246"/>
        <v>6300.0000000000682</v>
      </c>
    </row>
    <row r="1045" spans="1:10" x14ac:dyDescent="0.25">
      <c r="A1045" s="4">
        <v>42374</v>
      </c>
      <c r="B1045" s="10" t="s">
        <v>124</v>
      </c>
      <c r="C1045" s="22">
        <v>1700</v>
      </c>
      <c r="D1045" s="10" t="s">
        <v>14</v>
      </c>
      <c r="E1045" s="13">
        <v>345.25</v>
      </c>
      <c r="F1045" s="13">
        <v>347.25</v>
      </c>
      <c r="G1045" s="13">
        <v>0</v>
      </c>
      <c r="H1045" s="8">
        <f>(E1045-F1045)*C1045</f>
        <v>-3400</v>
      </c>
      <c r="I1045" s="8">
        <v>0</v>
      </c>
      <c r="J1045" s="8">
        <f t="shared" si="246"/>
        <v>-3400</v>
      </c>
    </row>
    <row r="1046" spans="1:10" x14ac:dyDescent="0.25">
      <c r="A1046" s="4">
        <v>42374</v>
      </c>
      <c r="B1046" s="10" t="s">
        <v>353</v>
      </c>
      <c r="C1046" s="22">
        <v>2200</v>
      </c>
      <c r="D1046" s="10" t="s">
        <v>11</v>
      </c>
      <c r="E1046" s="13">
        <v>171.5</v>
      </c>
      <c r="F1046" s="13">
        <v>173</v>
      </c>
      <c r="G1046" s="13">
        <v>0</v>
      </c>
      <c r="H1046" s="8">
        <f t="shared" ref="H1046:H1052" si="247">(F1046-E1046)*C1046</f>
        <v>3300</v>
      </c>
      <c r="I1046" s="8">
        <v>0</v>
      </c>
      <c r="J1046" s="8">
        <f t="shared" ref="J1046:J1053" si="248">+I1046+H1046</f>
        <v>3300</v>
      </c>
    </row>
    <row r="1047" spans="1:10" x14ac:dyDescent="0.25">
      <c r="A1047" s="4">
        <v>42374</v>
      </c>
      <c r="B1047" s="10" t="s">
        <v>354</v>
      </c>
      <c r="C1047" s="22">
        <v>5000</v>
      </c>
      <c r="D1047" s="10" t="s">
        <v>11</v>
      </c>
      <c r="E1047" s="13">
        <v>100.4</v>
      </c>
      <c r="F1047" s="13">
        <v>99.9</v>
      </c>
      <c r="G1047" s="13">
        <v>0</v>
      </c>
      <c r="H1047" s="8">
        <f t="shared" si="247"/>
        <v>-2500</v>
      </c>
      <c r="I1047" s="8">
        <v>0</v>
      </c>
      <c r="J1047" s="8">
        <f t="shared" si="248"/>
        <v>-2500</v>
      </c>
    </row>
    <row r="1048" spans="1:10" x14ac:dyDescent="0.25">
      <c r="A1048" s="4">
        <v>42373</v>
      </c>
      <c r="B1048" s="10" t="s">
        <v>313</v>
      </c>
      <c r="C1048" s="22">
        <v>3000</v>
      </c>
      <c r="D1048" s="10" t="s">
        <v>11</v>
      </c>
      <c r="E1048" s="13">
        <v>159</v>
      </c>
      <c r="F1048" s="13">
        <v>159.75</v>
      </c>
      <c r="G1048" s="13">
        <v>161</v>
      </c>
      <c r="H1048" s="8">
        <f t="shared" si="247"/>
        <v>2250</v>
      </c>
      <c r="I1048" s="8">
        <f>(G1048-F1048)*C1048</f>
        <v>3750</v>
      </c>
      <c r="J1048" s="8">
        <f t="shared" si="248"/>
        <v>6000</v>
      </c>
    </row>
    <row r="1049" spans="1:10" x14ac:dyDescent="0.25">
      <c r="A1049" s="4">
        <v>42373</v>
      </c>
      <c r="B1049" s="10" t="s">
        <v>354</v>
      </c>
      <c r="C1049" s="22">
        <v>5000</v>
      </c>
      <c r="D1049" s="10" t="s">
        <v>11</v>
      </c>
      <c r="E1049" s="13">
        <v>102.85</v>
      </c>
      <c r="F1049" s="13">
        <v>103.3</v>
      </c>
      <c r="G1049" s="13">
        <v>0</v>
      </c>
      <c r="H1049" s="8">
        <f t="shared" si="247"/>
        <v>2250.0000000000141</v>
      </c>
      <c r="I1049" s="8">
        <v>0</v>
      </c>
      <c r="J1049" s="8">
        <f t="shared" si="248"/>
        <v>2250.0000000000141</v>
      </c>
    </row>
    <row r="1050" spans="1:10" x14ac:dyDescent="0.25">
      <c r="A1050" s="4">
        <v>42373</v>
      </c>
      <c r="B1050" s="10" t="s">
        <v>124</v>
      </c>
      <c r="C1050" s="22">
        <v>1700</v>
      </c>
      <c r="D1050" s="10" t="s">
        <v>11</v>
      </c>
      <c r="E1050" s="13">
        <v>354</v>
      </c>
      <c r="F1050" s="13">
        <v>355.4</v>
      </c>
      <c r="G1050" s="13">
        <v>0</v>
      </c>
      <c r="H1050" s="8">
        <f t="shared" si="247"/>
        <v>2379.9999999999613</v>
      </c>
      <c r="I1050" s="8">
        <v>0</v>
      </c>
      <c r="J1050" s="8">
        <f t="shared" si="248"/>
        <v>2379.9999999999613</v>
      </c>
    </row>
    <row r="1051" spans="1:10" x14ac:dyDescent="0.25">
      <c r="A1051" s="4">
        <v>42370</v>
      </c>
      <c r="B1051" s="10" t="s">
        <v>313</v>
      </c>
      <c r="C1051" s="22">
        <v>3000</v>
      </c>
      <c r="D1051" s="10" t="s">
        <v>11</v>
      </c>
      <c r="E1051" s="13">
        <v>157</v>
      </c>
      <c r="F1051" s="13">
        <v>157.75</v>
      </c>
      <c r="G1051" s="13">
        <v>159</v>
      </c>
      <c r="H1051" s="8">
        <f t="shared" si="247"/>
        <v>2250</v>
      </c>
      <c r="I1051" s="8">
        <f>(G1051-F1051)*C1051</f>
        <v>3750</v>
      </c>
      <c r="J1051" s="8">
        <f t="shared" si="248"/>
        <v>6000</v>
      </c>
    </row>
    <row r="1052" spans="1:10" x14ac:dyDescent="0.25">
      <c r="A1052" s="4">
        <v>42370</v>
      </c>
      <c r="B1052" s="10" t="s">
        <v>312</v>
      </c>
      <c r="C1052" s="22">
        <v>300</v>
      </c>
      <c r="D1052" s="10" t="s">
        <v>11</v>
      </c>
      <c r="E1052" s="13">
        <v>1500</v>
      </c>
      <c r="F1052" s="13">
        <v>1506</v>
      </c>
      <c r="G1052" s="13">
        <v>1516</v>
      </c>
      <c r="H1052" s="8">
        <f t="shared" si="247"/>
        <v>1800</v>
      </c>
      <c r="I1052" s="8">
        <f>(G1052-F1052)*C1052</f>
        <v>3000</v>
      </c>
      <c r="J1052" s="8">
        <f t="shared" si="248"/>
        <v>4800</v>
      </c>
    </row>
    <row r="1053" spans="1:10" x14ac:dyDescent="0.25">
      <c r="A1053" s="4">
        <v>42370</v>
      </c>
      <c r="B1053" s="10" t="s">
        <v>124</v>
      </c>
      <c r="C1053" s="22">
        <v>1700</v>
      </c>
      <c r="D1053" s="10" t="s">
        <v>14</v>
      </c>
      <c r="E1053" s="13">
        <v>352.5</v>
      </c>
      <c r="F1053" s="13">
        <v>351</v>
      </c>
      <c r="G1053" s="13">
        <v>0</v>
      </c>
      <c r="H1053" s="8">
        <f>(E1053-F1053)*C1053</f>
        <v>2550</v>
      </c>
      <c r="I1053" s="8">
        <v>0</v>
      </c>
      <c r="J1053" s="8">
        <f t="shared" si="248"/>
        <v>2550</v>
      </c>
    </row>
    <row r="1054" spans="1:10" x14ac:dyDescent="0.25">
      <c r="A1054" s="54"/>
      <c r="B1054" s="55"/>
      <c r="C1054" s="56"/>
      <c r="D1054" s="55"/>
      <c r="E1054" s="57"/>
      <c r="F1054" s="57"/>
      <c r="G1054" s="57"/>
      <c r="H1054" s="49"/>
      <c r="I1054" s="38"/>
      <c r="J1054" s="38"/>
    </row>
    <row r="1055" spans="1:10" x14ac:dyDescent="0.25">
      <c r="A1055" s="21"/>
      <c r="B1055" s="21"/>
      <c r="C1055" s="21"/>
      <c r="D1055" s="21"/>
      <c r="E1055" s="21"/>
      <c r="F1055" s="21"/>
      <c r="G1055" s="21"/>
      <c r="H1055" s="21"/>
    </row>
    <row r="1056" spans="1:10" x14ac:dyDescent="0.25">
      <c r="A1056" s="21"/>
      <c r="B1056" s="21"/>
      <c r="C1056" s="21"/>
      <c r="D1056" s="21"/>
      <c r="E1056" s="21"/>
      <c r="F1056" s="21"/>
      <c r="G1056" s="21"/>
      <c r="H1056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77:J1055 H371:J371 H349 H336 H320 H306 H303:H304 H296:H297 H275 H270 H264:H267 H260:H263 H252 H238 H208 H202 H199 H194 H187 H180:H182 H177 H163 H148 H144 H135 H131 H117 H101 H92:H93 H91 H68:K68 H64 H56 H46 H41 H37:H38 H28:H29 H27 H23 H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16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4" customHeight="1" x14ac:dyDescent="0.4">
      <c r="A2" s="102" t="s">
        <v>548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1" x14ac:dyDescent="0.25">
      <c r="A5" s="82">
        <v>43402</v>
      </c>
      <c r="B5" s="9" t="s">
        <v>515</v>
      </c>
      <c r="C5" s="9">
        <v>600</v>
      </c>
      <c r="D5" s="5" t="s">
        <v>11</v>
      </c>
      <c r="E5" s="6">
        <v>775</v>
      </c>
      <c r="F5" s="6">
        <v>782</v>
      </c>
      <c r="G5" s="58">
        <v>0</v>
      </c>
      <c r="H5" s="8">
        <f t="shared" ref="H5:H6" si="0">(F5-E5)*C5</f>
        <v>4200</v>
      </c>
      <c r="I5" s="8">
        <v>0</v>
      </c>
      <c r="J5" s="85">
        <f t="shared" ref="J5:J6" si="1">+I5+H5</f>
        <v>4200</v>
      </c>
    </row>
    <row r="6" spans="1:11" x14ac:dyDescent="0.25">
      <c r="A6" s="82">
        <v>43402</v>
      </c>
      <c r="B6" s="9" t="s">
        <v>51</v>
      </c>
      <c r="C6" s="9">
        <v>1400</v>
      </c>
      <c r="D6" s="5" t="s">
        <v>11</v>
      </c>
      <c r="E6" s="6">
        <v>440</v>
      </c>
      <c r="F6" s="6">
        <v>450</v>
      </c>
      <c r="G6" s="58">
        <v>462</v>
      </c>
      <c r="H6" s="85">
        <f t="shared" si="0"/>
        <v>14000</v>
      </c>
      <c r="I6" s="85">
        <f t="shared" ref="I6" si="2">(G6-F6)*C6</f>
        <v>16800</v>
      </c>
      <c r="J6" s="85">
        <f t="shared" si="1"/>
        <v>30800</v>
      </c>
    </row>
    <row r="7" spans="1:11" x14ac:dyDescent="0.25">
      <c r="A7" s="82">
        <v>43399</v>
      </c>
      <c r="B7" s="9" t="s">
        <v>51</v>
      </c>
      <c r="C7" s="9">
        <v>1400</v>
      </c>
      <c r="D7" s="5" t="s">
        <v>11</v>
      </c>
      <c r="E7" s="6">
        <v>435</v>
      </c>
      <c r="F7" s="6">
        <v>437</v>
      </c>
      <c r="G7" s="58">
        <v>0</v>
      </c>
      <c r="H7" s="8">
        <f t="shared" ref="H7:H8" si="3">(F7-E7)*C7</f>
        <v>2800</v>
      </c>
      <c r="I7" s="8">
        <v>0</v>
      </c>
      <c r="J7" s="85">
        <f t="shared" ref="J7:J8" si="4">+I7+H7</f>
        <v>2800</v>
      </c>
    </row>
    <row r="8" spans="1:11" x14ac:dyDescent="0.25">
      <c r="A8" s="82">
        <v>43399</v>
      </c>
      <c r="B8" s="9" t="s">
        <v>194</v>
      </c>
      <c r="C8" s="9">
        <v>1000</v>
      </c>
      <c r="D8" s="5" t="s">
        <v>11</v>
      </c>
      <c r="E8" s="6">
        <v>725</v>
      </c>
      <c r="F8" s="6">
        <v>725</v>
      </c>
      <c r="G8" s="58">
        <v>0</v>
      </c>
      <c r="H8" s="8">
        <f t="shared" si="3"/>
        <v>0</v>
      </c>
      <c r="I8" s="8">
        <v>0</v>
      </c>
      <c r="J8" s="85">
        <f t="shared" si="4"/>
        <v>0</v>
      </c>
    </row>
    <row r="9" spans="1:11" x14ac:dyDescent="0.25">
      <c r="A9" s="82">
        <v>43398</v>
      </c>
      <c r="B9" s="9" t="s">
        <v>408</v>
      </c>
      <c r="C9" s="9">
        <v>700</v>
      </c>
      <c r="D9" s="5" t="s">
        <v>11</v>
      </c>
      <c r="E9" s="6">
        <v>1145</v>
      </c>
      <c r="F9" s="6">
        <v>1160</v>
      </c>
      <c r="G9" s="58">
        <v>0</v>
      </c>
      <c r="H9" s="8">
        <f t="shared" ref="H9" si="5">(F9-E9)*C9</f>
        <v>10500</v>
      </c>
      <c r="I9" s="8">
        <v>0</v>
      </c>
      <c r="J9" s="85">
        <f t="shared" ref="J9" si="6">+I9+H9</f>
        <v>10500</v>
      </c>
    </row>
    <row r="10" spans="1:11" x14ac:dyDescent="0.25">
      <c r="A10" s="82">
        <v>43397</v>
      </c>
      <c r="B10" s="9" t="s">
        <v>515</v>
      </c>
      <c r="C10" s="9">
        <v>1200</v>
      </c>
      <c r="D10" s="5" t="s">
        <v>11</v>
      </c>
      <c r="E10" s="6">
        <v>798</v>
      </c>
      <c r="F10" s="6">
        <v>802</v>
      </c>
      <c r="G10" s="58">
        <v>0</v>
      </c>
      <c r="H10" s="8">
        <f t="shared" ref="H10" si="7">(F10-E10)*C10</f>
        <v>4800</v>
      </c>
      <c r="I10" s="8">
        <v>0</v>
      </c>
      <c r="J10" s="85">
        <f t="shared" ref="J10" si="8">+I10+H10</f>
        <v>4800</v>
      </c>
    </row>
    <row r="11" spans="1:11" x14ac:dyDescent="0.25">
      <c r="A11" s="82">
        <v>43396</v>
      </c>
      <c r="B11" s="5" t="s">
        <v>51</v>
      </c>
      <c r="C11" s="5">
        <v>1400</v>
      </c>
      <c r="D11" s="9" t="s">
        <v>14</v>
      </c>
      <c r="E11" s="7">
        <v>480</v>
      </c>
      <c r="F11" s="7">
        <v>470</v>
      </c>
      <c r="G11" s="7">
        <v>455</v>
      </c>
      <c r="H11" s="85">
        <f>(E11-F11)*C11</f>
        <v>14000</v>
      </c>
      <c r="I11" s="85">
        <f>(F11-G11)*C11</f>
        <v>21000</v>
      </c>
      <c r="J11" s="85">
        <f>+I11+H11</f>
        <v>35000</v>
      </c>
    </row>
    <row r="12" spans="1:11" x14ac:dyDescent="0.25">
      <c r="A12" s="82">
        <v>43396</v>
      </c>
      <c r="B12" s="9" t="s">
        <v>129</v>
      </c>
      <c r="C12" s="9">
        <v>1000</v>
      </c>
      <c r="D12" s="5" t="s">
        <v>11</v>
      </c>
      <c r="E12" s="6">
        <v>720</v>
      </c>
      <c r="F12" s="6">
        <v>730</v>
      </c>
      <c r="G12" s="58">
        <v>0</v>
      </c>
      <c r="H12" s="8">
        <f t="shared" ref="H12" si="9">(F12-E12)*C12</f>
        <v>10000</v>
      </c>
      <c r="I12" s="8">
        <v>0</v>
      </c>
      <c r="J12" s="85">
        <f t="shared" ref="J12" si="10">+I12+H12</f>
        <v>10000</v>
      </c>
    </row>
    <row r="13" spans="1:11" x14ac:dyDescent="0.25">
      <c r="A13" s="82">
        <v>43396</v>
      </c>
      <c r="B13" s="9" t="s">
        <v>531</v>
      </c>
      <c r="C13" s="9">
        <v>800</v>
      </c>
      <c r="D13" s="5" t="s">
        <v>11</v>
      </c>
      <c r="E13" s="6">
        <v>971</v>
      </c>
      <c r="F13" s="6">
        <v>978</v>
      </c>
      <c r="G13" s="58">
        <v>0</v>
      </c>
      <c r="H13" s="8">
        <f t="shared" ref="H13" si="11">(F13-E13)*C13</f>
        <v>5600</v>
      </c>
      <c r="I13" s="8">
        <v>0</v>
      </c>
      <c r="J13" s="85">
        <f t="shared" ref="J13" si="12">+I13+H13</f>
        <v>5600</v>
      </c>
    </row>
    <row r="14" spans="1:11" x14ac:dyDescent="0.25">
      <c r="A14" s="4">
        <v>43395</v>
      </c>
      <c r="B14" s="5" t="s">
        <v>95</v>
      </c>
      <c r="C14" s="5">
        <v>800</v>
      </c>
      <c r="D14" s="5" t="s">
        <v>11</v>
      </c>
      <c r="E14" s="6">
        <v>975</v>
      </c>
      <c r="F14" s="6">
        <v>990</v>
      </c>
      <c r="G14" s="7">
        <v>1010</v>
      </c>
      <c r="H14" s="85">
        <f t="shared" ref="H14:H15" si="13">(F14-E14)*C14</f>
        <v>12000</v>
      </c>
      <c r="I14" s="85">
        <f t="shared" ref="I14:I15" si="14">(G14-F14)*C14</f>
        <v>16000</v>
      </c>
      <c r="J14" s="85">
        <f t="shared" ref="J14:J15" si="15">+I14+H14</f>
        <v>28000</v>
      </c>
    </row>
    <row r="15" spans="1:11" x14ac:dyDescent="0.25">
      <c r="A15" s="4">
        <v>43395</v>
      </c>
      <c r="B15" s="5" t="s">
        <v>515</v>
      </c>
      <c r="C15" s="5">
        <v>1200</v>
      </c>
      <c r="D15" s="5" t="s">
        <v>11</v>
      </c>
      <c r="E15" s="6">
        <v>790</v>
      </c>
      <c r="F15" s="6">
        <v>800</v>
      </c>
      <c r="G15" s="7">
        <v>825</v>
      </c>
      <c r="H15" s="85">
        <f t="shared" si="13"/>
        <v>12000</v>
      </c>
      <c r="I15" s="85">
        <f t="shared" si="14"/>
        <v>30000</v>
      </c>
      <c r="J15" s="85">
        <f t="shared" si="15"/>
        <v>42000</v>
      </c>
    </row>
    <row r="16" spans="1:11" x14ac:dyDescent="0.25">
      <c r="A16" s="4">
        <v>43395</v>
      </c>
      <c r="B16" s="5" t="s">
        <v>59</v>
      </c>
      <c r="C16" s="5">
        <v>500</v>
      </c>
      <c r="D16" s="5" t="s">
        <v>11</v>
      </c>
      <c r="E16" s="6">
        <v>2200</v>
      </c>
      <c r="F16" s="6">
        <v>2175</v>
      </c>
      <c r="G16" s="7">
        <v>0</v>
      </c>
      <c r="H16" s="85">
        <f t="shared" ref="H16" si="16">(F16-E16)*C16</f>
        <v>-12500</v>
      </c>
      <c r="I16" s="85">
        <v>0</v>
      </c>
      <c r="J16" s="62">
        <f t="shared" ref="J16" si="17">+I16+H16</f>
        <v>-12500</v>
      </c>
    </row>
    <row r="17" spans="1:10" x14ac:dyDescent="0.25">
      <c r="A17" s="4">
        <v>43392</v>
      </c>
      <c r="B17" s="9" t="s">
        <v>408</v>
      </c>
      <c r="C17" s="9">
        <v>700</v>
      </c>
      <c r="D17" s="9" t="s">
        <v>14</v>
      </c>
      <c r="E17" s="7">
        <v>1185</v>
      </c>
      <c r="F17" s="7">
        <v>1175</v>
      </c>
      <c r="G17" s="7">
        <v>0</v>
      </c>
      <c r="H17" s="85">
        <f>(E17-F17)*C17</f>
        <v>7000</v>
      </c>
      <c r="I17" s="85">
        <v>0</v>
      </c>
      <c r="J17" s="85">
        <f>+I17+H17</f>
        <v>7000</v>
      </c>
    </row>
    <row r="18" spans="1:10" x14ac:dyDescent="0.25">
      <c r="A18" s="4">
        <v>43390</v>
      </c>
      <c r="B18" s="5" t="s">
        <v>567</v>
      </c>
      <c r="C18" s="5">
        <v>1200</v>
      </c>
      <c r="D18" s="5" t="s">
        <v>11</v>
      </c>
      <c r="E18" s="6">
        <v>390</v>
      </c>
      <c r="F18" s="6">
        <v>380</v>
      </c>
      <c r="G18" s="7">
        <v>0</v>
      </c>
      <c r="H18" s="85">
        <f t="shared" ref="H18" si="18">(F18-E18)*C18</f>
        <v>-12000</v>
      </c>
      <c r="I18" s="85">
        <v>0</v>
      </c>
      <c r="J18" s="62">
        <f t="shared" ref="J18" si="19">+I18+H18</f>
        <v>-12000</v>
      </c>
    </row>
    <row r="19" spans="1:10" x14ac:dyDescent="0.25">
      <c r="A19" s="4">
        <v>43390</v>
      </c>
      <c r="B19" s="9" t="s">
        <v>515</v>
      </c>
      <c r="C19" s="9">
        <v>1200</v>
      </c>
      <c r="D19" s="9" t="s">
        <v>14</v>
      </c>
      <c r="E19" s="7">
        <v>960</v>
      </c>
      <c r="F19" s="7">
        <v>970</v>
      </c>
      <c r="G19" s="7">
        <v>0</v>
      </c>
      <c r="H19" s="85">
        <f>(E19-F19)*C19</f>
        <v>-12000</v>
      </c>
      <c r="I19" s="85">
        <v>0</v>
      </c>
      <c r="J19" s="85">
        <f>+I19+H19</f>
        <v>-12000</v>
      </c>
    </row>
    <row r="20" spans="1:10" x14ac:dyDescent="0.25">
      <c r="A20" s="4">
        <v>43389</v>
      </c>
      <c r="B20" s="5" t="s">
        <v>515</v>
      </c>
      <c r="C20" s="5">
        <v>1200</v>
      </c>
      <c r="D20" s="5" t="s">
        <v>11</v>
      </c>
      <c r="E20" s="6">
        <v>985</v>
      </c>
      <c r="F20" s="6">
        <v>995</v>
      </c>
      <c r="G20" s="7">
        <v>0</v>
      </c>
      <c r="H20" s="85">
        <f t="shared" ref="H20" si="20">(F20-E20)*C20</f>
        <v>12000</v>
      </c>
      <c r="I20" s="85">
        <v>0</v>
      </c>
      <c r="J20" s="85">
        <f t="shared" ref="J20" si="21">+I20+H20</f>
        <v>12000</v>
      </c>
    </row>
    <row r="21" spans="1:10" x14ac:dyDescent="0.25">
      <c r="A21" s="4">
        <v>43389</v>
      </c>
      <c r="B21" s="5" t="s">
        <v>244</v>
      </c>
      <c r="C21" s="5">
        <v>800</v>
      </c>
      <c r="D21" s="5" t="s">
        <v>11</v>
      </c>
      <c r="E21" s="6">
        <v>1065</v>
      </c>
      <c r="F21" s="6">
        <v>1055</v>
      </c>
      <c r="G21" s="7">
        <v>0</v>
      </c>
      <c r="H21" s="85">
        <f t="shared" ref="H21" si="22">(F21-E21)*C21</f>
        <v>-8000</v>
      </c>
      <c r="I21" s="85">
        <v>0</v>
      </c>
      <c r="J21" s="62">
        <f t="shared" ref="J21" si="23">+I21+H21</f>
        <v>-8000</v>
      </c>
    </row>
    <row r="22" spans="1:10" x14ac:dyDescent="0.25">
      <c r="A22" s="4">
        <v>43388</v>
      </c>
      <c r="B22" s="5" t="s">
        <v>566</v>
      </c>
      <c r="C22" s="5">
        <v>2000</v>
      </c>
      <c r="D22" s="5" t="s">
        <v>11</v>
      </c>
      <c r="E22" s="6">
        <v>236</v>
      </c>
      <c r="F22" s="6">
        <v>240</v>
      </c>
      <c r="G22" s="7">
        <v>0</v>
      </c>
      <c r="H22" s="85">
        <f t="shared" ref="H22:H23" si="24">(F22-E22)*C22</f>
        <v>8000</v>
      </c>
      <c r="I22" s="85">
        <v>0</v>
      </c>
      <c r="J22" s="85">
        <f t="shared" ref="J22:J23" si="25">+I22+H22</f>
        <v>8000</v>
      </c>
    </row>
    <row r="23" spans="1:10" x14ac:dyDescent="0.25">
      <c r="A23" s="4">
        <v>43388</v>
      </c>
      <c r="B23" s="5" t="s">
        <v>115</v>
      </c>
      <c r="C23" s="5">
        <v>500</v>
      </c>
      <c r="D23" s="5" t="s">
        <v>11</v>
      </c>
      <c r="E23" s="6">
        <v>1760</v>
      </c>
      <c r="F23" s="6">
        <v>1775</v>
      </c>
      <c r="G23" s="7">
        <v>0</v>
      </c>
      <c r="H23" s="85">
        <f t="shared" si="24"/>
        <v>7500</v>
      </c>
      <c r="I23" s="85">
        <v>0</v>
      </c>
      <c r="J23" s="85">
        <f t="shared" si="25"/>
        <v>7500</v>
      </c>
    </row>
    <row r="24" spans="1:10" x14ac:dyDescent="0.25">
      <c r="A24" s="4">
        <v>43385</v>
      </c>
      <c r="B24" s="5" t="s">
        <v>109</v>
      </c>
      <c r="C24" s="5">
        <v>3200</v>
      </c>
      <c r="D24" s="5" t="s">
        <v>11</v>
      </c>
      <c r="E24" s="6">
        <v>275</v>
      </c>
      <c r="F24" s="6">
        <v>278</v>
      </c>
      <c r="G24" s="7">
        <v>0</v>
      </c>
      <c r="H24" s="85">
        <f t="shared" ref="H24" si="26">(F24-E24)*C24</f>
        <v>9600</v>
      </c>
      <c r="I24" s="85">
        <v>0</v>
      </c>
      <c r="J24" s="85">
        <f t="shared" ref="J24" si="27">+I24+H24</f>
        <v>9600</v>
      </c>
    </row>
    <row r="25" spans="1:10" x14ac:dyDescent="0.25">
      <c r="A25" s="4">
        <v>43385</v>
      </c>
      <c r="B25" s="5" t="s">
        <v>59</v>
      </c>
      <c r="C25" s="5">
        <v>500</v>
      </c>
      <c r="D25" s="5" t="s">
        <v>11</v>
      </c>
      <c r="E25" s="6">
        <v>2280</v>
      </c>
      <c r="F25" s="6">
        <v>2305</v>
      </c>
      <c r="G25" s="7">
        <v>2323</v>
      </c>
      <c r="H25" s="85">
        <f t="shared" ref="H25" si="28">(F25-E25)*C25</f>
        <v>12500</v>
      </c>
      <c r="I25" s="85">
        <f>(G25-F25)*C25</f>
        <v>9000</v>
      </c>
      <c r="J25" s="85">
        <f t="shared" ref="J25" si="29">+I25+H25</f>
        <v>21500</v>
      </c>
    </row>
    <row r="26" spans="1:10" x14ac:dyDescent="0.25">
      <c r="A26" s="4">
        <v>43384</v>
      </c>
      <c r="B26" s="5" t="s">
        <v>258</v>
      </c>
      <c r="C26" s="5">
        <v>500</v>
      </c>
      <c r="D26" s="5" t="s">
        <v>11</v>
      </c>
      <c r="E26" s="6">
        <v>899</v>
      </c>
      <c r="F26" s="6">
        <v>920</v>
      </c>
      <c r="G26" s="7">
        <v>938</v>
      </c>
      <c r="H26" s="85">
        <f t="shared" ref="H26" si="30">(F26-E26)*C26</f>
        <v>10500</v>
      </c>
      <c r="I26" s="85">
        <f>(G26-F26)*C26</f>
        <v>9000</v>
      </c>
      <c r="J26" s="85">
        <f t="shared" ref="J26" si="31">+I26+H26</f>
        <v>19500</v>
      </c>
    </row>
    <row r="27" spans="1:10" x14ac:dyDescent="0.25">
      <c r="A27" s="4">
        <v>43384</v>
      </c>
      <c r="B27" s="9" t="s">
        <v>59</v>
      </c>
      <c r="C27" s="9">
        <v>500</v>
      </c>
      <c r="D27" s="9" t="s">
        <v>14</v>
      </c>
      <c r="E27" s="7">
        <v>2155</v>
      </c>
      <c r="F27" s="7">
        <v>2135</v>
      </c>
      <c r="G27" s="7">
        <v>0</v>
      </c>
      <c r="H27" s="85">
        <f>(E27-F27)*C27</f>
        <v>10000</v>
      </c>
      <c r="I27" s="85">
        <v>0</v>
      </c>
      <c r="J27" s="85">
        <f>+I27+H27</f>
        <v>10000</v>
      </c>
    </row>
    <row r="28" spans="1:10" x14ac:dyDescent="0.25">
      <c r="A28" s="82">
        <v>43383</v>
      </c>
      <c r="B28" s="86" t="s">
        <v>51</v>
      </c>
      <c r="C28" s="86">
        <v>1400</v>
      </c>
      <c r="D28" s="86" t="s">
        <v>11</v>
      </c>
      <c r="E28" s="87">
        <v>414</v>
      </c>
      <c r="F28" s="87">
        <v>424</v>
      </c>
      <c r="G28" s="84">
        <v>439</v>
      </c>
      <c r="H28" s="85">
        <f t="shared" ref="H28" si="32">(F28-E28)*C28</f>
        <v>14000</v>
      </c>
      <c r="I28" s="85">
        <f>(G28-F28)*C28</f>
        <v>21000</v>
      </c>
      <c r="J28" s="85">
        <f t="shared" ref="J28" si="33">+I28+H28</f>
        <v>35000</v>
      </c>
    </row>
    <row r="29" spans="1:10" x14ac:dyDescent="0.25">
      <c r="A29" s="4">
        <v>43382</v>
      </c>
      <c r="B29" s="9" t="s">
        <v>297</v>
      </c>
      <c r="C29" s="9">
        <v>12000</v>
      </c>
      <c r="D29" s="9" t="s">
        <v>14</v>
      </c>
      <c r="E29" s="7">
        <v>64.5</v>
      </c>
      <c r="F29" s="7">
        <v>65.5</v>
      </c>
      <c r="G29" s="7">
        <v>0</v>
      </c>
      <c r="H29" s="85">
        <f>(E29-F29)*C29</f>
        <v>-12000</v>
      </c>
      <c r="I29" s="85">
        <v>0</v>
      </c>
      <c r="J29" s="62">
        <f>+I29+H29</f>
        <v>-12000</v>
      </c>
    </row>
    <row r="30" spans="1:10" x14ac:dyDescent="0.25">
      <c r="A30" s="4">
        <v>43382</v>
      </c>
      <c r="B30" s="5" t="s">
        <v>214</v>
      </c>
      <c r="C30" s="5">
        <v>400</v>
      </c>
      <c r="D30" s="5" t="s">
        <v>11</v>
      </c>
      <c r="E30" s="6">
        <v>1215</v>
      </c>
      <c r="F30" s="6">
        <v>1220</v>
      </c>
      <c r="G30" s="7">
        <v>0</v>
      </c>
      <c r="H30" s="8">
        <f t="shared" ref="H30:H31" si="34">(F30-E30)*C30</f>
        <v>2000</v>
      </c>
      <c r="I30" s="8">
        <v>0</v>
      </c>
      <c r="J30" s="85">
        <f t="shared" ref="J30:J31" si="35">+I30+H30</f>
        <v>2000</v>
      </c>
    </row>
    <row r="31" spans="1:10" x14ac:dyDescent="0.25">
      <c r="A31" s="4">
        <v>43382</v>
      </c>
      <c r="B31" s="5" t="s">
        <v>156</v>
      </c>
      <c r="C31" s="5">
        <v>1500</v>
      </c>
      <c r="D31" s="5" t="s">
        <v>11</v>
      </c>
      <c r="E31" s="6">
        <v>221</v>
      </c>
      <c r="F31" s="6">
        <v>227</v>
      </c>
      <c r="G31" s="7">
        <v>0</v>
      </c>
      <c r="H31" s="8">
        <f t="shared" si="34"/>
        <v>9000</v>
      </c>
      <c r="I31" s="8">
        <v>0</v>
      </c>
      <c r="J31" s="85">
        <f t="shared" si="35"/>
        <v>9000</v>
      </c>
    </row>
    <row r="32" spans="1:10" x14ac:dyDescent="0.25">
      <c r="A32" s="4">
        <v>43381</v>
      </c>
      <c r="B32" s="9" t="s">
        <v>244</v>
      </c>
      <c r="C32" s="9">
        <v>800</v>
      </c>
      <c r="D32" s="9" t="s">
        <v>14</v>
      </c>
      <c r="E32" s="7">
        <v>1000</v>
      </c>
      <c r="F32" s="7">
        <v>980</v>
      </c>
      <c r="G32" s="7">
        <v>0</v>
      </c>
      <c r="H32" s="85">
        <f>(E32-F32)*C32</f>
        <v>16000</v>
      </c>
      <c r="I32" s="85">
        <v>0</v>
      </c>
      <c r="J32" s="85">
        <f>+I32+H32</f>
        <v>16000</v>
      </c>
    </row>
    <row r="33" spans="1:11" x14ac:dyDescent="0.25">
      <c r="A33" s="4">
        <v>43381</v>
      </c>
      <c r="B33" s="5" t="s">
        <v>59</v>
      </c>
      <c r="C33" s="5">
        <v>500</v>
      </c>
      <c r="D33" s="5" t="s">
        <v>11</v>
      </c>
      <c r="E33" s="6">
        <v>2040</v>
      </c>
      <c r="F33" s="6">
        <v>2080</v>
      </c>
      <c r="G33" s="7">
        <v>0</v>
      </c>
      <c r="H33" s="8">
        <f t="shared" ref="H33" si="36">(F33-E33)*C33</f>
        <v>20000</v>
      </c>
      <c r="I33" s="8">
        <v>0</v>
      </c>
      <c r="J33" s="85">
        <f t="shared" ref="J33" si="37">+I33+H33</f>
        <v>20000</v>
      </c>
    </row>
    <row r="34" spans="1:11" x14ac:dyDescent="0.25">
      <c r="A34" s="4">
        <v>43381</v>
      </c>
      <c r="B34" s="5" t="s">
        <v>129</v>
      </c>
      <c r="C34" s="5">
        <v>1000</v>
      </c>
      <c r="D34" s="5" t="s">
        <v>11</v>
      </c>
      <c r="E34" s="6">
        <v>775</v>
      </c>
      <c r="F34" s="6">
        <v>781</v>
      </c>
      <c r="G34" s="7">
        <v>0</v>
      </c>
      <c r="H34" s="8">
        <f t="shared" ref="H34" si="38">(F34-E34)*C34</f>
        <v>6000</v>
      </c>
      <c r="I34" s="8">
        <v>0</v>
      </c>
      <c r="J34" s="85">
        <f t="shared" ref="J34" si="39">+I34+H34</f>
        <v>6000</v>
      </c>
    </row>
    <row r="35" spans="1:11" x14ac:dyDescent="0.25">
      <c r="A35" s="4">
        <v>43381</v>
      </c>
      <c r="B35" s="9" t="s">
        <v>298</v>
      </c>
      <c r="C35" s="9">
        <v>2500</v>
      </c>
      <c r="D35" s="9" t="s">
        <v>14</v>
      </c>
      <c r="E35" s="7">
        <v>416</v>
      </c>
      <c r="F35" s="7">
        <v>413</v>
      </c>
      <c r="G35" s="7">
        <v>409</v>
      </c>
      <c r="H35" s="85">
        <f>(E35-F35)*C35</f>
        <v>7500</v>
      </c>
      <c r="I35" s="85">
        <f>(F35-G35)*C35</f>
        <v>10000</v>
      </c>
      <c r="J35" s="85">
        <f>+I35+H35</f>
        <v>17500</v>
      </c>
    </row>
    <row r="36" spans="1:11" x14ac:dyDescent="0.25">
      <c r="A36" s="4">
        <v>43378</v>
      </c>
      <c r="B36" s="5" t="s">
        <v>78</v>
      </c>
      <c r="C36" s="5">
        <v>750</v>
      </c>
      <c r="D36" s="5" t="s">
        <v>11</v>
      </c>
      <c r="E36" s="6">
        <v>803</v>
      </c>
      <c r="F36" s="6">
        <v>813</v>
      </c>
      <c r="G36" s="7">
        <v>828</v>
      </c>
      <c r="H36" s="8">
        <f t="shared" ref="H36" si="40">(F36-E36)*C36</f>
        <v>7500</v>
      </c>
      <c r="I36" s="8">
        <v>0</v>
      </c>
      <c r="J36" s="85">
        <f t="shared" ref="J36" si="41">+I36+H36</f>
        <v>7500</v>
      </c>
    </row>
    <row r="37" spans="1:11" x14ac:dyDescent="0.25">
      <c r="A37" s="4">
        <v>43377</v>
      </c>
      <c r="B37" s="9" t="s">
        <v>59</v>
      </c>
      <c r="C37" s="9">
        <v>500</v>
      </c>
      <c r="D37" s="9" t="s">
        <v>14</v>
      </c>
      <c r="E37" s="7">
        <v>2190</v>
      </c>
      <c r="F37" s="7">
        <v>2170</v>
      </c>
      <c r="G37" s="7">
        <v>2140</v>
      </c>
      <c r="H37" s="85">
        <f>(E37-F37)*C37</f>
        <v>10000</v>
      </c>
      <c r="I37" s="85">
        <f>(F37-G37)*C37</f>
        <v>15000</v>
      </c>
      <c r="J37" s="85">
        <f>+I37+H37</f>
        <v>25000</v>
      </c>
    </row>
    <row r="38" spans="1:11" x14ac:dyDescent="0.25">
      <c r="A38" s="4">
        <v>43376</v>
      </c>
      <c r="B38" s="5" t="s">
        <v>297</v>
      </c>
      <c r="C38" s="5">
        <v>12000</v>
      </c>
      <c r="D38" s="5" t="s">
        <v>11</v>
      </c>
      <c r="E38" s="6">
        <v>70.5</v>
      </c>
      <c r="F38" s="6">
        <v>71.5</v>
      </c>
      <c r="G38" s="7">
        <v>0</v>
      </c>
      <c r="H38" s="8">
        <f t="shared" ref="H38:H39" si="42">(F38-E38)*C38</f>
        <v>12000</v>
      </c>
      <c r="I38" s="8">
        <v>0</v>
      </c>
      <c r="J38" s="85">
        <f t="shared" ref="J38:J39" si="43">+I38+H38</f>
        <v>12000</v>
      </c>
    </row>
    <row r="39" spans="1:11" x14ac:dyDescent="0.25">
      <c r="A39" s="4">
        <v>43376</v>
      </c>
      <c r="B39" s="5" t="s">
        <v>258</v>
      </c>
      <c r="C39" s="5">
        <v>500</v>
      </c>
      <c r="D39" s="5" t="s">
        <v>11</v>
      </c>
      <c r="E39" s="6">
        <v>910</v>
      </c>
      <c r="F39" s="6">
        <v>925</v>
      </c>
      <c r="G39" s="7">
        <v>945</v>
      </c>
      <c r="H39" s="8">
        <f t="shared" si="42"/>
        <v>7500</v>
      </c>
      <c r="I39" s="8">
        <f t="shared" ref="I39" si="44">(G39-F39)*C39</f>
        <v>10000</v>
      </c>
      <c r="J39" s="85">
        <f t="shared" si="43"/>
        <v>17500</v>
      </c>
    </row>
    <row r="40" spans="1:11" x14ac:dyDescent="0.25">
      <c r="A40" s="4">
        <v>43374</v>
      </c>
      <c r="B40" s="5" t="s">
        <v>515</v>
      </c>
      <c r="C40" s="5">
        <v>1200</v>
      </c>
      <c r="D40" s="5" t="s">
        <v>11</v>
      </c>
      <c r="E40" s="6">
        <v>1050</v>
      </c>
      <c r="F40" s="6">
        <v>1060</v>
      </c>
      <c r="G40" s="7">
        <v>1075</v>
      </c>
      <c r="H40" s="8">
        <f t="shared" ref="H40" si="45">(F40-E40)*C40</f>
        <v>12000</v>
      </c>
      <c r="I40" s="8">
        <f t="shared" ref="I40" si="46">(G40-F40)*C40</f>
        <v>18000</v>
      </c>
      <c r="J40" s="85">
        <f t="shared" ref="J40" si="47">+I40+H40</f>
        <v>30000</v>
      </c>
    </row>
    <row r="41" spans="1:11" x14ac:dyDescent="0.25">
      <c r="A41" s="97"/>
      <c r="B41" s="97"/>
      <c r="C41" s="97"/>
      <c r="D41" s="97"/>
      <c r="E41" s="97"/>
      <c r="F41" s="97"/>
      <c r="G41" s="97"/>
      <c r="H41" s="97"/>
      <c r="I41" s="97"/>
      <c r="J41" s="97"/>
    </row>
    <row r="42" spans="1:11" x14ac:dyDescent="0.25">
      <c r="A42" s="4">
        <v>43371</v>
      </c>
      <c r="B42" s="9" t="s">
        <v>257</v>
      </c>
      <c r="C42" s="9">
        <v>500</v>
      </c>
      <c r="D42" s="9" t="s">
        <v>14</v>
      </c>
      <c r="E42" s="7">
        <v>1160</v>
      </c>
      <c r="F42" s="7">
        <v>1140</v>
      </c>
      <c r="G42" s="7">
        <v>0</v>
      </c>
      <c r="H42" s="85">
        <f>(E42-F42)*C42</f>
        <v>10000</v>
      </c>
      <c r="I42" s="85">
        <v>0</v>
      </c>
      <c r="J42" s="85">
        <f>+I42+H42</f>
        <v>10000</v>
      </c>
      <c r="K42" s="96">
        <v>0.83</v>
      </c>
    </row>
    <row r="43" spans="1:11" x14ac:dyDescent="0.25">
      <c r="A43" s="4">
        <v>43370</v>
      </c>
      <c r="B43" s="9" t="s">
        <v>115</v>
      </c>
      <c r="C43" s="9">
        <v>500</v>
      </c>
      <c r="D43" s="9" t="s">
        <v>14</v>
      </c>
      <c r="E43" s="7">
        <v>1880</v>
      </c>
      <c r="F43" s="7">
        <v>1860</v>
      </c>
      <c r="G43" s="7">
        <v>1830</v>
      </c>
      <c r="H43" s="85">
        <f>(E43-F43)*C43</f>
        <v>10000</v>
      </c>
      <c r="I43" s="85">
        <f>(F43-G43)*C43</f>
        <v>15000</v>
      </c>
      <c r="J43" s="85">
        <f>+I43+H43</f>
        <v>25000</v>
      </c>
    </row>
    <row r="44" spans="1:11" x14ac:dyDescent="0.25">
      <c r="A44" s="4">
        <v>43369</v>
      </c>
      <c r="B44" s="5" t="s">
        <v>13</v>
      </c>
      <c r="C44" s="5">
        <v>500</v>
      </c>
      <c r="D44" s="5" t="s">
        <v>11</v>
      </c>
      <c r="E44" s="6">
        <v>1295</v>
      </c>
      <c r="F44" s="6">
        <v>1300</v>
      </c>
      <c r="G44" s="7">
        <v>0</v>
      </c>
      <c r="H44" s="8">
        <f t="shared" ref="H44:H46" si="48">(F44-E44)*C44</f>
        <v>2500</v>
      </c>
      <c r="I44" s="8">
        <v>0</v>
      </c>
      <c r="J44" s="85">
        <f t="shared" ref="J44:J46" si="49">+I44+H44</f>
        <v>2500</v>
      </c>
    </row>
    <row r="45" spans="1:11" x14ac:dyDescent="0.25">
      <c r="A45" s="4">
        <v>43369</v>
      </c>
      <c r="B45" s="5" t="s">
        <v>58</v>
      </c>
      <c r="C45" s="5">
        <v>2500</v>
      </c>
      <c r="D45" s="5" t="s">
        <v>11</v>
      </c>
      <c r="E45" s="6">
        <v>340</v>
      </c>
      <c r="F45" s="6">
        <v>337</v>
      </c>
      <c r="G45" s="7">
        <v>0</v>
      </c>
      <c r="H45" s="8">
        <f t="shared" ref="H45" si="50">(F45-E45)*C45</f>
        <v>-7500</v>
      </c>
      <c r="I45" s="8">
        <v>0</v>
      </c>
      <c r="J45" s="62">
        <f t="shared" ref="J45" si="51">+I45+H45</f>
        <v>-7500</v>
      </c>
    </row>
    <row r="46" spans="1:11" x14ac:dyDescent="0.25">
      <c r="A46" s="4">
        <v>43368</v>
      </c>
      <c r="B46" s="5" t="s">
        <v>50</v>
      </c>
      <c r="C46" s="5">
        <v>8000</v>
      </c>
      <c r="D46" s="5" t="s">
        <v>11</v>
      </c>
      <c r="E46" s="6">
        <v>78.5</v>
      </c>
      <c r="F46" s="6">
        <v>79.5</v>
      </c>
      <c r="G46" s="7">
        <v>81</v>
      </c>
      <c r="H46" s="8">
        <f t="shared" si="48"/>
        <v>8000</v>
      </c>
      <c r="I46" s="8">
        <f t="shared" ref="I46" si="52">(G46-F46)*C46</f>
        <v>12000</v>
      </c>
      <c r="J46" s="85">
        <f t="shared" si="49"/>
        <v>20000</v>
      </c>
    </row>
    <row r="47" spans="1:11" x14ac:dyDescent="0.25">
      <c r="A47" s="4">
        <v>43367</v>
      </c>
      <c r="B47" s="5" t="s">
        <v>32</v>
      </c>
      <c r="C47" s="5">
        <v>800</v>
      </c>
      <c r="D47" s="5" t="s">
        <v>11</v>
      </c>
      <c r="E47" s="6">
        <v>1080</v>
      </c>
      <c r="F47" s="6">
        <v>1090</v>
      </c>
      <c r="G47" s="7">
        <v>1105</v>
      </c>
      <c r="H47" s="8">
        <f t="shared" ref="H47" si="53">(F47-E47)*C47</f>
        <v>8000</v>
      </c>
      <c r="I47" s="8">
        <f t="shared" ref="I47" si="54">(G47-F47)*C47</f>
        <v>12000</v>
      </c>
      <c r="J47" s="85">
        <f t="shared" ref="J47" si="55">+I47+H47</f>
        <v>20000</v>
      </c>
    </row>
    <row r="48" spans="1:11" x14ac:dyDescent="0.25">
      <c r="A48" s="4">
        <v>43364</v>
      </c>
      <c r="B48" s="5" t="s">
        <v>515</v>
      </c>
      <c r="C48" s="5">
        <v>1200</v>
      </c>
      <c r="D48" s="5" t="s">
        <v>11</v>
      </c>
      <c r="E48" s="6">
        <v>1075</v>
      </c>
      <c r="F48" s="6">
        <v>1085</v>
      </c>
      <c r="G48" s="7">
        <v>1100</v>
      </c>
      <c r="H48" s="8">
        <f t="shared" ref="H48:H49" si="56">(F48-E48)*C48</f>
        <v>12000</v>
      </c>
      <c r="I48" s="8">
        <f t="shared" ref="I48:I49" si="57">(G48-F48)*C48</f>
        <v>18000</v>
      </c>
      <c r="J48" s="85">
        <f t="shared" ref="J48:J49" si="58">+I48+H48</f>
        <v>30000</v>
      </c>
    </row>
    <row r="49" spans="1:10" x14ac:dyDescent="0.25">
      <c r="A49" s="4">
        <v>43364</v>
      </c>
      <c r="B49" s="5" t="s">
        <v>284</v>
      </c>
      <c r="C49" s="5">
        <v>12000</v>
      </c>
      <c r="D49" s="5" t="s">
        <v>11</v>
      </c>
      <c r="E49" s="6">
        <v>79.25</v>
      </c>
      <c r="F49" s="6">
        <v>80.25</v>
      </c>
      <c r="G49" s="7">
        <v>81</v>
      </c>
      <c r="H49" s="8">
        <f t="shared" si="56"/>
        <v>12000</v>
      </c>
      <c r="I49" s="8">
        <f t="shared" si="57"/>
        <v>9000</v>
      </c>
      <c r="J49" s="85">
        <f t="shared" si="58"/>
        <v>21000</v>
      </c>
    </row>
    <row r="50" spans="1:10" x14ac:dyDescent="0.25">
      <c r="A50" s="4">
        <v>43364</v>
      </c>
      <c r="B50" s="5" t="s">
        <v>516</v>
      </c>
      <c r="C50" s="5">
        <v>1600</v>
      </c>
      <c r="D50" s="5" t="s">
        <v>11</v>
      </c>
      <c r="E50" s="6">
        <v>320</v>
      </c>
      <c r="F50" s="6">
        <v>315</v>
      </c>
      <c r="G50" s="7">
        <v>0</v>
      </c>
      <c r="H50" s="8">
        <f>(F50-E50)*C50</f>
        <v>-8000</v>
      </c>
      <c r="I50" s="8">
        <v>0</v>
      </c>
      <c r="J50" s="62">
        <f>+I50+H50</f>
        <v>-8000</v>
      </c>
    </row>
    <row r="51" spans="1:10" x14ac:dyDescent="0.25">
      <c r="A51" s="4">
        <v>43362</v>
      </c>
      <c r="B51" s="5" t="s">
        <v>32</v>
      </c>
      <c r="C51" s="5">
        <v>800</v>
      </c>
      <c r="D51" s="5" t="s">
        <v>11</v>
      </c>
      <c r="E51" s="6">
        <v>1124</v>
      </c>
      <c r="F51" s="6">
        <v>1114</v>
      </c>
      <c r="G51" s="7">
        <v>0</v>
      </c>
      <c r="H51" s="85">
        <f>(E51-F51)*C51</f>
        <v>8000</v>
      </c>
      <c r="I51" s="85">
        <v>0</v>
      </c>
      <c r="J51" s="85">
        <f>+I51+H51</f>
        <v>8000</v>
      </c>
    </row>
    <row r="52" spans="1:10" x14ac:dyDescent="0.25">
      <c r="A52" s="4">
        <v>43357</v>
      </c>
      <c r="B52" s="5" t="s">
        <v>32</v>
      </c>
      <c r="C52" s="5">
        <v>800</v>
      </c>
      <c r="D52" s="5" t="s">
        <v>11</v>
      </c>
      <c r="E52" s="6">
        <v>1183</v>
      </c>
      <c r="F52" s="6">
        <v>1192</v>
      </c>
      <c r="G52" s="58">
        <v>0</v>
      </c>
      <c r="H52" s="8">
        <f t="shared" ref="H52" si="59">(F52-E52)*C52</f>
        <v>7200</v>
      </c>
      <c r="I52" s="8">
        <v>0</v>
      </c>
      <c r="J52" s="85">
        <f t="shared" ref="J52" si="60">+I52+H52</f>
        <v>7200</v>
      </c>
    </row>
    <row r="53" spans="1:10" x14ac:dyDescent="0.25">
      <c r="A53" s="4">
        <v>43355</v>
      </c>
      <c r="B53" s="5" t="s">
        <v>243</v>
      </c>
      <c r="C53" s="5">
        <v>500</v>
      </c>
      <c r="D53" s="5" t="s">
        <v>11</v>
      </c>
      <c r="E53" s="6">
        <v>1293</v>
      </c>
      <c r="F53" s="6">
        <v>1308</v>
      </c>
      <c r="G53" s="58">
        <v>1324</v>
      </c>
      <c r="H53" s="8">
        <f t="shared" ref="H53" si="61">(F53-E53)*C53</f>
        <v>7500</v>
      </c>
      <c r="I53" s="8">
        <f>(G53-F53)*C53</f>
        <v>8000</v>
      </c>
      <c r="J53" s="85">
        <f t="shared" ref="J53" si="62">+I53+H53</f>
        <v>15500</v>
      </c>
    </row>
    <row r="54" spans="1:10" x14ac:dyDescent="0.25">
      <c r="A54" s="4">
        <v>43354</v>
      </c>
      <c r="B54" s="5" t="s">
        <v>32</v>
      </c>
      <c r="C54" s="5">
        <v>800</v>
      </c>
      <c r="D54" s="5" t="s">
        <v>11</v>
      </c>
      <c r="E54" s="6">
        <v>1177</v>
      </c>
      <c r="F54" s="6">
        <v>1162</v>
      </c>
      <c r="G54" s="58">
        <v>0</v>
      </c>
      <c r="H54" s="8">
        <f t="shared" ref="H54" si="63">(F54-E54)*C54</f>
        <v>-12000</v>
      </c>
      <c r="I54" s="8">
        <v>0</v>
      </c>
      <c r="J54" s="62">
        <f t="shared" ref="J54" si="64">+I54+H54</f>
        <v>-12000</v>
      </c>
    </row>
    <row r="55" spans="1:10" x14ac:dyDescent="0.25">
      <c r="A55" s="4">
        <v>43354</v>
      </c>
      <c r="B55" s="9" t="s">
        <v>39</v>
      </c>
      <c r="C55" s="9">
        <v>500</v>
      </c>
      <c r="D55" s="9" t="s">
        <v>14</v>
      </c>
      <c r="E55" s="7">
        <v>1110</v>
      </c>
      <c r="F55" s="7">
        <v>1092</v>
      </c>
      <c r="G55" s="7">
        <v>0</v>
      </c>
      <c r="H55" s="85">
        <f>(E55-F55)*C55</f>
        <v>9000</v>
      </c>
      <c r="I55" s="85">
        <v>0</v>
      </c>
      <c r="J55" s="85">
        <f>+I55+H55</f>
        <v>9000</v>
      </c>
    </row>
    <row r="56" spans="1:10" x14ac:dyDescent="0.25">
      <c r="A56" s="4">
        <v>43353</v>
      </c>
      <c r="B56" s="5" t="s">
        <v>96</v>
      </c>
      <c r="C56" s="5">
        <v>2750</v>
      </c>
      <c r="D56" s="5" t="s">
        <v>11</v>
      </c>
      <c r="E56" s="6">
        <v>332</v>
      </c>
      <c r="F56" s="6">
        <v>335</v>
      </c>
      <c r="G56" s="58">
        <v>0</v>
      </c>
      <c r="H56" s="8">
        <f t="shared" ref="H56" si="65">(F56-E56)*C56</f>
        <v>8250</v>
      </c>
      <c r="I56" s="8">
        <v>0</v>
      </c>
      <c r="J56" s="85">
        <f t="shared" ref="J56" si="66">+I56+H56</f>
        <v>8250</v>
      </c>
    </row>
    <row r="57" spans="1:10" x14ac:dyDescent="0.25">
      <c r="A57" s="4">
        <v>43350</v>
      </c>
      <c r="B57" s="5" t="s">
        <v>247</v>
      </c>
      <c r="C57" s="5">
        <v>1200</v>
      </c>
      <c r="D57" s="5" t="s">
        <v>11</v>
      </c>
      <c r="E57" s="6">
        <v>715</v>
      </c>
      <c r="F57" s="6">
        <v>721</v>
      </c>
      <c r="G57" s="58">
        <v>0</v>
      </c>
      <c r="H57" s="8">
        <f t="shared" ref="H57" si="67">(F57-E57)*C57</f>
        <v>7200</v>
      </c>
      <c r="I57" s="8">
        <v>0</v>
      </c>
      <c r="J57" s="85">
        <f t="shared" ref="J57" si="68">+I57+H57</f>
        <v>7200</v>
      </c>
    </row>
    <row r="58" spans="1:10" x14ac:dyDescent="0.25">
      <c r="A58" s="4">
        <v>43349</v>
      </c>
      <c r="B58" s="5" t="s">
        <v>219</v>
      </c>
      <c r="C58" s="5">
        <v>3000</v>
      </c>
      <c r="D58" s="5" t="s">
        <v>11</v>
      </c>
      <c r="E58" s="6">
        <v>400</v>
      </c>
      <c r="F58" s="6">
        <v>401.5</v>
      </c>
      <c r="G58" s="58">
        <v>0</v>
      </c>
      <c r="H58" s="8">
        <f t="shared" ref="H58" si="69">(F58-E58)*C58</f>
        <v>4500</v>
      </c>
      <c r="I58" s="8">
        <v>0</v>
      </c>
      <c r="J58" s="85">
        <f t="shared" ref="J58" si="70">+I58+H58</f>
        <v>4500</v>
      </c>
    </row>
    <row r="59" spans="1:10" x14ac:dyDescent="0.25">
      <c r="A59" s="4">
        <v>43349</v>
      </c>
      <c r="B59" s="9" t="s">
        <v>162</v>
      </c>
      <c r="C59" s="9">
        <v>8000</v>
      </c>
      <c r="D59" s="9" t="s">
        <v>14</v>
      </c>
      <c r="E59" s="7">
        <v>68</v>
      </c>
      <c r="F59" s="7">
        <v>67.3</v>
      </c>
      <c r="G59" s="7">
        <v>0</v>
      </c>
      <c r="H59" s="85">
        <f>(E59-F59)*C59</f>
        <v>5600.0000000000227</v>
      </c>
      <c r="I59" s="85">
        <v>0</v>
      </c>
      <c r="J59" s="85">
        <f>+I59+H59</f>
        <v>5600.0000000000227</v>
      </c>
    </row>
    <row r="60" spans="1:10" x14ac:dyDescent="0.25">
      <c r="A60" s="4">
        <v>43348</v>
      </c>
      <c r="B60" s="5" t="s">
        <v>297</v>
      </c>
      <c r="C60" s="5">
        <v>12000</v>
      </c>
      <c r="D60" s="5" t="s">
        <v>11</v>
      </c>
      <c r="E60" s="6">
        <v>75.75</v>
      </c>
      <c r="F60" s="6">
        <v>76.75</v>
      </c>
      <c r="G60" s="58">
        <v>0</v>
      </c>
      <c r="H60" s="8">
        <f t="shared" ref="H60" si="71">(F60-E60)*C60</f>
        <v>12000</v>
      </c>
      <c r="I60" s="8">
        <v>0</v>
      </c>
      <c r="J60" s="85">
        <f t="shared" ref="J60" si="72">+I60+H60</f>
        <v>12000</v>
      </c>
    </row>
    <row r="61" spans="1:10" x14ac:dyDescent="0.25">
      <c r="A61" s="4">
        <v>43348</v>
      </c>
      <c r="B61" s="9" t="s">
        <v>107</v>
      </c>
      <c r="C61" s="9">
        <v>2500</v>
      </c>
      <c r="D61" s="9" t="s">
        <v>14</v>
      </c>
      <c r="E61" s="7">
        <v>455</v>
      </c>
      <c r="F61" s="7">
        <v>454</v>
      </c>
      <c r="G61" s="7">
        <v>0</v>
      </c>
      <c r="H61" s="85">
        <f>(E61-F61)*C61</f>
        <v>2500</v>
      </c>
      <c r="I61" s="85">
        <v>0</v>
      </c>
      <c r="J61" s="85">
        <f>+I61+H61</f>
        <v>2500</v>
      </c>
    </row>
    <row r="62" spans="1:10" x14ac:dyDescent="0.25">
      <c r="A62" s="4">
        <v>43347</v>
      </c>
      <c r="B62" s="9" t="s">
        <v>219</v>
      </c>
      <c r="C62" s="9">
        <v>3000</v>
      </c>
      <c r="D62" s="9" t="s">
        <v>14</v>
      </c>
      <c r="E62" s="7">
        <v>397</v>
      </c>
      <c r="F62" s="7">
        <v>393.5</v>
      </c>
      <c r="G62" s="7">
        <v>0</v>
      </c>
      <c r="H62" s="85">
        <f>(E62-F62)*C62</f>
        <v>10500</v>
      </c>
      <c r="I62" s="85">
        <v>0</v>
      </c>
      <c r="J62" s="85">
        <f>+I62+H62</f>
        <v>10500</v>
      </c>
    </row>
    <row r="63" spans="1:10" x14ac:dyDescent="0.25">
      <c r="A63" s="4">
        <v>43347</v>
      </c>
      <c r="B63" s="5" t="s">
        <v>113</v>
      </c>
      <c r="C63" s="5">
        <v>1000</v>
      </c>
      <c r="D63" s="5" t="s">
        <v>11</v>
      </c>
      <c r="E63" s="6">
        <v>607</v>
      </c>
      <c r="F63" s="6">
        <v>612</v>
      </c>
      <c r="G63" s="58">
        <v>0</v>
      </c>
      <c r="H63" s="8">
        <f t="shared" ref="H63:H64" si="73">(F63-E63)*C63</f>
        <v>5000</v>
      </c>
      <c r="I63" s="8">
        <v>0</v>
      </c>
      <c r="J63" s="85">
        <f t="shared" ref="J63:J64" si="74">+I63+H63</f>
        <v>5000</v>
      </c>
    </row>
    <row r="64" spans="1:10" x14ac:dyDescent="0.25">
      <c r="A64" s="4">
        <v>43346</v>
      </c>
      <c r="B64" s="5" t="s">
        <v>205</v>
      </c>
      <c r="C64" s="5">
        <v>3500</v>
      </c>
      <c r="D64" s="5" t="s">
        <v>11</v>
      </c>
      <c r="E64" s="6">
        <v>129.5</v>
      </c>
      <c r="F64" s="6">
        <v>131.5</v>
      </c>
      <c r="G64" s="58">
        <v>134.5</v>
      </c>
      <c r="H64" s="8">
        <f t="shared" si="73"/>
        <v>7000</v>
      </c>
      <c r="I64" s="8">
        <f>(G64-F64)*C64</f>
        <v>10500</v>
      </c>
      <c r="J64" s="85">
        <f t="shared" si="74"/>
        <v>17500</v>
      </c>
    </row>
    <row r="65" spans="1:10" x14ac:dyDescent="0.25">
      <c r="A65" s="4">
        <v>43346</v>
      </c>
      <c r="B65" s="5" t="s">
        <v>245</v>
      </c>
      <c r="C65" s="5">
        <v>1100</v>
      </c>
      <c r="D65" s="5" t="s">
        <v>11</v>
      </c>
      <c r="E65" s="6">
        <v>1100</v>
      </c>
      <c r="F65" s="6">
        <v>1085</v>
      </c>
      <c r="G65" s="58">
        <v>0</v>
      </c>
      <c r="H65" s="8">
        <f t="shared" ref="H65" si="75">(F65-E65)*C65</f>
        <v>-16500</v>
      </c>
      <c r="I65" s="8">
        <v>0</v>
      </c>
      <c r="J65" s="62">
        <f t="shared" ref="J65" si="76">+I65+H65</f>
        <v>-16500</v>
      </c>
    </row>
    <row r="66" spans="1:10" x14ac:dyDescent="0.25">
      <c r="A66" s="72"/>
      <c r="B66" s="72"/>
      <c r="C66" s="72"/>
      <c r="D66" s="72"/>
      <c r="E66" s="72"/>
      <c r="F66" s="72"/>
      <c r="G66" s="72"/>
      <c r="H66" s="72"/>
      <c r="I66" s="72"/>
      <c r="J66" s="72"/>
    </row>
    <row r="67" spans="1:10" x14ac:dyDescent="0.25">
      <c r="A67" s="4">
        <v>43343</v>
      </c>
      <c r="B67" s="9" t="s">
        <v>243</v>
      </c>
      <c r="C67" s="9">
        <v>700</v>
      </c>
      <c r="D67" s="9" t="s">
        <v>14</v>
      </c>
      <c r="E67" s="7">
        <v>1420</v>
      </c>
      <c r="F67" s="7">
        <v>1400</v>
      </c>
      <c r="G67" s="7">
        <v>0</v>
      </c>
      <c r="H67" s="85">
        <f>(E67-F67)*C67</f>
        <v>14000</v>
      </c>
      <c r="I67" s="85">
        <v>0</v>
      </c>
      <c r="J67" s="85">
        <f>+I67+H67</f>
        <v>14000</v>
      </c>
    </row>
    <row r="68" spans="1:10" x14ac:dyDescent="0.25">
      <c r="A68" s="4">
        <v>43343</v>
      </c>
      <c r="B68" s="5" t="s">
        <v>531</v>
      </c>
      <c r="C68" s="5">
        <v>800</v>
      </c>
      <c r="D68" s="5" t="s">
        <v>11</v>
      </c>
      <c r="E68" s="6">
        <v>1415</v>
      </c>
      <c r="F68" s="6">
        <v>1430</v>
      </c>
      <c r="G68" s="58">
        <v>0</v>
      </c>
      <c r="H68" s="8">
        <f t="shared" ref="H68" si="77">(F68-E68)*C68</f>
        <v>12000</v>
      </c>
      <c r="I68" s="8">
        <v>0</v>
      </c>
      <c r="J68" s="85">
        <f t="shared" ref="J68" si="78">+I68+H68</f>
        <v>12000</v>
      </c>
    </row>
    <row r="69" spans="1:10" x14ac:dyDescent="0.25">
      <c r="A69" s="4">
        <v>43342</v>
      </c>
      <c r="B69" s="9" t="s">
        <v>560</v>
      </c>
      <c r="C69" s="9">
        <v>25</v>
      </c>
      <c r="D69" s="9" t="s">
        <v>14</v>
      </c>
      <c r="E69" s="7">
        <v>35645</v>
      </c>
      <c r="F69" s="7">
        <v>35320</v>
      </c>
      <c r="G69" s="7">
        <v>34895</v>
      </c>
      <c r="H69" s="85">
        <f>(E69-F69)*C69</f>
        <v>8125</v>
      </c>
      <c r="I69" s="85">
        <f>(F69-G69)*C69</f>
        <v>10625</v>
      </c>
      <c r="J69" s="85">
        <f>+I69+H69</f>
        <v>18750</v>
      </c>
    </row>
    <row r="70" spans="1:10" x14ac:dyDescent="0.25">
      <c r="A70" s="4">
        <v>43341</v>
      </c>
      <c r="B70" s="5" t="s">
        <v>39</v>
      </c>
      <c r="C70" s="5">
        <v>500</v>
      </c>
      <c r="D70" s="5" t="s">
        <v>11</v>
      </c>
      <c r="E70" s="6">
        <v>1205</v>
      </c>
      <c r="F70" s="6">
        <v>1208</v>
      </c>
      <c r="G70" s="58">
        <v>0</v>
      </c>
      <c r="H70" s="8">
        <f t="shared" ref="H70:H71" si="79">(F70-E70)*C70</f>
        <v>1500</v>
      </c>
      <c r="I70" s="8">
        <v>0</v>
      </c>
      <c r="J70" s="85">
        <f t="shared" ref="J70:J71" si="80">+I70+H70</f>
        <v>1500</v>
      </c>
    </row>
    <row r="71" spans="1:10" x14ac:dyDescent="0.25">
      <c r="A71" s="4">
        <v>43341</v>
      </c>
      <c r="B71" s="5" t="s">
        <v>135</v>
      </c>
      <c r="C71" s="5">
        <v>500</v>
      </c>
      <c r="D71" s="5" t="s">
        <v>11</v>
      </c>
      <c r="E71" s="6">
        <v>1460</v>
      </c>
      <c r="F71" s="6">
        <v>1462</v>
      </c>
      <c r="G71" s="58">
        <v>0</v>
      </c>
      <c r="H71" s="8">
        <f t="shared" si="79"/>
        <v>1000</v>
      </c>
      <c r="I71" s="8">
        <v>0</v>
      </c>
      <c r="J71" s="85">
        <f t="shared" si="80"/>
        <v>1000</v>
      </c>
    </row>
    <row r="72" spans="1:10" x14ac:dyDescent="0.25">
      <c r="A72" s="4">
        <v>43340</v>
      </c>
      <c r="B72" s="5" t="s">
        <v>298</v>
      </c>
      <c r="C72" s="5">
        <v>2500</v>
      </c>
      <c r="D72" s="5" t="s">
        <v>11</v>
      </c>
      <c r="E72" s="6">
        <v>485</v>
      </c>
      <c r="F72" s="6">
        <v>489</v>
      </c>
      <c r="G72" s="58">
        <v>0</v>
      </c>
      <c r="H72" s="8">
        <f t="shared" ref="H72:H73" si="81">(F72-E72)*C72</f>
        <v>10000</v>
      </c>
      <c r="I72" s="8">
        <v>0</v>
      </c>
      <c r="J72" s="85">
        <f t="shared" ref="J72:J73" si="82">+I72+H72</f>
        <v>10000</v>
      </c>
    </row>
    <row r="73" spans="1:10" x14ac:dyDescent="0.25">
      <c r="A73" s="4">
        <v>43340</v>
      </c>
      <c r="B73" s="5" t="s">
        <v>246</v>
      </c>
      <c r="C73" s="5">
        <v>1700</v>
      </c>
      <c r="D73" s="5" t="s">
        <v>11</v>
      </c>
      <c r="E73" s="6">
        <v>377</v>
      </c>
      <c r="F73" s="6">
        <v>378.25</v>
      </c>
      <c r="G73" s="58">
        <v>0</v>
      </c>
      <c r="H73" s="8">
        <f t="shared" si="81"/>
        <v>2125</v>
      </c>
      <c r="I73" s="8">
        <v>0</v>
      </c>
      <c r="J73" s="85">
        <f t="shared" si="82"/>
        <v>2125</v>
      </c>
    </row>
    <row r="74" spans="1:10" x14ac:dyDescent="0.25">
      <c r="A74" s="4">
        <v>43339</v>
      </c>
      <c r="B74" s="5" t="s">
        <v>163</v>
      </c>
      <c r="C74" s="5">
        <v>500</v>
      </c>
      <c r="D74" s="5" t="s">
        <v>11</v>
      </c>
      <c r="E74" s="6">
        <v>1195</v>
      </c>
      <c r="F74" s="6">
        <v>1205</v>
      </c>
      <c r="G74" s="58">
        <v>0</v>
      </c>
      <c r="H74" s="8">
        <f t="shared" ref="H74" si="83">(F74-E74)*C74</f>
        <v>5000</v>
      </c>
      <c r="I74" s="8">
        <v>0</v>
      </c>
      <c r="J74" s="85">
        <f t="shared" ref="J74" si="84">+I74+H74</f>
        <v>5000</v>
      </c>
    </row>
    <row r="75" spans="1:10" x14ac:dyDescent="0.25">
      <c r="A75" s="4">
        <v>43336</v>
      </c>
      <c r="B75" s="5" t="s">
        <v>216</v>
      </c>
      <c r="C75" s="5">
        <v>800</v>
      </c>
      <c r="D75" s="5" t="s">
        <v>11</v>
      </c>
      <c r="E75" s="6">
        <v>1292</v>
      </c>
      <c r="F75" s="6">
        <v>1307</v>
      </c>
      <c r="G75" s="58">
        <v>1312</v>
      </c>
      <c r="H75" s="8">
        <f t="shared" ref="H75:H80" si="85">(F75-E75)*C75</f>
        <v>12000</v>
      </c>
      <c r="I75" s="8">
        <f>(G75-F75)*C75</f>
        <v>4000</v>
      </c>
      <c r="J75" s="85">
        <f t="shared" ref="J75:J76" si="86">+I75+H75</f>
        <v>16000</v>
      </c>
    </row>
    <row r="76" spans="1:10" x14ac:dyDescent="0.25">
      <c r="A76" s="4">
        <v>43336</v>
      </c>
      <c r="B76" s="5" t="s">
        <v>134</v>
      </c>
      <c r="C76" s="5">
        <v>1100</v>
      </c>
      <c r="D76" s="5" t="s">
        <v>11</v>
      </c>
      <c r="E76" s="6">
        <v>1170</v>
      </c>
      <c r="F76" s="6">
        <v>1160</v>
      </c>
      <c r="G76" s="58">
        <v>0</v>
      </c>
      <c r="H76" s="8">
        <f t="shared" si="85"/>
        <v>-11000</v>
      </c>
      <c r="I76" s="8">
        <v>0</v>
      </c>
      <c r="J76" s="62">
        <f t="shared" si="86"/>
        <v>-11000</v>
      </c>
    </row>
    <row r="77" spans="1:10" x14ac:dyDescent="0.25">
      <c r="A77" s="4">
        <v>43334</v>
      </c>
      <c r="B77" s="5" t="s">
        <v>252</v>
      </c>
      <c r="C77" s="5">
        <v>1500</v>
      </c>
      <c r="D77" s="5" t="s">
        <v>11</v>
      </c>
      <c r="E77" s="6">
        <v>632</v>
      </c>
      <c r="F77" s="6">
        <v>638</v>
      </c>
      <c r="G77" s="58">
        <v>644.5</v>
      </c>
      <c r="H77" s="8">
        <f t="shared" si="85"/>
        <v>9000</v>
      </c>
      <c r="I77" s="8">
        <f>(G77-F77)*C77</f>
        <v>9750</v>
      </c>
      <c r="J77" s="85">
        <f t="shared" ref="J77:J82" si="87">+I77+H77</f>
        <v>18750</v>
      </c>
    </row>
    <row r="78" spans="1:10" x14ac:dyDescent="0.25">
      <c r="A78" s="4">
        <v>43333</v>
      </c>
      <c r="B78" s="5" t="s">
        <v>360</v>
      </c>
      <c r="C78" s="5">
        <v>1100</v>
      </c>
      <c r="D78" s="5" t="s">
        <v>11</v>
      </c>
      <c r="E78" s="6">
        <v>1025</v>
      </c>
      <c r="F78" s="6">
        <v>1035</v>
      </c>
      <c r="G78" s="58">
        <v>1039</v>
      </c>
      <c r="H78" s="8">
        <f t="shared" si="85"/>
        <v>11000</v>
      </c>
      <c r="I78" s="8">
        <f>(G78-F78)*C78</f>
        <v>4400</v>
      </c>
      <c r="J78" s="85">
        <f t="shared" si="87"/>
        <v>15400</v>
      </c>
    </row>
    <row r="79" spans="1:10" x14ac:dyDescent="0.25">
      <c r="A79" s="4">
        <v>43332</v>
      </c>
      <c r="B79" s="5" t="s">
        <v>539</v>
      </c>
      <c r="C79" s="5">
        <v>4000</v>
      </c>
      <c r="D79" s="5" t="s">
        <v>11</v>
      </c>
      <c r="E79" s="6">
        <v>148</v>
      </c>
      <c r="F79" s="6">
        <v>150</v>
      </c>
      <c r="G79" s="58">
        <v>0</v>
      </c>
      <c r="H79" s="8">
        <f t="shared" si="85"/>
        <v>8000</v>
      </c>
      <c r="I79" s="8">
        <v>0</v>
      </c>
      <c r="J79" s="85">
        <f t="shared" si="87"/>
        <v>8000</v>
      </c>
    </row>
    <row r="80" spans="1:10" x14ac:dyDescent="0.25">
      <c r="A80" s="4">
        <v>43329</v>
      </c>
      <c r="B80" s="5" t="s">
        <v>360</v>
      </c>
      <c r="C80" s="5">
        <v>1100</v>
      </c>
      <c r="D80" s="5" t="s">
        <v>11</v>
      </c>
      <c r="E80" s="6">
        <v>1010</v>
      </c>
      <c r="F80" s="6">
        <v>1020</v>
      </c>
      <c r="G80" s="58">
        <v>0</v>
      </c>
      <c r="H80" s="8">
        <f t="shared" si="85"/>
        <v>11000</v>
      </c>
      <c r="I80" s="8">
        <v>0</v>
      </c>
      <c r="J80" s="85">
        <f t="shared" si="87"/>
        <v>11000</v>
      </c>
    </row>
    <row r="81" spans="1:10" x14ac:dyDescent="0.25">
      <c r="A81" s="4">
        <v>43328</v>
      </c>
      <c r="B81" s="9" t="s">
        <v>360</v>
      </c>
      <c r="C81" s="9">
        <v>1100</v>
      </c>
      <c r="D81" s="9" t="s">
        <v>14</v>
      </c>
      <c r="E81" s="7">
        <v>999</v>
      </c>
      <c r="F81" s="7">
        <v>990</v>
      </c>
      <c r="G81" s="7">
        <v>0</v>
      </c>
      <c r="H81" s="8">
        <f>(E81-F81)*C81</f>
        <v>9900</v>
      </c>
      <c r="I81" s="8">
        <v>0</v>
      </c>
      <c r="J81" s="85">
        <f t="shared" si="87"/>
        <v>9900</v>
      </c>
    </row>
    <row r="82" spans="1:10" x14ac:dyDescent="0.25">
      <c r="A82" s="4">
        <v>43326</v>
      </c>
      <c r="B82" s="5" t="s">
        <v>29</v>
      </c>
      <c r="C82" s="5">
        <v>1100</v>
      </c>
      <c r="D82" s="5" t="s">
        <v>11</v>
      </c>
      <c r="E82" s="6">
        <v>865</v>
      </c>
      <c r="F82" s="6">
        <v>873</v>
      </c>
      <c r="G82" s="7">
        <v>882</v>
      </c>
      <c r="H82" s="8">
        <f>(F82-E82)*C82</f>
        <v>8800</v>
      </c>
      <c r="I82" s="8">
        <f>(G82-F82)*C82</f>
        <v>9900</v>
      </c>
      <c r="J82" s="85">
        <f t="shared" si="87"/>
        <v>18700</v>
      </c>
    </row>
    <row r="83" spans="1:10" x14ac:dyDescent="0.25">
      <c r="A83" s="4">
        <v>43325</v>
      </c>
      <c r="B83" s="5" t="s">
        <v>107</v>
      </c>
      <c r="C83" s="5">
        <v>2500</v>
      </c>
      <c r="D83" s="5" t="s">
        <v>11</v>
      </c>
      <c r="E83" s="6">
        <v>443.5</v>
      </c>
      <c r="F83" s="6">
        <v>446</v>
      </c>
      <c r="G83" s="7">
        <v>0</v>
      </c>
      <c r="H83" s="8">
        <f t="shared" ref="H83" si="88">(F83-E83)*C83</f>
        <v>6250</v>
      </c>
      <c r="I83" s="8">
        <v>0</v>
      </c>
      <c r="J83" s="85">
        <f t="shared" ref="J83" si="89">+I83+H83</f>
        <v>6250</v>
      </c>
    </row>
    <row r="84" spans="1:10" x14ac:dyDescent="0.25">
      <c r="A84" s="4">
        <v>43325</v>
      </c>
      <c r="B84" s="9" t="s">
        <v>28</v>
      </c>
      <c r="C84" s="9">
        <v>3500</v>
      </c>
      <c r="D84" s="9" t="s">
        <v>14</v>
      </c>
      <c r="E84" s="7">
        <v>221</v>
      </c>
      <c r="F84" s="7">
        <v>223</v>
      </c>
      <c r="G84" s="7">
        <v>0</v>
      </c>
      <c r="H84" s="8">
        <f>(E84-F84)*C84</f>
        <v>-7000</v>
      </c>
      <c r="I84" s="8">
        <v>0</v>
      </c>
      <c r="J84" s="62">
        <f t="shared" ref="J84:J89" si="90">+I84+H84</f>
        <v>-7000</v>
      </c>
    </row>
    <row r="85" spans="1:10" x14ac:dyDescent="0.25">
      <c r="A85" s="4">
        <v>43321</v>
      </c>
      <c r="B85" s="5" t="s">
        <v>96</v>
      </c>
      <c r="C85" s="5">
        <v>2750</v>
      </c>
      <c r="D85" s="5" t="s">
        <v>11</v>
      </c>
      <c r="E85" s="6">
        <v>333</v>
      </c>
      <c r="F85" s="6">
        <v>336</v>
      </c>
      <c r="G85" s="7">
        <v>0</v>
      </c>
      <c r="H85" s="8">
        <f>(F85-E85)*C85</f>
        <v>8250</v>
      </c>
      <c r="I85" s="8">
        <v>0</v>
      </c>
      <c r="J85" s="85">
        <f t="shared" si="90"/>
        <v>8250</v>
      </c>
    </row>
    <row r="86" spans="1:10" x14ac:dyDescent="0.25">
      <c r="A86" s="4">
        <v>43321</v>
      </c>
      <c r="B86" s="9" t="s">
        <v>262</v>
      </c>
      <c r="C86" s="9">
        <v>500</v>
      </c>
      <c r="D86" s="9" t="s">
        <v>14</v>
      </c>
      <c r="E86" s="7">
        <v>1978</v>
      </c>
      <c r="F86" s="7">
        <v>1963</v>
      </c>
      <c r="G86" s="7">
        <v>0</v>
      </c>
      <c r="H86" s="8">
        <f>(E86-F86)*C86</f>
        <v>7500</v>
      </c>
      <c r="I86" s="8">
        <v>0</v>
      </c>
      <c r="J86" s="85">
        <f t="shared" si="90"/>
        <v>7500</v>
      </c>
    </row>
    <row r="87" spans="1:10" x14ac:dyDescent="0.25">
      <c r="A87" s="82">
        <v>43320</v>
      </c>
      <c r="B87" s="86" t="s">
        <v>286</v>
      </c>
      <c r="C87" s="86">
        <v>1000</v>
      </c>
      <c r="D87" s="86" t="s">
        <v>11</v>
      </c>
      <c r="E87" s="87">
        <v>618</v>
      </c>
      <c r="F87" s="87">
        <v>626</v>
      </c>
      <c r="G87" s="84">
        <v>0</v>
      </c>
      <c r="H87" s="85">
        <f>(F87-E87)*C87</f>
        <v>8000</v>
      </c>
      <c r="I87" s="85">
        <v>36</v>
      </c>
      <c r="J87" s="85">
        <f t="shared" si="90"/>
        <v>8036</v>
      </c>
    </row>
    <row r="88" spans="1:10" x14ac:dyDescent="0.25">
      <c r="A88" s="4">
        <v>43319</v>
      </c>
      <c r="B88" s="5" t="s">
        <v>129</v>
      </c>
      <c r="C88" s="5">
        <v>1000</v>
      </c>
      <c r="D88" s="5" t="s">
        <v>11</v>
      </c>
      <c r="E88" s="6">
        <v>940</v>
      </c>
      <c r="F88" s="6">
        <v>930</v>
      </c>
      <c r="G88" s="7">
        <v>0</v>
      </c>
      <c r="H88" s="8">
        <f>(F88-E88)*C88</f>
        <v>-10000</v>
      </c>
      <c r="I88" s="8">
        <v>0</v>
      </c>
      <c r="J88" s="62">
        <f t="shared" si="90"/>
        <v>-10000</v>
      </c>
    </row>
    <row r="89" spans="1:10" x14ac:dyDescent="0.25">
      <c r="A89" s="4">
        <v>43319</v>
      </c>
      <c r="B89" s="9" t="s">
        <v>298</v>
      </c>
      <c r="C89" s="9">
        <v>2500</v>
      </c>
      <c r="D89" s="9" t="s">
        <v>14</v>
      </c>
      <c r="E89" s="7">
        <v>440</v>
      </c>
      <c r="F89" s="7">
        <v>443</v>
      </c>
      <c r="G89" s="7">
        <v>0</v>
      </c>
      <c r="H89" s="8">
        <f>(E89-F89)*C89</f>
        <v>-7500</v>
      </c>
      <c r="I89" s="8">
        <v>0</v>
      </c>
      <c r="J89" s="62">
        <f t="shared" si="90"/>
        <v>-7500</v>
      </c>
    </row>
    <row r="90" spans="1:10" x14ac:dyDescent="0.25">
      <c r="A90" s="4">
        <v>43318</v>
      </c>
      <c r="B90" s="5" t="s">
        <v>107</v>
      </c>
      <c r="C90" s="5">
        <v>2500</v>
      </c>
      <c r="D90" s="5" t="s">
        <v>11</v>
      </c>
      <c r="E90" s="6">
        <v>436.5</v>
      </c>
      <c r="F90" s="6">
        <v>439.5</v>
      </c>
      <c r="G90" s="7">
        <v>443.75</v>
      </c>
      <c r="H90" s="8">
        <f t="shared" ref="H90:H95" si="91">(F90-E90)*C90</f>
        <v>7500</v>
      </c>
      <c r="I90" s="8">
        <f>(G90-F90)*C90</f>
        <v>10625</v>
      </c>
      <c r="J90" s="85">
        <f t="shared" ref="J90:J95" si="92">+I90+H90</f>
        <v>18125</v>
      </c>
    </row>
    <row r="91" spans="1:10" x14ac:dyDescent="0.25">
      <c r="A91" s="4">
        <v>43315</v>
      </c>
      <c r="B91" s="5" t="s">
        <v>297</v>
      </c>
      <c r="C91" s="5">
        <v>12000</v>
      </c>
      <c r="D91" s="5" t="s">
        <v>11</v>
      </c>
      <c r="E91" s="6">
        <v>78.75</v>
      </c>
      <c r="F91" s="6">
        <v>79.75</v>
      </c>
      <c r="G91" s="7">
        <v>0</v>
      </c>
      <c r="H91" s="8">
        <f t="shared" si="91"/>
        <v>12000</v>
      </c>
      <c r="I91" s="8">
        <v>0</v>
      </c>
      <c r="J91" s="85">
        <f t="shared" si="92"/>
        <v>12000</v>
      </c>
    </row>
    <row r="92" spans="1:10" x14ac:dyDescent="0.25">
      <c r="A92" s="4">
        <v>43315</v>
      </c>
      <c r="B92" s="5" t="s">
        <v>24</v>
      </c>
      <c r="C92" s="5">
        <v>8000</v>
      </c>
      <c r="D92" s="5" t="s">
        <v>11</v>
      </c>
      <c r="E92" s="6">
        <v>93.25</v>
      </c>
      <c r="F92" s="6">
        <v>94.25</v>
      </c>
      <c r="G92" s="7">
        <v>0</v>
      </c>
      <c r="H92" s="8">
        <f t="shared" si="91"/>
        <v>8000</v>
      </c>
      <c r="I92" s="8">
        <v>0</v>
      </c>
      <c r="J92" s="85">
        <f t="shared" si="92"/>
        <v>8000</v>
      </c>
    </row>
    <row r="93" spans="1:10" x14ac:dyDescent="0.25">
      <c r="A93" s="4">
        <v>43314</v>
      </c>
      <c r="B93" s="5" t="s">
        <v>543</v>
      </c>
      <c r="C93" s="5">
        <v>900</v>
      </c>
      <c r="D93" s="5" t="s">
        <v>11</v>
      </c>
      <c r="E93" s="6">
        <v>609</v>
      </c>
      <c r="F93" s="6">
        <v>617</v>
      </c>
      <c r="G93" s="7">
        <v>0</v>
      </c>
      <c r="H93" s="8">
        <f t="shared" si="91"/>
        <v>7200</v>
      </c>
      <c r="I93" s="8">
        <v>0</v>
      </c>
      <c r="J93" s="85">
        <f t="shared" si="92"/>
        <v>7200</v>
      </c>
    </row>
    <row r="94" spans="1:10" x14ac:dyDescent="0.25">
      <c r="A94" s="4">
        <v>43314</v>
      </c>
      <c r="B94" s="5" t="s">
        <v>24</v>
      </c>
      <c r="C94" s="5">
        <v>8000</v>
      </c>
      <c r="D94" s="5" t="s">
        <v>11</v>
      </c>
      <c r="E94" s="6">
        <v>95.25</v>
      </c>
      <c r="F94" s="6">
        <v>96.15</v>
      </c>
      <c r="G94" s="7">
        <v>0</v>
      </c>
      <c r="H94" s="8">
        <f t="shared" si="91"/>
        <v>7200.0000000000455</v>
      </c>
      <c r="I94" s="8">
        <v>0</v>
      </c>
      <c r="J94" s="85">
        <f t="shared" si="92"/>
        <v>7200.0000000000455</v>
      </c>
    </row>
    <row r="95" spans="1:10" x14ac:dyDescent="0.25">
      <c r="A95" s="4">
        <v>43313</v>
      </c>
      <c r="B95" s="5" t="s">
        <v>107</v>
      </c>
      <c r="C95" s="5">
        <v>2500</v>
      </c>
      <c r="D95" s="5" t="s">
        <v>11</v>
      </c>
      <c r="E95" s="6">
        <v>428</v>
      </c>
      <c r="F95" s="6">
        <v>432</v>
      </c>
      <c r="G95" s="7">
        <v>437</v>
      </c>
      <c r="H95" s="8">
        <f t="shared" si="91"/>
        <v>10000</v>
      </c>
      <c r="I95" s="8">
        <f>(G95-F95)*C95</f>
        <v>12500</v>
      </c>
      <c r="J95" s="85">
        <f t="shared" si="92"/>
        <v>22500</v>
      </c>
    </row>
    <row r="96" spans="1:10" x14ac:dyDescent="0.25">
      <c r="A96" s="72"/>
      <c r="B96" s="72"/>
      <c r="C96" s="72"/>
      <c r="D96" s="72"/>
      <c r="E96" s="72"/>
      <c r="F96" s="72"/>
      <c r="G96" s="72"/>
      <c r="H96" s="72"/>
      <c r="I96" s="72"/>
      <c r="J96" s="72"/>
    </row>
    <row r="97" spans="1:10" x14ac:dyDescent="0.25">
      <c r="A97" s="4">
        <v>43312</v>
      </c>
      <c r="B97" s="9" t="s">
        <v>360</v>
      </c>
      <c r="C97" s="9">
        <v>1100</v>
      </c>
      <c r="D97" s="9" t="s">
        <v>14</v>
      </c>
      <c r="E97" s="7">
        <v>915</v>
      </c>
      <c r="F97" s="7">
        <v>913</v>
      </c>
      <c r="G97" s="7">
        <v>0</v>
      </c>
      <c r="H97" s="8">
        <f>(E97-F97)*C97</f>
        <v>2200</v>
      </c>
      <c r="I97" s="8">
        <v>0</v>
      </c>
      <c r="J97" s="85">
        <f>+I97+H97</f>
        <v>2200</v>
      </c>
    </row>
    <row r="98" spans="1:10" x14ac:dyDescent="0.25">
      <c r="A98" s="4">
        <v>43312</v>
      </c>
      <c r="B98" s="5" t="s">
        <v>523</v>
      </c>
      <c r="C98" s="5">
        <v>500</v>
      </c>
      <c r="D98" s="5" t="s">
        <v>11</v>
      </c>
      <c r="E98" s="6">
        <v>1415</v>
      </c>
      <c r="F98" s="6">
        <v>1400</v>
      </c>
      <c r="G98" s="7">
        <v>0</v>
      </c>
      <c r="H98" s="8">
        <f t="shared" ref="H98" si="93">(F98-E98)*C98</f>
        <v>-7500</v>
      </c>
      <c r="I98" s="8">
        <v>0</v>
      </c>
      <c r="J98" s="62">
        <f t="shared" ref="J98" si="94">+I98+H98</f>
        <v>-7500</v>
      </c>
    </row>
    <row r="99" spans="1:10" x14ac:dyDescent="0.25">
      <c r="A99" s="4">
        <v>43311</v>
      </c>
      <c r="B99" s="5" t="s">
        <v>135</v>
      </c>
      <c r="C99" s="5">
        <v>500</v>
      </c>
      <c r="D99" s="5" t="s">
        <v>11</v>
      </c>
      <c r="E99" s="6">
        <v>1450</v>
      </c>
      <c r="F99" s="6">
        <v>1470</v>
      </c>
      <c r="G99" s="7">
        <v>1500</v>
      </c>
      <c r="H99" s="8">
        <f>(F99-E99)*C99</f>
        <v>10000</v>
      </c>
      <c r="I99" s="8">
        <v>0</v>
      </c>
      <c r="J99" s="85">
        <f>+I99+H99</f>
        <v>10000</v>
      </c>
    </row>
    <row r="100" spans="1:10" x14ac:dyDescent="0.25">
      <c r="A100" s="4">
        <v>43311</v>
      </c>
      <c r="B100" s="9" t="s">
        <v>13</v>
      </c>
      <c r="C100" s="9">
        <v>500</v>
      </c>
      <c r="D100" s="5" t="s">
        <v>11</v>
      </c>
      <c r="E100" s="6">
        <v>1420</v>
      </c>
      <c r="F100" s="6">
        <v>1435</v>
      </c>
      <c r="G100" s="7">
        <v>1455</v>
      </c>
      <c r="H100" s="8">
        <f>(F100-E100)*C100</f>
        <v>7500</v>
      </c>
      <c r="I100" s="8">
        <v>0</v>
      </c>
      <c r="J100" s="85">
        <f>+I100+H100</f>
        <v>7500</v>
      </c>
    </row>
    <row r="101" spans="1:10" x14ac:dyDescent="0.25">
      <c r="A101" s="4">
        <v>43308</v>
      </c>
      <c r="B101" s="5" t="s">
        <v>27</v>
      </c>
      <c r="C101" s="5">
        <v>4500</v>
      </c>
      <c r="D101" s="5" t="s">
        <v>11</v>
      </c>
      <c r="E101" s="6">
        <v>289</v>
      </c>
      <c r="F101" s="6">
        <v>292</v>
      </c>
      <c r="G101" s="7">
        <v>295</v>
      </c>
      <c r="H101" s="8">
        <f t="shared" ref="H101:H103" si="95">(F101-E101)*C101</f>
        <v>13500</v>
      </c>
      <c r="I101" s="8">
        <f>(G101-F101)*C101</f>
        <v>13500</v>
      </c>
      <c r="J101" s="85">
        <f t="shared" ref="J101:J103" si="96">+I101+H101</f>
        <v>27000</v>
      </c>
    </row>
    <row r="102" spans="1:10" x14ac:dyDescent="0.25">
      <c r="A102" s="4">
        <v>43308</v>
      </c>
      <c r="B102" s="5" t="s">
        <v>59</v>
      </c>
      <c r="C102" s="5">
        <v>500</v>
      </c>
      <c r="D102" s="5" t="s">
        <v>11</v>
      </c>
      <c r="E102" s="6">
        <v>2719</v>
      </c>
      <c r="F102" s="6">
        <v>2731</v>
      </c>
      <c r="G102" s="7">
        <v>0</v>
      </c>
      <c r="H102" s="8">
        <f t="shared" si="95"/>
        <v>6000</v>
      </c>
      <c r="I102" s="8">
        <v>0</v>
      </c>
      <c r="J102" s="85">
        <f t="shared" si="96"/>
        <v>6000</v>
      </c>
    </row>
    <row r="103" spans="1:10" x14ac:dyDescent="0.25">
      <c r="A103" s="4">
        <v>43308</v>
      </c>
      <c r="B103" s="5" t="s">
        <v>135</v>
      </c>
      <c r="C103" s="5">
        <v>500</v>
      </c>
      <c r="D103" s="5" t="s">
        <v>11</v>
      </c>
      <c r="E103" s="6">
        <v>1512</v>
      </c>
      <c r="F103" s="6">
        <v>1497</v>
      </c>
      <c r="G103" s="7">
        <v>0</v>
      </c>
      <c r="H103" s="8">
        <f t="shared" si="95"/>
        <v>-7500</v>
      </c>
      <c r="I103" s="8">
        <v>0</v>
      </c>
      <c r="J103" s="62">
        <f t="shared" si="96"/>
        <v>-7500</v>
      </c>
    </row>
    <row r="104" spans="1:10" x14ac:dyDescent="0.25">
      <c r="A104" s="4">
        <v>43307</v>
      </c>
      <c r="B104" s="5" t="s">
        <v>135</v>
      </c>
      <c r="C104" s="5">
        <v>500</v>
      </c>
      <c r="D104" s="5" t="s">
        <v>11</v>
      </c>
      <c r="E104" s="6">
        <v>1510</v>
      </c>
      <c r="F104" s="6">
        <v>1526</v>
      </c>
      <c r="G104" s="7">
        <v>1546</v>
      </c>
      <c r="H104" s="8">
        <f>(F104-E104)*C104</f>
        <v>8000</v>
      </c>
      <c r="I104" s="8">
        <f>(G104-F104)*C104</f>
        <v>10000</v>
      </c>
      <c r="J104" s="85">
        <f>+I104+H104</f>
        <v>18000</v>
      </c>
    </row>
    <row r="105" spans="1:10" x14ac:dyDescent="0.25">
      <c r="A105" s="4">
        <v>43306</v>
      </c>
      <c r="B105" s="5" t="s">
        <v>84</v>
      </c>
      <c r="C105" s="5">
        <v>4500</v>
      </c>
      <c r="D105" s="5" t="s">
        <v>11</v>
      </c>
      <c r="E105" s="6">
        <v>290.5</v>
      </c>
      <c r="F105" s="6">
        <v>292.5</v>
      </c>
      <c r="G105" s="7">
        <v>295</v>
      </c>
      <c r="H105" s="8">
        <f>(F105-E105)*C105</f>
        <v>9000</v>
      </c>
      <c r="I105" s="8">
        <f>(G105-F105)*C105</f>
        <v>11250</v>
      </c>
      <c r="J105" s="85">
        <f>+I105+H105</f>
        <v>20250</v>
      </c>
    </row>
    <row r="106" spans="1:10" x14ac:dyDescent="0.25">
      <c r="A106" s="4">
        <v>43306</v>
      </c>
      <c r="B106" s="5" t="s">
        <v>182</v>
      </c>
      <c r="C106" s="5">
        <v>1100</v>
      </c>
      <c r="D106" s="5" t="s">
        <v>11</v>
      </c>
      <c r="E106" s="6">
        <v>895</v>
      </c>
      <c r="F106" s="6">
        <v>901</v>
      </c>
      <c r="G106" s="7">
        <v>0</v>
      </c>
      <c r="H106" s="8">
        <f>(F106-E106)*C106</f>
        <v>6600</v>
      </c>
      <c r="I106" s="8">
        <v>0</v>
      </c>
      <c r="J106" s="85">
        <f>+I106+H106</f>
        <v>6600</v>
      </c>
    </row>
    <row r="107" spans="1:10" x14ac:dyDescent="0.25">
      <c r="A107" s="82">
        <v>43305</v>
      </c>
      <c r="B107" s="91" t="s">
        <v>245</v>
      </c>
      <c r="C107" s="92">
        <v>1100</v>
      </c>
      <c r="D107" s="92" t="s">
        <v>11</v>
      </c>
      <c r="E107" s="85">
        <v>901</v>
      </c>
      <c r="F107" s="85">
        <v>907</v>
      </c>
      <c r="G107" s="85">
        <v>0</v>
      </c>
      <c r="H107" s="85">
        <f>(F107-E107)*C107</f>
        <v>6600</v>
      </c>
      <c r="I107" s="85">
        <v>0</v>
      </c>
      <c r="J107" s="85">
        <f t="shared" ref="J107:J112" si="97">+I107+H107</f>
        <v>6600</v>
      </c>
    </row>
    <row r="108" spans="1:10" x14ac:dyDescent="0.25">
      <c r="A108" s="4">
        <v>43304</v>
      </c>
      <c r="B108" s="5" t="s">
        <v>44</v>
      </c>
      <c r="C108" s="5">
        <v>500</v>
      </c>
      <c r="D108" s="5" t="s">
        <v>11</v>
      </c>
      <c r="E108" s="6">
        <v>2167</v>
      </c>
      <c r="F108" s="6">
        <v>2167</v>
      </c>
      <c r="G108" s="7">
        <v>0</v>
      </c>
      <c r="H108" s="8">
        <f>(F108-E108)*C108</f>
        <v>0</v>
      </c>
      <c r="I108" s="8">
        <v>0</v>
      </c>
      <c r="J108" s="85">
        <f t="shared" si="97"/>
        <v>0</v>
      </c>
    </row>
    <row r="109" spans="1:10" x14ac:dyDescent="0.25">
      <c r="A109" s="4">
        <v>43304</v>
      </c>
      <c r="B109" s="9" t="s">
        <v>530</v>
      </c>
      <c r="C109" s="9">
        <v>700</v>
      </c>
      <c r="D109" s="9" t="s">
        <v>14</v>
      </c>
      <c r="E109" s="7">
        <v>1000</v>
      </c>
      <c r="F109" s="7">
        <v>990</v>
      </c>
      <c r="G109" s="7">
        <v>0</v>
      </c>
      <c r="H109" s="8">
        <f>(E109-F109)*C109</f>
        <v>7000</v>
      </c>
      <c r="I109" s="8">
        <v>0</v>
      </c>
      <c r="J109" s="85">
        <f t="shared" si="97"/>
        <v>7000</v>
      </c>
    </row>
    <row r="110" spans="1:10" x14ac:dyDescent="0.25">
      <c r="A110" s="4">
        <v>43301</v>
      </c>
      <c r="B110" s="63" t="s">
        <v>108</v>
      </c>
      <c r="C110" s="64">
        <v>10000</v>
      </c>
      <c r="D110" s="64" t="s">
        <v>11</v>
      </c>
      <c r="E110" s="59">
        <v>57.75</v>
      </c>
      <c r="F110" s="59">
        <v>58.5</v>
      </c>
      <c r="G110" s="59">
        <v>59</v>
      </c>
      <c r="H110" s="59">
        <f>(F110-E110)*C110</f>
        <v>7500</v>
      </c>
      <c r="I110" s="59">
        <v>0</v>
      </c>
      <c r="J110" s="85">
        <f t="shared" si="97"/>
        <v>7500</v>
      </c>
    </row>
    <row r="111" spans="1:10" x14ac:dyDescent="0.25">
      <c r="A111" s="4">
        <v>43301</v>
      </c>
      <c r="B111" s="63" t="s">
        <v>20</v>
      </c>
      <c r="C111" s="64">
        <v>1000</v>
      </c>
      <c r="D111" s="64" t="s">
        <v>14</v>
      </c>
      <c r="E111" s="8">
        <v>757</v>
      </c>
      <c r="F111" s="8">
        <v>755</v>
      </c>
      <c r="G111" s="8">
        <v>0</v>
      </c>
      <c r="H111" s="59">
        <f>(E111-F111)*C111</f>
        <v>2000</v>
      </c>
      <c r="I111" s="59">
        <v>0</v>
      </c>
      <c r="J111" s="85">
        <f t="shared" si="97"/>
        <v>2000</v>
      </c>
    </row>
    <row r="112" spans="1:10" x14ac:dyDescent="0.25">
      <c r="A112" s="4">
        <v>43301</v>
      </c>
      <c r="B112" s="63" t="s">
        <v>117</v>
      </c>
      <c r="C112" s="64">
        <v>600</v>
      </c>
      <c r="D112" s="64" t="s">
        <v>11</v>
      </c>
      <c r="E112" s="59">
        <v>1178</v>
      </c>
      <c r="F112" s="59">
        <v>1168</v>
      </c>
      <c r="G112" s="59">
        <v>0</v>
      </c>
      <c r="H112" s="59">
        <f>(F112-E112)*C112</f>
        <v>-6000</v>
      </c>
      <c r="I112" s="59">
        <v>0</v>
      </c>
      <c r="J112" s="62">
        <f t="shared" si="97"/>
        <v>-6000</v>
      </c>
    </row>
    <row r="113" spans="1:10" x14ac:dyDescent="0.25">
      <c r="A113" s="4">
        <v>43300</v>
      </c>
      <c r="B113" s="5" t="s">
        <v>226</v>
      </c>
      <c r="C113" s="5">
        <v>500</v>
      </c>
      <c r="D113" s="5" t="s">
        <v>11</v>
      </c>
      <c r="E113" s="6">
        <v>2430</v>
      </c>
      <c r="F113" s="6">
        <v>2445</v>
      </c>
      <c r="G113" s="7">
        <v>2465</v>
      </c>
      <c r="H113" s="8">
        <f t="shared" ref="H113" si="98">(F113-E113)*C113</f>
        <v>7500</v>
      </c>
      <c r="I113" s="8">
        <f>(G113-F113)*C113</f>
        <v>10000</v>
      </c>
      <c r="J113" s="85">
        <f t="shared" ref="J113" si="99">+I113+H113</f>
        <v>17500</v>
      </c>
    </row>
    <row r="114" spans="1:10" x14ac:dyDescent="0.25">
      <c r="A114" s="4">
        <v>43299</v>
      </c>
      <c r="B114" s="9" t="s">
        <v>244</v>
      </c>
      <c r="C114" s="9">
        <v>800</v>
      </c>
      <c r="D114" s="5" t="s">
        <v>11</v>
      </c>
      <c r="E114" s="6">
        <v>1150</v>
      </c>
      <c r="F114" s="6">
        <v>1160</v>
      </c>
      <c r="G114" s="7">
        <v>1175</v>
      </c>
      <c r="H114" s="8">
        <f t="shared" ref="H114" si="100">(F114-E114)*C114</f>
        <v>8000</v>
      </c>
      <c r="I114" s="8">
        <f>(G114-F114)*C114</f>
        <v>12000</v>
      </c>
      <c r="J114" s="85">
        <f t="shared" ref="J114" si="101">+I114+H114</f>
        <v>20000</v>
      </c>
    </row>
    <row r="115" spans="1:10" x14ac:dyDescent="0.25">
      <c r="A115" s="4">
        <v>43299</v>
      </c>
      <c r="B115" s="5" t="s">
        <v>552</v>
      </c>
      <c r="C115" s="5">
        <v>700</v>
      </c>
      <c r="D115" s="5" t="s">
        <v>11</v>
      </c>
      <c r="E115" s="6">
        <v>790</v>
      </c>
      <c r="F115" s="6">
        <v>775</v>
      </c>
      <c r="G115" s="7">
        <v>0</v>
      </c>
      <c r="H115" s="8">
        <f>(F115-E115)*C115</f>
        <v>-10500</v>
      </c>
      <c r="I115" s="8">
        <v>0</v>
      </c>
      <c r="J115" s="62">
        <f t="shared" ref="J115:J121" si="102">+I115+H115</f>
        <v>-10500</v>
      </c>
    </row>
    <row r="116" spans="1:10" x14ac:dyDescent="0.25">
      <c r="A116" s="4">
        <v>43299</v>
      </c>
      <c r="B116" s="5" t="s">
        <v>24</v>
      </c>
      <c r="C116" s="5">
        <v>8000</v>
      </c>
      <c r="D116" s="5" t="s">
        <v>11</v>
      </c>
      <c r="E116" s="6">
        <v>82.9</v>
      </c>
      <c r="F116" s="6">
        <v>81.900000000000006</v>
      </c>
      <c r="G116" s="7">
        <v>0</v>
      </c>
      <c r="H116" s="8">
        <f>(F116-E116)*C116</f>
        <v>-8000</v>
      </c>
      <c r="I116" s="8">
        <v>0</v>
      </c>
      <c r="J116" s="62">
        <f t="shared" si="102"/>
        <v>-8000</v>
      </c>
    </row>
    <row r="117" spans="1:10" x14ac:dyDescent="0.25">
      <c r="A117" s="4">
        <v>43298</v>
      </c>
      <c r="B117" s="5" t="s">
        <v>28</v>
      </c>
      <c r="C117" s="5">
        <v>3500</v>
      </c>
      <c r="D117" s="5" t="s">
        <v>11</v>
      </c>
      <c r="E117" s="6">
        <v>215</v>
      </c>
      <c r="F117" s="6">
        <v>217</v>
      </c>
      <c r="G117" s="7">
        <v>220</v>
      </c>
      <c r="H117" s="8">
        <f>(F117-E117)*C117</f>
        <v>7000</v>
      </c>
      <c r="I117" s="8">
        <f>(G117-F117)*C117</f>
        <v>10500</v>
      </c>
      <c r="J117" s="85">
        <f t="shared" si="102"/>
        <v>17500</v>
      </c>
    </row>
    <row r="118" spans="1:10" x14ac:dyDescent="0.25">
      <c r="A118" s="4">
        <v>43297</v>
      </c>
      <c r="B118" s="9" t="s">
        <v>223</v>
      </c>
      <c r="C118" s="9">
        <v>1000</v>
      </c>
      <c r="D118" s="9" t="s">
        <v>14</v>
      </c>
      <c r="E118" s="7">
        <v>1083</v>
      </c>
      <c r="F118" s="7">
        <v>1075</v>
      </c>
      <c r="G118" s="7">
        <v>0</v>
      </c>
      <c r="H118" s="8">
        <f>(E118-F118)*C118</f>
        <v>8000</v>
      </c>
      <c r="I118" s="8">
        <v>0</v>
      </c>
      <c r="J118" s="85">
        <f t="shared" si="102"/>
        <v>8000</v>
      </c>
    </row>
    <row r="119" spans="1:10" x14ac:dyDescent="0.25">
      <c r="A119" s="4">
        <v>43297</v>
      </c>
      <c r="B119" s="5" t="s">
        <v>551</v>
      </c>
      <c r="C119" s="5">
        <v>250</v>
      </c>
      <c r="D119" s="5" t="s">
        <v>11</v>
      </c>
      <c r="E119" s="6">
        <v>2110</v>
      </c>
      <c r="F119" s="6">
        <v>2110</v>
      </c>
      <c r="G119" s="7">
        <v>0</v>
      </c>
      <c r="H119" s="8">
        <f>(F119-E119)*C119</f>
        <v>0</v>
      </c>
      <c r="I119" s="8">
        <v>0</v>
      </c>
      <c r="J119" s="85">
        <f t="shared" si="102"/>
        <v>0</v>
      </c>
    </row>
    <row r="120" spans="1:10" x14ac:dyDescent="0.25">
      <c r="A120" s="4">
        <v>43294</v>
      </c>
      <c r="B120" s="9" t="s">
        <v>152</v>
      </c>
      <c r="C120" s="9">
        <v>1000</v>
      </c>
      <c r="D120" s="9" t="s">
        <v>14</v>
      </c>
      <c r="E120" s="7">
        <v>1092</v>
      </c>
      <c r="F120" s="7">
        <v>1089</v>
      </c>
      <c r="G120" s="7">
        <v>0</v>
      </c>
      <c r="H120" s="8">
        <f>(E120-F120)*C120</f>
        <v>3000</v>
      </c>
      <c r="I120" s="8">
        <v>0</v>
      </c>
      <c r="J120" s="85">
        <f t="shared" si="102"/>
        <v>3000</v>
      </c>
    </row>
    <row r="121" spans="1:10" x14ac:dyDescent="0.25">
      <c r="A121" s="4">
        <v>43293</v>
      </c>
      <c r="B121" s="5" t="s">
        <v>245</v>
      </c>
      <c r="C121" s="5">
        <v>1100</v>
      </c>
      <c r="D121" s="5" t="s">
        <v>11</v>
      </c>
      <c r="E121" s="6">
        <v>844</v>
      </c>
      <c r="F121" s="6">
        <v>850</v>
      </c>
      <c r="G121" s="7">
        <v>0</v>
      </c>
      <c r="H121" s="8">
        <f>(F121-E121)*C121</f>
        <v>6600</v>
      </c>
      <c r="I121" s="8">
        <v>0</v>
      </c>
      <c r="J121" s="85">
        <f t="shared" si="102"/>
        <v>6600</v>
      </c>
    </row>
    <row r="122" spans="1:10" x14ac:dyDescent="0.25">
      <c r="A122" s="4">
        <v>43292</v>
      </c>
      <c r="B122" s="5" t="s">
        <v>80</v>
      </c>
      <c r="C122" s="5">
        <v>1300</v>
      </c>
      <c r="D122" s="5" t="s">
        <v>11</v>
      </c>
      <c r="E122" s="6">
        <v>542</v>
      </c>
      <c r="F122" s="6">
        <v>545.5</v>
      </c>
      <c r="G122" s="7">
        <v>0</v>
      </c>
      <c r="H122" s="8">
        <f t="shared" ref="H122" si="103">(F122-E122)*C122</f>
        <v>4550</v>
      </c>
      <c r="I122" s="8">
        <v>0</v>
      </c>
      <c r="J122" s="85">
        <f t="shared" ref="J122" si="104">+I122+H122</f>
        <v>4550</v>
      </c>
    </row>
    <row r="123" spans="1:10" x14ac:dyDescent="0.25">
      <c r="A123" s="4">
        <v>43291</v>
      </c>
      <c r="B123" s="5" t="s">
        <v>103</v>
      </c>
      <c r="C123" s="5">
        <v>700</v>
      </c>
      <c r="D123" s="5" t="s">
        <v>11</v>
      </c>
      <c r="E123" s="6">
        <v>1165</v>
      </c>
      <c r="F123" s="6">
        <v>1175</v>
      </c>
      <c r="G123" s="7">
        <v>0</v>
      </c>
      <c r="H123" s="8">
        <f t="shared" ref="H123" si="105">(F123-E123)*C123</f>
        <v>7000</v>
      </c>
      <c r="I123" s="8">
        <v>0</v>
      </c>
      <c r="J123" s="85">
        <f t="shared" ref="J123" si="106">+I123+H123</f>
        <v>7000</v>
      </c>
    </row>
    <row r="124" spans="1:10" x14ac:dyDescent="0.25">
      <c r="A124" s="4">
        <v>43290</v>
      </c>
      <c r="B124" s="5" t="s">
        <v>547</v>
      </c>
      <c r="C124" s="5">
        <v>500</v>
      </c>
      <c r="D124" s="5" t="s">
        <v>11</v>
      </c>
      <c r="E124" s="6">
        <v>1025</v>
      </c>
      <c r="F124" s="6">
        <v>1040</v>
      </c>
      <c r="G124" s="7">
        <v>0</v>
      </c>
      <c r="H124" s="8">
        <f t="shared" ref="H124" si="107">(F124-E124)*C124</f>
        <v>7500</v>
      </c>
      <c r="I124" s="8">
        <v>0</v>
      </c>
      <c r="J124" s="85">
        <f t="shared" ref="J124" si="108">+I124+H124</f>
        <v>7500</v>
      </c>
    </row>
    <row r="125" spans="1:10" x14ac:dyDescent="0.25">
      <c r="A125" s="4">
        <v>43287</v>
      </c>
      <c r="B125" s="5" t="s">
        <v>288</v>
      </c>
      <c r="C125" s="5">
        <v>9000</v>
      </c>
      <c r="D125" s="5" t="s">
        <v>11</v>
      </c>
      <c r="E125" s="6">
        <v>70.75</v>
      </c>
      <c r="F125" s="6">
        <v>71.25</v>
      </c>
      <c r="G125" s="7">
        <v>0</v>
      </c>
      <c r="H125" s="8">
        <f t="shared" ref="H125" si="109">(F125-E125)*C125</f>
        <v>4500</v>
      </c>
      <c r="I125" s="8">
        <v>0</v>
      </c>
      <c r="J125" s="85">
        <f t="shared" ref="J125" si="110">+I125+H125</f>
        <v>4500</v>
      </c>
    </row>
    <row r="126" spans="1:10" x14ac:dyDescent="0.25">
      <c r="A126" s="4">
        <v>43287</v>
      </c>
      <c r="B126" s="9" t="s">
        <v>117</v>
      </c>
      <c r="C126" s="9">
        <v>600</v>
      </c>
      <c r="D126" s="9" t="s">
        <v>14</v>
      </c>
      <c r="E126" s="7">
        <v>1140</v>
      </c>
      <c r="F126" s="7">
        <v>1125</v>
      </c>
      <c r="G126" s="7">
        <v>0</v>
      </c>
      <c r="H126" s="8">
        <f>(E126-F126)*C126</f>
        <v>9000</v>
      </c>
      <c r="I126" s="8">
        <v>0</v>
      </c>
      <c r="J126" s="85">
        <f>+I126+H126</f>
        <v>9000</v>
      </c>
    </row>
    <row r="127" spans="1:10" x14ac:dyDescent="0.25">
      <c r="A127" s="4">
        <v>43286</v>
      </c>
      <c r="B127" s="5" t="s">
        <v>244</v>
      </c>
      <c r="C127" s="5">
        <v>800</v>
      </c>
      <c r="D127" s="5" t="s">
        <v>11</v>
      </c>
      <c r="E127" s="6">
        <v>1140</v>
      </c>
      <c r="F127" s="6">
        <v>1150</v>
      </c>
      <c r="G127" s="7">
        <v>0</v>
      </c>
      <c r="H127" s="8">
        <f t="shared" ref="H127" si="111">(F127-E127)*C127</f>
        <v>8000</v>
      </c>
      <c r="I127" s="8">
        <v>0</v>
      </c>
      <c r="J127" s="85">
        <f t="shared" ref="J127" si="112">+I127+H127</f>
        <v>8000</v>
      </c>
    </row>
    <row r="128" spans="1:10" x14ac:dyDescent="0.25">
      <c r="A128" s="4">
        <v>43285</v>
      </c>
      <c r="B128" s="9" t="s">
        <v>546</v>
      </c>
      <c r="C128" s="9">
        <v>500</v>
      </c>
      <c r="D128" s="9" t="s">
        <v>14</v>
      </c>
      <c r="E128" s="7">
        <v>1455</v>
      </c>
      <c r="F128" s="7">
        <v>1435</v>
      </c>
      <c r="G128" s="7">
        <v>0</v>
      </c>
      <c r="H128" s="8">
        <f>(E128-F128)*C128</f>
        <v>10000</v>
      </c>
      <c r="I128" s="8">
        <v>0</v>
      </c>
      <c r="J128" s="85">
        <f>+I128+H128</f>
        <v>10000</v>
      </c>
    </row>
    <row r="129" spans="1:10" x14ac:dyDescent="0.25">
      <c r="A129" s="4">
        <v>43284</v>
      </c>
      <c r="B129" s="5" t="s">
        <v>108</v>
      </c>
      <c r="C129" s="5">
        <v>10000</v>
      </c>
      <c r="D129" s="9" t="s">
        <v>14</v>
      </c>
      <c r="E129" s="7">
        <v>53</v>
      </c>
      <c r="F129" s="7">
        <v>52.5</v>
      </c>
      <c r="G129" s="7">
        <v>0</v>
      </c>
      <c r="H129" s="8">
        <f t="shared" ref="H129" si="113">(E129-F129)*C129</f>
        <v>5000</v>
      </c>
      <c r="I129" s="8">
        <v>0</v>
      </c>
      <c r="J129" s="8">
        <f t="shared" ref="J129" si="114">+I129+H129</f>
        <v>5000</v>
      </c>
    </row>
    <row r="130" spans="1:10" x14ac:dyDescent="0.25">
      <c r="A130" s="82">
        <v>43283</v>
      </c>
      <c r="B130" s="86" t="s">
        <v>135</v>
      </c>
      <c r="C130" s="86">
        <v>500</v>
      </c>
      <c r="D130" s="83" t="s">
        <v>14</v>
      </c>
      <c r="E130" s="84">
        <v>1508</v>
      </c>
      <c r="F130" s="84">
        <v>1493</v>
      </c>
      <c r="G130" s="84">
        <v>1473</v>
      </c>
      <c r="H130" s="85">
        <f>(E130-F130)*C130</f>
        <v>7500</v>
      </c>
      <c r="I130" s="85">
        <f>(F130-G130)*C130</f>
        <v>10000</v>
      </c>
      <c r="J130" s="85">
        <f>+I130+H130</f>
        <v>17500</v>
      </c>
    </row>
    <row r="131" spans="1:10" x14ac:dyDescent="0.25">
      <c r="A131" s="72"/>
      <c r="B131" s="72"/>
      <c r="C131" s="72"/>
      <c r="D131" s="72"/>
      <c r="E131" s="72"/>
      <c r="F131" s="72"/>
      <c r="G131" s="72"/>
      <c r="H131" s="72"/>
      <c r="I131" s="72"/>
      <c r="J131" s="72"/>
    </row>
    <row r="132" spans="1:10" x14ac:dyDescent="0.25">
      <c r="A132" s="4">
        <v>43280</v>
      </c>
      <c r="B132" s="5" t="s">
        <v>135</v>
      </c>
      <c r="C132" s="5">
        <v>500</v>
      </c>
      <c r="D132" s="5" t="s">
        <v>11</v>
      </c>
      <c r="E132" s="6">
        <v>1495</v>
      </c>
      <c r="F132" s="6">
        <v>1510</v>
      </c>
      <c r="G132" s="7">
        <v>1530</v>
      </c>
      <c r="H132" s="8">
        <f t="shared" ref="H132:H133" si="115">(F132-E132)*C132</f>
        <v>7500</v>
      </c>
      <c r="I132" s="8">
        <f>(G132-F132)*C132</f>
        <v>10000</v>
      </c>
      <c r="J132" s="85">
        <f t="shared" ref="J132:J133" si="116">+I132+H132</f>
        <v>17500</v>
      </c>
    </row>
    <row r="133" spans="1:10" x14ac:dyDescent="0.25">
      <c r="A133" s="4">
        <v>43280</v>
      </c>
      <c r="B133" s="5" t="s">
        <v>284</v>
      </c>
      <c r="C133" s="5">
        <v>12000</v>
      </c>
      <c r="D133" s="5" t="s">
        <v>11</v>
      </c>
      <c r="E133" s="6">
        <v>83.25</v>
      </c>
      <c r="F133" s="6">
        <v>84.25</v>
      </c>
      <c r="G133" s="7">
        <v>0</v>
      </c>
      <c r="H133" s="8">
        <f t="shared" si="115"/>
        <v>12000</v>
      </c>
      <c r="I133" s="8">
        <v>0</v>
      </c>
      <c r="J133" s="85">
        <f t="shared" si="116"/>
        <v>12000</v>
      </c>
    </row>
    <row r="134" spans="1:10" x14ac:dyDescent="0.25">
      <c r="A134" s="82">
        <v>43279</v>
      </c>
      <c r="B134" s="86" t="s">
        <v>122</v>
      </c>
      <c r="C134" s="86">
        <v>7000</v>
      </c>
      <c r="D134" s="86" t="s">
        <v>11</v>
      </c>
      <c r="E134" s="87">
        <v>129.25</v>
      </c>
      <c r="F134" s="87">
        <v>128.25</v>
      </c>
      <c r="G134" s="84">
        <v>0</v>
      </c>
      <c r="H134" s="85">
        <f>(F134-E134)*C134</f>
        <v>-7000</v>
      </c>
      <c r="I134" s="85">
        <v>0</v>
      </c>
      <c r="J134" s="62">
        <f>+I134+H134</f>
        <v>-7000</v>
      </c>
    </row>
    <row r="135" spans="1:10" x14ac:dyDescent="0.25">
      <c r="A135" s="82">
        <v>43279</v>
      </c>
      <c r="B135" s="86" t="s">
        <v>264</v>
      </c>
      <c r="C135" s="86">
        <v>8000</v>
      </c>
      <c r="D135" s="86" t="s">
        <v>11</v>
      </c>
      <c r="E135" s="87">
        <v>75.75</v>
      </c>
      <c r="F135" s="87">
        <v>76.75</v>
      </c>
      <c r="G135" s="84">
        <v>77.45</v>
      </c>
      <c r="H135" s="85">
        <f t="shared" ref="H135" si="117">(F135-E135)*C135</f>
        <v>8000</v>
      </c>
      <c r="I135" s="85">
        <f>(G135-F135)*C135</f>
        <v>5600.0000000000227</v>
      </c>
      <c r="J135" s="85">
        <f t="shared" ref="J135" si="118">+I135+H135</f>
        <v>13600.000000000022</v>
      </c>
    </row>
    <row r="136" spans="1:10" x14ac:dyDescent="0.25">
      <c r="A136" s="4">
        <v>43278</v>
      </c>
      <c r="B136" s="5" t="s">
        <v>122</v>
      </c>
      <c r="C136" s="5">
        <v>7000</v>
      </c>
      <c r="D136" s="5" t="s">
        <v>11</v>
      </c>
      <c r="E136" s="6">
        <v>128.9</v>
      </c>
      <c r="F136" s="6">
        <v>129.9</v>
      </c>
      <c r="G136" s="7">
        <v>0</v>
      </c>
      <c r="H136" s="8">
        <f t="shared" ref="H136:H138" si="119">(F136-E136)*C136</f>
        <v>7000</v>
      </c>
      <c r="I136" s="8">
        <v>0</v>
      </c>
      <c r="J136" s="85">
        <f t="shared" ref="J136:J138" si="120">+I136+H136</f>
        <v>7000</v>
      </c>
    </row>
    <row r="137" spans="1:10" x14ac:dyDescent="0.25">
      <c r="A137" s="4">
        <v>43278</v>
      </c>
      <c r="B137" s="5" t="s">
        <v>515</v>
      </c>
      <c r="C137" s="5">
        <v>1200</v>
      </c>
      <c r="D137" s="5" t="s">
        <v>11</v>
      </c>
      <c r="E137" s="6">
        <v>960</v>
      </c>
      <c r="F137" s="6">
        <v>950</v>
      </c>
      <c r="G137" s="7">
        <v>0</v>
      </c>
      <c r="H137" s="8">
        <f t="shared" si="119"/>
        <v>-12000</v>
      </c>
      <c r="I137" s="8">
        <v>0</v>
      </c>
      <c r="J137" s="62">
        <f t="shared" si="120"/>
        <v>-12000</v>
      </c>
    </row>
    <row r="138" spans="1:10" x14ac:dyDescent="0.25">
      <c r="A138" s="4">
        <v>43278</v>
      </c>
      <c r="B138" s="5" t="s">
        <v>129</v>
      </c>
      <c r="C138" s="5">
        <v>1000</v>
      </c>
      <c r="D138" s="5" t="s">
        <v>11</v>
      </c>
      <c r="E138" s="6">
        <v>903</v>
      </c>
      <c r="F138" s="6">
        <v>895</v>
      </c>
      <c r="G138" s="7">
        <v>0</v>
      </c>
      <c r="H138" s="8">
        <f t="shared" si="119"/>
        <v>-8000</v>
      </c>
      <c r="I138" s="8">
        <v>0</v>
      </c>
      <c r="J138" s="62">
        <f t="shared" si="120"/>
        <v>-8000</v>
      </c>
    </row>
    <row r="139" spans="1:10" x14ac:dyDescent="0.25">
      <c r="A139" s="4">
        <v>43277</v>
      </c>
      <c r="B139" s="5" t="s">
        <v>182</v>
      </c>
      <c r="C139" s="5">
        <v>1100</v>
      </c>
      <c r="D139" s="5" t="s">
        <v>11</v>
      </c>
      <c r="E139" s="6">
        <v>879</v>
      </c>
      <c r="F139" s="6">
        <v>884</v>
      </c>
      <c r="G139" s="7">
        <v>0</v>
      </c>
      <c r="H139" s="8">
        <f t="shared" ref="H139:H140" si="121">(F139-E139)*C139</f>
        <v>5500</v>
      </c>
      <c r="I139" s="8">
        <v>0</v>
      </c>
      <c r="J139" s="85">
        <f t="shared" ref="J139:J140" si="122">+I139+H139</f>
        <v>5500</v>
      </c>
    </row>
    <row r="140" spans="1:10" x14ac:dyDescent="0.25">
      <c r="A140" s="4">
        <v>43276</v>
      </c>
      <c r="B140" s="5" t="s">
        <v>159</v>
      </c>
      <c r="C140" s="5">
        <v>1000</v>
      </c>
      <c r="D140" s="9" t="s">
        <v>11</v>
      </c>
      <c r="E140" s="7">
        <v>1058</v>
      </c>
      <c r="F140" s="7">
        <v>1066</v>
      </c>
      <c r="G140" s="7">
        <v>0</v>
      </c>
      <c r="H140" s="8">
        <f t="shared" si="121"/>
        <v>8000</v>
      </c>
      <c r="I140" s="8">
        <v>0</v>
      </c>
      <c r="J140" s="85">
        <f t="shared" si="122"/>
        <v>8000</v>
      </c>
    </row>
    <row r="141" spans="1:10" x14ac:dyDescent="0.25">
      <c r="A141" s="4">
        <v>43273</v>
      </c>
      <c r="B141" s="5" t="s">
        <v>245</v>
      </c>
      <c r="C141" s="5">
        <v>1000</v>
      </c>
      <c r="D141" s="9" t="s">
        <v>14</v>
      </c>
      <c r="E141" s="7">
        <v>832</v>
      </c>
      <c r="F141" s="7">
        <v>828</v>
      </c>
      <c r="G141" s="7">
        <v>0</v>
      </c>
      <c r="H141" s="8">
        <f>(E141-F141)*C141</f>
        <v>4000</v>
      </c>
      <c r="I141" s="8">
        <v>0</v>
      </c>
      <c r="J141" s="85">
        <f>+I141+H141</f>
        <v>4000</v>
      </c>
    </row>
    <row r="142" spans="1:10" x14ac:dyDescent="0.25">
      <c r="A142" s="4">
        <v>43272</v>
      </c>
      <c r="B142" s="5" t="s">
        <v>545</v>
      </c>
      <c r="C142" s="5">
        <v>500</v>
      </c>
      <c r="D142" s="9" t="s">
        <v>14</v>
      </c>
      <c r="E142" s="7">
        <v>1485</v>
      </c>
      <c r="F142" s="7">
        <v>1481</v>
      </c>
      <c r="G142" s="7">
        <v>0</v>
      </c>
      <c r="H142" s="8">
        <f>(E142-F142)*C142</f>
        <v>2000</v>
      </c>
      <c r="I142" s="8">
        <v>0</v>
      </c>
      <c r="J142" s="85">
        <f>+I142+H142</f>
        <v>2000</v>
      </c>
    </row>
    <row r="143" spans="1:10" x14ac:dyDescent="0.25">
      <c r="A143" s="4">
        <v>43272</v>
      </c>
      <c r="B143" s="5" t="s">
        <v>297</v>
      </c>
      <c r="C143" s="5">
        <v>12000</v>
      </c>
      <c r="D143" s="5" t="s">
        <v>11</v>
      </c>
      <c r="E143" s="6">
        <v>83.4</v>
      </c>
      <c r="F143" s="6">
        <v>84.4</v>
      </c>
      <c r="G143" s="7">
        <v>0</v>
      </c>
      <c r="H143" s="8">
        <f t="shared" ref="H143" si="123">(F143-E143)*C143</f>
        <v>12000</v>
      </c>
      <c r="I143" s="8">
        <v>0</v>
      </c>
      <c r="J143" s="85">
        <f t="shared" ref="J143" si="124">+I143+H143</f>
        <v>12000</v>
      </c>
    </row>
    <row r="144" spans="1:10" x14ac:dyDescent="0.25">
      <c r="A144" s="82">
        <v>43269</v>
      </c>
      <c r="B144" s="86" t="s">
        <v>134</v>
      </c>
      <c r="C144" s="86">
        <v>1000</v>
      </c>
      <c r="D144" s="86" t="s">
        <v>11</v>
      </c>
      <c r="E144" s="87">
        <v>1080</v>
      </c>
      <c r="F144" s="87">
        <v>1085</v>
      </c>
      <c r="G144" s="84">
        <v>0</v>
      </c>
      <c r="H144" s="85">
        <f t="shared" ref="H144:H145" si="125">(F144-E144)*C144</f>
        <v>5000</v>
      </c>
      <c r="I144" s="85">
        <v>0</v>
      </c>
      <c r="J144" s="85">
        <f t="shared" ref="J144:J145" si="126">+I144+H144</f>
        <v>5000</v>
      </c>
    </row>
    <row r="145" spans="1:10" x14ac:dyDescent="0.25">
      <c r="A145" s="82">
        <v>43269</v>
      </c>
      <c r="B145" s="86" t="s">
        <v>135</v>
      </c>
      <c r="C145" s="86">
        <v>500</v>
      </c>
      <c r="D145" s="86" t="s">
        <v>11</v>
      </c>
      <c r="E145" s="87">
        <v>1620</v>
      </c>
      <c r="F145" s="87">
        <v>1625</v>
      </c>
      <c r="G145" s="84">
        <v>0</v>
      </c>
      <c r="H145" s="85">
        <f t="shared" si="125"/>
        <v>2500</v>
      </c>
      <c r="I145" s="85">
        <v>0</v>
      </c>
      <c r="J145" s="85">
        <f t="shared" si="126"/>
        <v>2500</v>
      </c>
    </row>
    <row r="146" spans="1:10" x14ac:dyDescent="0.25">
      <c r="A146" s="4">
        <v>43266</v>
      </c>
      <c r="B146" s="5" t="s">
        <v>297</v>
      </c>
      <c r="C146" s="5">
        <v>12000</v>
      </c>
      <c r="D146" s="5" t="s">
        <v>11</v>
      </c>
      <c r="E146" s="6">
        <v>84.5</v>
      </c>
      <c r="F146" s="6">
        <v>85.5</v>
      </c>
      <c r="G146" s="7">
        <v>0</v>
      </c>
      <c r="H146" s="8">
        <f>(F146-E146)*C146</f>
        <v>12000</v>
      </c>
      <c r="I146" s="8">
        <v>0</v>
      </c>
      <c r="J146" s="85">
        <f>+I146+H146</f>
        <v>12000</v>
      </c>
    </row>
    <row r="147" spans="1:10" x14ac:dyDescent="0.25">
      <c r="A147" s="4">
        <v>43266</v>
      </c>
      <c r="B147" s="5" t="s">
        <v>135</v>
      </c>
      <c r="C147" s="5">
        <v>500</v>
      </c>
      <c r="D147" s="5" t="s">
        <v>11</v>
      </c>
      <c r="E147" s="6">
        <v>1610</v>
      </c>
      <c r="F147" s="6">
        <v>1630</v>
      </c>
      <c r="G147" s="7">
        <v>0</v>
      </c>
      <c r="H147" s="8">
        <f t="shared" ref="H147:H148" si="127">(F147-E147)*C147</f>
        <v>10000</v>
      </c>
      <c r="I147" s="8">
        <v>0</v>
      </c>
      <c r="J147" s="85">
        <f t="shared" ref="J147:J148" si="128">+I147+H147</f>
        <v>10000</v>
      </c>
    </row>
    <row r="148" spans="1:10" x14ac:dyDescent="0.25">
      <c r="A148" s="4">
        <v>43266</v>
      </c>
      <c r="B148" s="5" t="s">
        <v>57</v>
      </c>
      <c r="C148" s="5">
        <v>1000</v>
      </c>
      <c r="D148" s="5" t="s">
        <v>11</v>
      </c>
      <c r="E148" s="6">
        <v>551</v>
      </c>
      <c r="F148" s="6">
        <v>543</v>
      </c>
      <c r="G148" s="7">
        <v>569</v>
      </c>
      <c r="H148" s="8">
        <f t="shared" si="127"/>
        <v>-8000</v>
      </c>
      <c r="I148" s="8">
        <v>0</v>
      </c>
      <c r="J148" s="62">
        <f t="shared" si="128"/>
        <v>-8000</v>
      </c>
    </row>
    <row r="149" spans="1:10" x14ac:dyDescent="0.25">
      <c r="A149" s="4">
        <v>43265</v>
      </c>
      <c r="B149" s="5" t="s">
        <v>135</v>
      </c>
      <c r="C149" s="5">
        <v>500</v>
      </c>
      <c r="D149" s="5" t="s">
        <v>11</v>
      </c>
      <c r="E149" s="6">
        <v>1592</v>
      </c>
      <c r="F149" s="6">
        <v>1608</v>
      </c>
      <c r="G149" s="7">
        <v>0</v>
      </c>
      <c r="H149" s="8">
        <f t="shared" ref="H149" si="129">(F149-E149)*C149</f>
        <v>8000</v>
      </c>
      <c r="I149" s="8">
        <v>0</v>
      </c>
      <c r="J149" s="85">
        <f t="shared" ref="J149" si="130">+I149+H149</f>
        <v>8000</v>
      </c>
    </row>
    <row r="150" spans="1:10" x14ac:dyDescent="0.25">
      <c r="A150" s="4">
        <v>43265</v>
      </c>
      <c r="B150" s="5" t="s">
        <v>95</v>
      </c>
      <c r="C150" s="5">
        <v>800</v>
      </c>
      <c r="D150" s="9" t="s">
        <v>14</v>
      </c>
      <c r="E150" s="7">
        <v>1278</v>
      </c>
      <c r="F150" s="7">
        <v>1265.5</v>
      </c>
      <c r="G150" s="7">
        <v>0</v>
      </c>
      <c r="H150" s="8">
        <f>(E150-F150)*C150</f>
        <v>10000</v>
      </c>
      <c r="I150" s="8">
        <v>0</v>
      </c>
      <c r="J150" s="85">
        <f>+I150+H150</f>
        <v>10000</v>
      </c>
    </row>
    <row r="151" spans="1:10" x14ac:dyDescent="0.25">
      <c r="A151" s="82">
        <v>43264</v>
      </c>
      <c r="B151" s="86" t="s">
        <v>540</v>
      </c>
      <c r="C151" s="86">
        <v>10000</v>
      </c>
      <c r="D151" s="86" t="s">
        <v>11</v>
      </c>
      <c r="E151" s="87">
        <v>37.25</v>
      </c>
      <c r="F151" s="87">
        <v>38</v>
      </c>
      <c r="G151" s="84">
        <v>0</v>
      </c>
      <c r="H151" s="85">
        <f t="shared" ref="H151" si="131">(F151-E151)*C151</f>
        <v>7500</v>
      </c>
      <c r="I151" s="85">
        <v>0</v>
      </c>
      <c r="J151" s="85">
        <f t="shared" ref="J151" si="132">+I151+H151</f>
        <v>7500</v>
      </c>
    </row>
    <row r="152" spans="1:10" x14ac:dyDescent="0.25">
      <c r="A152" s="82">
        <v>43264</v>
      </c>
      <c r="B152" s="86" t="s">
        <v>78</v>
      </c>
      <c r="C152" s="86">
        <v>750</v>
      </c>
      <c r="D152" s="86" t="s">
        <v>11</v>
      </c>
      <c r="E152" s="87">
        <v>923</v>
      </c>
      <c r="F152" s="87">
        <v>913</v>
      </c>
      <c r="G152" s="84">
        <v>0</v>
      </c>
      <c r="H152" s="85">
        <f>(F152-E152)*C152</f>
        <v>-7500</v>
      </c>
      <c r="I152" s="85">
        <v>0</v>
      </c>
      <c r="J152" s="62">
        <f>+I152+H152</f>
        <v>-7500</v>
      </c>
    </row>
    <row r="153" spans="1:10" x14ac:dyDescent="0.25">
      <c r="A153" s="82">
        <v>43263</v>
      </c>
      <c r="B153" s="86" t="s">
        <v>122</v>
      </c>
      <c r="C153" s="86">
        <v>7000</v>
      </c>
      <c r="D153" s="86" t="s">
        <v>11</v>
      </c>
      <c r="E153" s="87">
        <v>142.75</v>
      </c>
      <c r="F153" s="87">
        <v>144.25</v>
      </c>
      <c r="G153" s="84">
        <v>146.25</v>
      </c>
      <c r="H153" s="85">
        <f t="shared" ref="H153" si="133">(F153-E153)*C153</f>
        <v>10500</v>
      </c>
      <c r="I153" s="85">
        <f>(G153-F153)*C153</f>
        <v>14000</v>
      </c>
      <c r="J153" s="85">
        <f t="shared" ref="J153" si="134">+I153+H153</f>
        <v>24500</v>
      </c>
    </row>
    <row r="154" spans="1:10" x14ac:dyDescent="0.25">
      <c r="A154" s="82">
        <v>43259</v>
      </c>
      <c r="B154" s="86" t="s">
        <v>296</v>
      </c>
      <c r="C154" s="86">
        <v>10000</v>
      </c>
      <c r="D154" s="86" t="s">
        <v>11</v>
      </c>
      <c r="E154" s="87">
        <v>44.25</v>
      </c>
      <c r="F154" s="87">
        <v>45</v>
      </c>
      <c r="G154" s="84">
        <v>46</v>
      </c>
      <c r="H154" s="85">
        <f t="shared" ref="H154" si="135">(F154-E154)*C154</f>
        <v>7500</v>
      </c>
      <c r="I154" s="85">
        <f>(G154-F154)*C154</f>
        <v>10000</v>
      </c>
      <c r="J154" s="85">
        <f t="shared" ref="J154" si="136">+I154+H154</f>
        <v>17500</v>
      </c>
    </row>
    <row r="155" spans="1:10" x14ac:dyDescent="0.25">
      <c r="A155" s="82">
        <v>43257</v>
      </c>
      <c r="B155" s="86" t="s">
        <v>273</v>
      </c>
      <c r="C155" s="86">
        <v>1400</v>
      </c>
      <c r="D155" s="86" t="s">
        <v>11</v>
      </c>
      <c r="E155" s="87">
        <v>523</v>
      </c>
      <c r="F155" s="87">
        <v>530</v>
      </c>
      <c r="G155" s="84">
        <v>540</v>
      </c>
      <c r="H155" s="85">
        <f t="shared" ref="H155" si="137">(F155-E155)*C155</f>
        <v>9800</v>
      </c>
      <c r="I155" s="85">
        <f>(G155-F155)*C155</f>
        <v>14000</v>
      </c>
      <c r="J155" s="85">
        <f t="shared" ref="J155" si="138">+I155+H155</f>
        <v>23800</v>
      </c>
    </row>
    <row r="156" spans="1:10" x14ac:dyDescent="0.25">
      <c r="A156" s="82">
        <v>43256</v>
      </c>
      <c r="B156" s="86" t="s">
        <v>129</v>
      </c>
      <c r="C156" s="86">
        <v>1000</v>
      </c>
      <c r="D156" s="83" t="s">
        <v>14</v>
      </c>
      <c r="E156" s="84">
        <v>913</v>
      </c>
      <c r="F156" s="84">
        <v>905</v>
      </c>
      <c r="G156" s="84">
        <v>0</v>
      </c>
      <c r="H156" s="85">
        <f>(E156-F156)*C156</f>
        <v>8000</v>
      </c>
      <c r="I156" s="85">
        <v>0</v>
      </c>
      <c r="J156" s="85">
        <f t="shared" ref="J156" si="139">+I156+H156</f>
        <v>8000</v>
      </c>
    </row>
    <row r="157" spans="1:10" x14ac:dyDescent="0.25">
      <c r="A157" s="82">
        <v>43255</v>
      </c>
      <c r="B157" s="86" t="s">
        <v>122</v>
      </c>
      <c r="C157" s="86">
        <v>7000</v>
      </c>
      <c r="D157" s="83" t="s">
        <v>14</v>
      </c>
      <c r="E157" s="84">
        <v>151</v>
      </c>
      <c r="F157" s="84">
        <v>149.75</v>
      </c>
      <c r="G157" s="84">
        <v>147.25</v>
      </c>
      <c r="H157" s="85">
        <f>(E157-F157)*C157</f>
        <v>8750</v>
      </c>
      <c r="I157" s="85">
        <f>(F157-G157)*C157</f>
        <v>17500</v>
      </c>
      <c r="J157" s="85">
        <f t="shared" ref="J157" si="140">+I157+H157</f>
        <v>26250</v>
      </c>
    </row>
    <row r="158" spans="1:10" x14ac:dyDescent="0.25">
      <c r="A158" s="82">
        <v>43252</v>
      </c>
      <c r="B158" s="86" t="s">
        <v>284</v>
      </c>
      <c r="C158" s="86">
        <v>12000</v>
      </c>
      <c r="D158" s="86" t="s">
        <v>11</v>
      </c>
      <c r="E158" s="87">
        <v>72.25</v>
      </c>
      <c r="F158" s="87">
        <v>71.5</v>
      </c>
      <c r="G158" s="84">
        <v>0</v>
      </c>
      <c r="H158" s="85">
        <f>(F158-E158)*C158</f>
        <v>-9000</v>
      </c>
      <c r="I158" s="85">
        <v>0</v>
      </c>
      <c r="J158" s="62">
        <f>+I158+H158</f>
        <v>-9000</v>
      </c>
    </row>
    <row r="159" spans="1:10" x14ac:dyDescent="0.25">
      <c r="A159" s="82">
        <v>43252</v>
      </c>
      <c r="B159" s="86" t="s">
        <v>94</v>
      </c>
      <c r="C159" s="86">
        <v>3750</v>
      </c>
      <c r="D159" s="83" t="s">
        <v>14</v>
      </c>
      <c r="E159" s="84">
        <v>172</v>
      </c>
      <c r="F159" s="84">
        <v>173</v>
      </c>
      <c r="G159" s="84">
        <v>0</v>
      </c>
      <c r="H159" s="85">
        <f>(E159-F159)*C159</f>
        <v>-3750</v>
      </c>
      <c r="I159" s="85">
        <v>0</v>
      </c>
      <c r="J159" s="62">
        <f>+I159+H159</f>
        <v>-3750</v>
      </c>
    </row>
    <row r="160" spans="1:10" x14ac:dyDescent="0.25">
      <c r="A160" s="67"/>
      <c r="B160" s="68"/>
      <c r="C160" s="68"/>
      <c r="D160" s="68"/>
      <c r="E160" s="69"/>
      <c r="F160" s="69"/>
      <c r="G160" s="69"/>
      <c r="H160" s="70"/>
      <c r="I160" s="70"/>
      <c r="J160" s="71"/>
    </row>
    <row r="161" spans="1:10" x14ac:dyDescent="0.25">
      <c r="A161" s="4">
        <v>43251</v>
      </c>
      <c r="B161" s="5" t="s">
        <v>245</v>
      </c>
      <c r="C161" s="5">
        <v>1100</v>
      </c>
      <c r="D161" s="5" t="s">
        <v>11</v>
      </c>
      <c r="E161" s="6">
        <v>791</v>
      </c>
      <c r="F161" s="6">
        <v>783</v>
      </c>
      <c r="G161" s="7">
        <v>0</v>
      </c>
      <c r="H161" s="8">
        <f>(F161-E161)*C161</f>
        <v>-8800</v>
      </c>
      <c r="I161" s="8">
        <v>0</v>
      </c>
      <c r="J161" s="62">
        <f>+I161+H161</f>
        <v>-8800</v>
      </c>
    </row>
    <row r="162" spans="1:10" x14ac:dyDescent="0.25">
      <c r="A162" s="4">
        <v>43250</v>
      </c>
      <c r="B162" s="5" t="s">
        <v>252</v>
      </c>
      <c r="C162" s="5">
        <v>1500</v>
      </c>
      <c r="D162" s="5" t="s">
        <v>11</v>
      </c>
      <c r="E162" s="6">
        <v>540</v>
      </c>
      <c r="F162" s="6">
        <v>534</v>
      </c>
      <c r="G162" s="7">
        <v>0</v>
      </c>
      <c r="H162" s="8">
        <f>(F162-E162)*C162</f>
        <v>-9000</v>
      </c>
      <c r="I162" s="8">
        <v>0</v>
      </c>
      <c r="J162" s="62">
        <f t="shared" ref="J162:J191" si="141">+I162+H162</f>
        <v>-9000</v>
      </c>
    </row>
    <row r="163" spans="1:10" x14ac:dyDescent="0.25">
      <c r="A163" s="4">
        <v>43250</v>
      </c>
      <c r="B163" s="5" t="s">
        <v>536</v>
      </c>
      <c r="C163" s="5">
        <v>6000</v>
      </c>
      <c r="D163" s="9" t="s">
        <v>14</v>
      </c>
      <c r="E163" s="7">
        <v>101</v>
      </c>
      <c r="F163" s="7">
        <v>100.5</v>
      </c>
      <c r="G163" s="7">
        <v>0</v>
      </c>
      <c r="H163" s="8">
        <f>(E163-F163)*C163</f>
        <v>3000</v>
      </c>
      <c r="I163" s="8">
        <v>0</v>
      </c>
      <c r="J163" s="85">
        <f t="shared" si="141"/>
        <v>3000</v>
      </c>
    </row>
    <row r="164" spans="1:10" x14ac:dyDescent="0.25">
      <c r="A164" s="82">
        <v>43249</v>
      </c>
      <c r="B164" s="86" t="s">
        <v>58</v>
      </c>
      <c r="C164" s="86">
        <v>2500</v>
      </c>
      <c r="D164" s="86" t="s">
        <v>11</v>
      </c>
      <c r="E164" s="87">
        <v>380</v>
      </c>
      <c r="F164" s="87">
        <v>383</v>
      </c>
      <c r="G164" s="84">
        <v>0</v>
      </c>
      <c r="H164" s="85">
        <f>(F164-E164)*C164</f>
        <v>7500</v>
      </c>
      <c r="I164" s="85">
        <v>0</v>
      </c>
      <c r="J164" s="85">
        <f t="shared" si="141"/>
        <v>7500</v>
      </c>
    </row>
    <row r="165" spans="1:10" x14ac:dyDescent="0.25">
      <c r="A165" s="82">
        <v>43248</v>
      </c>
      <c r="B165" s="86" t="s">
        <v>84</v>
      </c>
      <c r="C165" s="86">
        <v>4500</v>
      </c>
      <c r="D165" s="86" t="s">
        <v>11</v>
      </c>
      <c r="E165" s="87">
        <v>272.39999999999998</v>
      </c>
      <c r="F165" s="87">
        <v>273.5</v>
      </c>
      <c r="G165" s="84">
        <v>0</v>
      </c>
      <c r="H165" s="85">
        <f>(F165-E165)*C165</f>
        <v>4950.0000000001019</v>
      </c>
      <c r="I165" s="85">
        <v>0</v>
      </c>
      <c r="J165" s="85">
        <f t="shared" si="141"/>
        <v>4950.0000000001019</v>
      </c>
    </row>
    <row r="166" spans="1:10" x14ac:dyDescent="0.25">
      <c r="A166" s="82">
        <v>43245</v>
      </c>
      <c r="B166" s="86" t="s">
        <v>31</v>
      </c>
      <c r="C166" s="86">
        <v>1250</v>
      </c>
      <c r="D166" s="86" t="s">
        <v>11</v>
      </c>
      <c r="E166" s="87">
        <v>357.5</v>
      </c>
      <c r="F166" s="87">
        <v>364</v>
      </c>
      <c r="G166" s="84">
        <v>0</v>
      </c>
      <c r="H166" s="85">
        <f>(F166-E166)*C166</f>
        <v>8125</v>
      </c>
      <c r="I166" s="85">
        <v>0</v>
      </c>
      <c r="J166" s="85">
        <f t="shared" si="141"/>
        <v>8125</v>
      </c>
    </row>
    <row r="167" spans="1:10" x14ac:dyDescent="0.25">
      <c r="A167" s="82">
        <v>43244</v>
      </c>
      <c r="B167" s="86" t="s">
        <v>59</v>
      </c>
      <c r="C167" s="86">
        <v>500</v>
      </c>
      <c r="D167" s="86" t="s">
        <v>11</v>
      </c>
      <c r="E167" s="87">
        <v>2090</v>
      </c>
      <c r="F167" s="87">
        <v>2110</v>
      </c>
      <c r="G167" s="84">
        <v>0</v>
      </c>
      <c r="H167" s="85">
        <f t="shared" ref="H167:H172" si="142">(F167-E167)*C167</f>
        <v>10000</v>
      </c>
      <c r="I167" s="85">
        <v>0</v>
      </c>
      <c r="J167" s="85">
        <f t="shared" si="141"/>
        <v>10000</v>
      </c>
    </row>
    <row r="168" spans="1:10" x14ac:dyDescent="0.25">
      <c r="A168" s="82">
        <v>43243</v>
      </c>
      <c r="B168" s="86" t="s">
        <v>193</v>
      </c>
      <c r="C168" s="86">
        <v>550</v>
      </c>
      <c r="D168" s="86" t="s">
        <v>11</v>
      </c>
      <c r="E168" s="87">
        <v>1018</v>
      </c>
      <c r="F168" s="87">
        <v>1035</v>
      </c>
      <c r="G168" s="84">
        <v>1043</v>
      </c>
      <c r="H168" s="85">
        <f t="shared" si="142"/>
        <v>9350</v>
      </c>
      <c r="I168" s="85">
        <f>(G168-F168)*C168</f>
        <v>4400</v>
      </c>
      <c r="J168" s="85">
        <f t="shared" si="141"/>
        <v>13750</v>
      </c>
    </row>
    <row r="169" spans="1:10" x14ac:dyDescent="0.25">
      <c r="A169" s="82">
        <v>43243</v>
      </c>
      <c r="B169" s="86" t="s">
        <v>62</v>
      </c>
      <c r="C169" s="86">
        <v>3000</v>
      </c>
      <c r="D169" s="86" t="s">
        <v>11</v>
      </c>
      <c r="E169" s="87">
        <v>222</v>
      </c>
      <c r="F169" s="87">
        <v>225</v>
      </c>
      <c r="G169" s="84">
        <v>228</v>
      </c>
      <c r="H169" s="85">
        <f t="shared" si="142"/>
        <v>9000</v>
      </c>
      <c r="I169" s="85">
        <f>(G169-F169)*C169</f>
        <v>9000</v>
      </c>
      <c r="J169" s="85">
        <f t="shared" si="141"/>
        <v>18000</v>
      </c>
    </row>
    <row r="170" spans="1:10" x14ac:dyDescent="0.25">
      <c r="A170" s="82">
        <v>43242</v>
      </c>
      <c r="B170" s="86" t="s">
        <v>533</v>
      </c>
      <c r="C170" s="86">
        <v>1000</v>
      </c>
      <c r="D170" s="86" t="s">
        <v>11</v>
      </c>
      <c r="E170" s="87">
        <v>566</v>
      </c>
      <c r="F170" s="87">
        <v>575</v>
      </c>
      <c r="G170" s="84">
        <v>0</v>
      </c>
      <c r="H170" s="85">
        <f t="shared" si="142"/>
        <v>9000</v>
      </c>
      <c r="I170" s="85">
        <v>0</v>
      </c>
      <c r="J170" s="85">
        <f t="shared" si="141"/>
        <v>9000</v>
      </c>
    </row>
    <row r="171" spans="1:10" x14ac:dyDescent="0.25">
      <c r="A171" s="82">
        <v>43242</v>
      </c>
      <c r="B171" s="86" t="s">
        <v>190</v>
      </c>
      <c r="C171" s="86">
        <v>1200</v>
      </c>
      <c r="D171" s="86" t="s">
        <v>11</v>
      </c>
      <c r="E171" s="87">
        <v>670</v>
      </c>
      <c r="F171" s="87">
        <v>677</v>
      </c>
      <c r="G171" s="84">
        <v>685</v>
      </c>
      <c r="H171" s="85">
        <f t="shared" si="142"/>
        <v>8400</v>
      </c>
      <c r="I171" s="85">
        <f>(G171-F171)*C171</f>
        <v>9600</v>
      </c>
      <c r="J171" s="85">
        <f t="shared" si="141"/>
        <v>18000</v>
      </c>
    </row>
    <row r="172" spans="1:10" x14ac:dyDescent="0.25">
      <c r="A172" s="82">
        <v>43241</v>
      </c>
      <c r="B172" s="86" t="s">
        <v>515</v>
      </c>
      <c r="C172" s="86">
        <v>1200</v>
      </c>
      <c r="D172" s="86" t="s">
        <v>11</v>
      </c>
      <c r="E172" s="87">
        <v>1028</v>
      </c>
      <c r="F172" s="87">
        <v>1036</v>
      </c>
      <c r="G172" s="84">
        <v>1046</v>
      </c>
      <c r="H172" s="85">
        <f t="shared" si="142"/>
        <v>9600</v>
      </c>
      <c r="I172" s="85">
        <f>(G172-F172)*C172</f>
        <v>12000</v>
      </c>
      <c r="J172" s="85">
        <f t="shared" si="141"/>
        <v>21600</v>
      </c>
    </row>
    <row r="173" spans="1:10" x14ac:dyDescent="0.25">
      <c r="A173" s="82">
        <v>43241</v>
      </c>
      <c r="B173" s="86" t="s">
        <v>146</v>
      </c>
      <c r="C173" s="86">
        <v>1250</v>
      </c>
      <c r="D173" s="83" t="s">
        <v>14</v>
      </c>
      <c r="E173" s="84">
        <v>363</v>
      </c>
      <c r="F173" s="84">
        <v>355</v>
      </c>
      <c r="G173" s="84">
        <v>348</v>
      </c>
      <c r="H173" s="85">
        <f>(E173-F173)*C173</f>
        <v>10000</v>
      </c>
      <c r="I173" s="85">
        <f>(F173-G173)*C173</f>
        <v>8750</v>
      </c>
      <c r="J173" s="85">
        <f t="shared" si="141"/>
        <v>18750</v>
      </c>
    </row>
    <row r="174" spans="1:10" x14ac:dyDescent="0.25">
      <c r="A174" s="4">
        <v>43238</v>
      </c>
      <c r="B174" s="5" t="s">
        <v>132</v>
      </c>
      <c r="C174" s="5">
        <v>7000</v>
      </c>
      <c r="D174" s="5" t="s">
        <v>11</v>
      </c>
      <c r="E174" s="6">
        <v>53</v>
      </c>
      <c r="F174" s="6">
        <v>51.75</v>
      </c>
      <c r="G174" s="7">
        <v>0</v>
      </c>
      <c r="H174" s="8">
        <f>(F174-E174)*C174</f>
        <v>-8750</v>
      </c>
      <c r="I174" s="8">
        <v>0</v>
      </c>
      <c r="J174" s="62">
        <f t="shared" si="141"/>
        <v>-8750</v>
      </c>
    </row>
    <row r="175" spans="1:10" x14ac:dyDescent="0.25">
      <c r="A175" s="82">
        <v>43237</v>
      </c>
      <c r="B175" s="86" t="s">
        <v>135</v>
      </c>
      <c r="C175" s="86">
        <v>500</v>
      </c>
      <c r="D175" s="86" t="s">
        <v>11</v>
      </c>
      <c r="E175" s="87">
        <v>1545</v>
      </c>
      <c r="F175" s="87">
        <v>1560</v>
      </c>
      <c r="G175" s="84">
        <v>1580</v>
      </c>
      <c r="H175" s="85">
        <f>(F175-E175)*C175</f>
        <v>7500</v>
      </c>
      <c r="I175" s="85">
        <f>(G175-F175)*C175</f>
        <v>10000</v>
      </c>
      <c r="J175" s="85">
        <f t="shared" si="141"/>
        <v>17500</v>
      </c>
    </row>
    <row r="176" spans="1:10" x14ac:dyDescent="0.25">
      <c r="A176" s="82">
        <v>43236</v>
      </c>
      <c r="B176" s="86" t="s">
        <v>84</v>
      </c>
      <c r="C176" s="86">
        <v>4500</v>
      </c>
      <c r="D176" s="86" t="s">
        <v>11</v>
      </c>
      <c r="E176" s="87">
        <v>262.5</v>
      </c>
      <c r="F176" s="87">
        <v>265</v>
      </c>
      <c r="G176" s="84">
        <v>268</v>
      </c>
      <c r="H176" s="85">
        <f>(F176-E176)*C176</f>
        <v>11250</v>
      </c>
      <c r="I176" s="85">
        <f>(G176-F176)*C176</f>
        <v>13500</v>
      </c>
      <c r="J176" s="85">
        <f t="shared" si="141"/>
        <v>24750</v>
      </c>
    </row>
    <row r="177" spans="1:10" x14ac:dyDescent="0.25">
      <c r="A177" s="82">
        <v>43236</v>
      </c>
      <c r="B177" s="86" t="s">
        <v>20</v>
      </c>
      <c r="C177" s="86">
        <v>1000</v>
      </c>
      <c r="D177" s="83" t="s">
        <v>14</v>
      </c>
      <c r="E177" s="84">
        <v>966.5</v>
      </c>
      <c r="F177" s="84">
        <v>980</v>
      </c>
      <c r="G177" s="84">
        <v>0</v>
      </c>
      <c r="H177" s="85">
        <f>(E177-F177)*C177</f>
        <v>-13500</v>
      </c>
      <c r="I177" s="85">
        <v>0</v>
      </c>
      <c r="J177" s="85">
        <f t="shared" si="141"/>
        <v>-13500</v>
      </c>
    </row>
    <row r="178" spans="1:10" x14ac:dyDescent="0.25">
      <c r="A178" s="82">
        <v>43235</v>
      </c>
      <c r="B178" s="86" t="s">
        <v>155</v>
      </c>
      <c r="C178" s="86">
        <v>500</v>
      </c>
      <c r="D178" s="86" t="s">
        <v>11</v>
      </c>
      <c r="E178" s="87">
        <v>1942</v>
      </c>
      <c r="F178" s="87">
        <v>1925</v>
      </c>
      <c r="G178" s="84">
        <v>0</v>
      </c>
      <c r="H178" s="85">
        <f>(F178-E178)*C178</f>
        <v>-8500</v>
      </c>
      <c r="I178" s="85">
        <v>0</v>
      </c>
      <c r="J178" s="85">
        <f t="shared" si="141"/>
        <v>-8500</v>
      </c>
    </row>
    <row r="179" spans="1:10" x14ac:dyDescent="0.25">
      <c r="A179" s="82">
        <v>43234</v>
      </c>
      <c r="B179" s="86" t="s">
        <v>515</v>
      </c>
      <c r="C179" s="86">
        <v>1200</v>
      </c>
      <c r="D179" s="86" t="s">
        <v>11</v>
      </c>
      <c r="E179" s="87">
        <v>998</v>
      </c>
      <c r="F179" s="87">
        <v>1008</v>
      </c>
      <c r="G179" s="84">
        <v>1017</v>
      </c>
      <c r="H179" s="85">
        <f>(F179-E179)*C179</f>
        <v>12000</v>
      </c>
      <c r="I179" s="85">
        <f>(G179-F179)*C179</f>
        <v>10800</v>
      </c>
      <c r="J179" s="85">
        <f t="shared" si="141"/>
        <v>22800</v>
      </c>
    </row>
    <row r="180" spans="1:10" x14ac:dyDescent="0.25">
      <c r="A180" s="82">
        <v>43234</v>
      </c>
      <c r="B180" s="86" t="s">
        <v>134</v>
      </c>
      <c r="C180" s="86">
        <v>1000</v>
      </c>
      <c r="D180" s="86" t="s">
        <v>11</v>
      </c>
      <c r="E180" s="87">
        <v>1107</v>
      </c>
      <c r="F180" s="87">
        <v>1116</v>
      </c>
      <c r="G180" s="84">
        <v>0</v>
      </c>
      <c r="H180" s="85">
        <f>(F180-E180)*C180</f>
        <v>9000</v>
      </c>
      <c r="I180" s="85">
        <v>0</v>
      </c>
      <c r="J180" s="85">
        <f t="shared" si="141"/>
        <v>9000</v>
      </c>
    </row>
    <row r="181" spans="1:10" x14ac:dyDescent="0.25">
      <c r="A181" s="82">
        <v>43234</v>
      </c>
      <c r="B181" s="86" t="s">
        <v>77</v>
      </c>
      <c r="C181" s="86">
        <v>4000</v>
      </c>
      <c r="D181" s="86" t="s">
        <v>11</v>
      </c>
      <c r="E181" s="87">
        <v>262.75</v>
      </c>
      <c r="F181" s="87">
        <v>260.75</v>
      </c>
      <c r="G181" s="84">
        <v>0</v>
      </c>
      <c r="H181" s="85">
        <f>(F181-E181)*C181</f>
        <v>-8000</v>
      </c>
      <c r="I181" s="85">
        <v>0</v>
      </c>
      <c r="J181" s="62">
        <f t="shared" si="141"/>
        <v>-8000</v>
      </c>
    </row>
    <row r="182" spans="1:10" x14ac:dyDescent="0.25">
      <c r="A182" s="82">
        <v>43231</v>
      </c>
      <c r="B182" s="86" t="s">
        <v>75</v>
      </c>
      <c r="C182" s="86">
        <v>400</v>
      </c>
      <c r="D182" s="86" t="s">
        <v>11</v>
      </c>
      <c r="E182" s="87">
        <v>1222</v>
      </c>
      <c r="F182" s="87">
        <v>1237</v>
      </c>
      <c r="G182" s="84">
        <v>1253</v>
      </c>
      <c r="H182" s="85">
        <f>(F182-E182)*C182</f>
        <v>6000</v>
      </c>
      <c r="I182" s="85">
        <f>(G182-F182)*C182</f>
        <v>6400</v>
      </c>
      <c r="J182" s="85">
        <f t="shared" si="141"/>
        <v>12400</v>
      </c>
    </row>
    <row r="183" spans="1:10" x14ac:dyDescent="0.25">
      <c r="A183" s="82">
        <v>43230</v>
      </c>
      <c r="B183" s="86" t="s">
        <v>20</v>
      </c>
      <c r="C183" s="86">
        <v>1000</v>
      </c>
      <c r="D183" s="83" t="s">
        <v>14</v>
      </c>
      <c r="E183" s="84">
        <v>873</v>
      </c>
      <c r="F183" s="84">
        <v>865</v>
      </c>
      <c r="G183" s="84">
        <v>857</v>
      </c>
      <c r="H183" s="85">
        <f>(E183-F183)*C183</f>
        <v>8000</v>
      </c>
      <c r="I183" s="85">
        <f>(F183-G183)*C183</f>
        <v>8000</v>
      </c>
      <c r="J183" s="85">
        <f t="shared" si="141"/>
        <v>16000</v>
      </c>
    </row>
    <row r="184" spans="1:10" x14ac:dyDescent="0.25">
      <c r="A184" s="82">
        <v>43229</v>
      </c>
      <c r="B184" s="86" t="s">
        <v>135</v>
      </c>
      <c r="C184" s="86">
        <v>500</v>
      </c>
      <c r="D184" s="83" t="s">
        <v>14</v>
      </c>
      <c r="E184" s="84">
        <v>1649</v>
      </c>
      <c r="F184" s="84">
        <v>1634</v>
      </c>
      <c r="G184" s="84">
        <v>1614</v>
      </c>
      <c r="H184" s="85">
        <f>(E184-F184)*C184</f>
        <v>7500</v>
      </c>
      <c r="I184" s="85">
        <f>(F184-G184)*C184</f>
        <v>10000</v>
      </c>
      <c r="J184" s="85">
        <f t="shared" si="141"/>
        <v>17500</v>
      </c>
    </row>
    <row r="185" spans="1:10" x14ac:dyDescent="0.25">
      <c r="A185" s="82">
        <v>43228</v>
      </c>
      <c r="B185" s="86" t="s">
        <v>195</v>
      </c>
      <c r="C185" s="86">
        <v>750</v>
      </c>
      <c r="D185" s="86" t="s">
        <v>11</v>
      </c>
      <c r="E185" s="87">
        <v>1050</v>
      </c>
      <c r="F185" s="87">
        <v>1062</v>
      </c>
      <c r="G185" s="84">
        <v>0</v>
      </c>
      <c r="H185" s="85">
        <f t="shared" ref="H185:H190" si="143">(F185-E185)*C185</f>
        <v>9000</v>
      </c>
      <c r="I185" s="85">
        <v>0</v>
      </c>
      <c r="J185" s="85">
        <f t="shared" si="141"/>
        <v>9000</v>
      </c>
    </row>
    <row r="186" spans="1:10" x14ac:dyDescent="0.25">
      <c r="A186" s="4">
        <v>43227</v>
      </c>
      <c r="B186" s="5" t="s">
        <v>525</v>
      </c>
      <c r="C186" s="5">
        <v>9000</v>
      </c>
      <c r="D186" s="5" t="s">
        <v>11</v>
      </c>
      <c r="E186" s="6">
        <v>85.5</v>
      </c>
      <c r="F186" s="6">
        <v>85.95</v>
      </c>
      <c r="G186" s="7">
        <v>247.5</v>
      </c>
      <c r="H186" s="8">
        <f t="shared" si="143"/>
        <v>4050.0000000000255</v>
      </c>
      <c r="I186" s="8">
        <v>0</v>
      </c>
      <c r="J186" s="85">
        <f t="shared" si="141"/>
        <v>4050.0000000000255</v>
      </c>
    </row>
    <row r="187" spans="1:10" x14ac:dyDescent="0.25">
      <c r="A187" s="4">
        <v>43224</v>
      </c>
      <c r="B187" s="5" t="s">
        <v>101</v>
      </c>
      <c r="C187" s="5">
        <v>3000</v>
      </c>
      <c r="D187" s="5" t="s">
        <v>11</v>
      </c>
      <c r="E187" s="6">
        <v>242.5</v>
      </c>
      <c r="F187" s="6">
        <v>245</v>
      </c>
      <c r="G187" s="7">
        <v>247.5</v>
      </c>
      <c r="H187" s="8">
        <f t="shared" si="143"/>
        <v>7500</v>
      </c>
      <c r="I187" s="8">
        <f>(G187-F187)*C187</f>
        <v>7500</v>
      </c>
      <c r="J187" s="85">
        <f t="shared" si="141"/>
        <v>15000</v>
      </c>
    </row>
    <row r="188" spans="1:10" x14ac:dyDescent="0.25">
      <c r="A188" s="4">
        <v>43224</v>
      </c>
      <c r="B188" s="5" t="s">
        <v>52</v>
      </c>
      <c r="C188" s="5">
        <v>900</v>
      </c>
      <c r="D188" s="5" t="s">
        <v>11</v>
      </c>
      <c r="E188" s="6">
        <v>633</v>
      </c>
      <c r="F188" s="6">
        <v>623</v>
      </c>
      <c r="G188" s="7">
        <v>0</v>
      </c>
      <c r="H188" s="8">
        <f t="shared" si="143"/>
        <v>-9000</v>
      </c>
      <c r="I188" s="8">
        <v>0</v>
      </c>
      <c r="J188" s="62">
        <f t="shared" si="141"/>
        <v>-9000</v>
      </c>
    </row>
    <row r="189" spans="1:10" x14ac:dyDescent="0.25">
      <c r="A189" s="82">
        <v>43223</v>
      </c>
      <c r="B189" s="86" t="s">
        <v>147</v>
      </c>
      <c r="C189" s="86">
        <v>500</v>
      </c>
      <c r="D189" s="86" t="s">
        <v>11</v>
      </c>
      <c r="E189" s="87">
        <v>1151</v>
      </c>
      <c r="F189" s="87">
        <v>1160</v>
      </c>
      <c r="G189" s="84">
        <v>0</v>
      </c>
      <c r="H189" s="85">
        <f t="shared" si="143"/>
        <v>4500</v>
      </c>
      <c r="I189" s="85">
        <v>0</v>
      </c>
      <c r="J189" s="85">
        <f t="shared" si="141"/>
        <v>4500</v>
      </c>
    </row>
    <row r="190" spans="1:10" x14ac:dyDescent="0.25">
      <c r="A190" s="82">
        <v>43223</v>
      </c>
      <c r="B190" s="86" t="s">
        <v>195</v>
      </c>
      <c r="C190" s="86">
        <v>750</v>
      </c>
      <c r="D190" s="86" t="s">
        <v>11</v>
      </c>
      <c r="E190" s="87">
        <v>1080</v>
      </c>
      <c r="F190" s="87">
        <v>1090</v>
      </c>
      <c r="G190" s="84">
        <v>1105</v>
      </c>
      <c r="H190" s="85">
        <f t="shared" si="143"/>
        <v>7500</v>
      </c>
      <c r="I190" s="85">
        <f>(G190-F190)*C190</f>
        <v>11250</v>
      </c>
      <c r="J190" s="85">
        <f t="shared" si="141"/>
        <v>18750</v>
      </c>
    </row>
    <row r="191" spans="1:10" x14ac:dyDescent="0.25">
      <c r="A191" s="82">
        <v>43222</v>
      </c>
      <c r="B191" s="86" t="s">
        <v>135</v>
      </c>
      <c r="C191" s="86">
        <v>500</v>
      </c>
      <c r="D191" s="83" t="s">
        <v>14</v>
      </c>
      <c r="E191" s="84">
        <v>1745</v>
      </c>
      <c r="F191" s="84">
        <v>1730</v>
      </c>
      <c r="G191" s="84">
        <v>1710</v>
      </c>
      <c r="H191" s="85">
        <f>(E191-F191)*C191</f>
        <v>7500</v>
      </c>
      <c r="I191" s="85">
        <f>(F191-G191)*C191</f>
        <v>10000</v>
      </c>
      <c r="J191" s="85">
        <f t="shared" si="141"/>
        <v>17500</v>
      </c>
    </row>
    <row r="192" spans="1:10" x14ac:dyDescent="0.25">
      <c r="A192" s="72"/>
      <c r="B192" s="72"/>
      <c r="C192" s="72"/>
      <c r="D192" s="72"/>
      <c r="E192" s="72"/>
      <c r="F192" s="72"/>
      <c r="G192" s="72"/>
      <c r="H192" s="72"/>
      <c r="I192" s="72"/>
      <c r="J192" s="72"/>
    </row>
    <row r="193" spans="1:10" x14ac:dyDescent="0.25">
      <c r="A193" s="82">
        <v>43220</v>
      </c>
      <c r="B193" s="86" t="s">
        <v>532</v>
      </c>
      <c r="C193" s="86">
        <v>1200</v>
      </c>
      <c r="D193" s="86" t="s">
        <v>11</v>
      </c>
      <c r="E193" s="87">
        <v>685</v>
      </c>
      <c r="F193" s="6">
        <v>678</v>
      </c>
      <c r="G193" s="7">
        <v>0</v>
      </c>
      <c r="H193" s="8">
        <f>(F193-E193)*C193</f>
        <v>-8400</v>
      </c>
      <c r="I193" s="8">
        <v>0</v>
      </c>
      <c r="J193" s="62">
        <f t="shared" ref="J193:J219" si="144">+I193+H193</f>
        <v>-8400</v>
      </c>
    </row>
    <row r="194" spans="1:10" x14ac:dyDescent="0.25">
      <c r="A194" s="82">
        <v>43220</v>
      </c>
      <c r="B194" s="86" t="s">
        <v>134</v>
      </c>
      <c r="C194" s="86">
        <v>1000</v>
      </c>
      <c r="D194" s="86" t="s">
        <v>11</v>
      </c>
      <c r="E194" s="87">
        <v>1084</v>
      </c>
      <c r="F194" s="87">
        <v>1092</v>
      </c>
      <c r="G194" s="84">
        <v>0</v>
      </c>
      <c r="H194" s="85">
        <f>(F194-E194)*C194</f>
        <v>8000</v>
      </c>
      <c r="I194" s="85">
        <v>0</v>
      </c>
      <c r="J194" s="85">
        <f t="shared" si="144"/>
        <v>8000</v>
      </c>
    </row>
    <row r="195" spans="1:10" x14ac:dyDescent="0.25">
      <c r="A195" s="82">
        <v>43217</v>
      </c>
      <c r="B195" s="86" t="s">
        <v>531</v>
      </c>
      <c r="C195" s="86">
        <v>800</v>
      </c>
      <c r="D195" s="83" t="s">
        <v>14</v>
      </c>
      <c r="E195" s="84">
        <v>1225</v>
      </c>
      <c r="F195" s="84">
        <v>1215</v>
      </c>
      <c r="G195" s="84">
        <v>1200</v>
      </c>
      <c r="H195" s="85">
        <f>(E195-F195)*C195</f>
        <v>8000</v>
      </c>
      <c r="I195" s="85">
        <f>(F195-G195)*C195</f>
        <v>12000</v>
      </c>
      <c r="J195" s="85">
        <f t="shared" si="144"/>
        <v>20000</v>
      </c>
    </row>
    <row r="196" spans="1:10" x14ac:dyDescent="0.25">
      <c r="A196" s="82">
        <v>43216</v>
      </c>
      <c r="B196" s="86" t="s">
        <v>67</v>
      </c>
      <c r="C196" s="86">
        <v>5000</v>
      </c>
      <c r="D196" s="86" t="s">
        <v>11</v>
      </c>
      <c r="E196" s="87">
        <v>220</v>
      </c>
      <c r="F196" s="87">
        <v>221.75</v>
      </c>
      <c r="G196" s="84">
        <v>0</v>
      </c>
      <c r="H196" s="85">
        <f t="shared" ref="H196:H204" si="145">(F196-E196)*C196</f>
        <v>8750</v>
      </c>
      <c r="I196" s="85">
        <v>0</v>
      </c>
      <c r="J196" s="85">
        <f t="shared" si="144"/>
        <v>8750</v>
      </c>
    </row>
    <row r="197" spans="1:10" x14ac:dyDescent="0.25">
      <c r="A197" s="82">
        <v>43215</v>
      </c>
      <c r="B197" s="86" t="s">
        <v>29</v>
      </c>
      <c r="C197" s="86">
        <v>1100</v>
      </c>
      <c r="D197" s="86" t="s">
        <v>11</v>
      </c>
      <c r="E197" s="87">
        <v>945</v>
      </c>
      <c r="F197" s="87">
        <v>953</v>
      </c>
      <c r="G197" s="84">
        <v>958</v>
      </c>
      <c r="H197" s="85">
        <f t="shared" si="145"/>
        <v>8800</v>
      </c>
      <c r="I197" s="85">
        <f>(G197-F197)*C197</f>
        <v>5500</v>
      </c>
      <c r="J197" s="85">
        <f t="shared" si="144"/>
        <v>14300</v>
      </c>
    </row>
    <row r="198" spans="1:10" x14ac:dyDescent="0.25">
      <c r="A198" s="4">
        <v>43214</v>
      </c>
      <c r="B198" s="5" t="s">
        <v>35</v>
      </c>
      <c r="C198" s="5">
        <v>4500</v>
      </c>
      <c r="D198" s="5" t="s">
        <v>11</v>
      </c>
      <c r="E198" s="6">
        <v>247</v>
      </c>
      <c r="F198" s="6">
        <v>249</v>
      </c>
      <c r="G198" s="7">
        <v>252</v>
      </c>
      <c r="H198" s="8">
        <f t="shared" si="145"/>
        <v>9000</v>
      </c>
      <c r="I198" s="8">
        <f>(G198-F198)*C198</f>
        <v>13500</v>
      </c>
      <c r="J198" s="85">
        <f t="shared" si="144"/>
        <v>22500</v>
      </c>
    </row>
    <row r="199" spans="1:10" x14ac:dyDescent="0.25">
      <c r="A199" s="4">
        <v>43214</v>
      </c>
      <c r="B199" s="5" t="s">
        <v>20</v>
      </c>
      <c r="C199" s="5">
        <v>1000</v>
      </c>
      <c r="D199" s="5" t="s">
        <v>11</v>
      </c>
      <c r="E199" s="6">
        <v>888</v>
      </c>
      <c r="F199" s="6">
        <v>880</v>
      </c>
      <c r="G199" s="7">
        <v>0</v>
      </c>
      <c r="H199" s="8">
        <f t="shared" si="145"/>
        <v>-8000</v>
      </c>
      <c r="I199" s="8">
        <v>0</v>
      </c>
      <c r="J199" s="62">
        <f t="shared" si="144"/>
        <v>-8000</v>
      </c>
    </row>
    <row r="200" spans="1:10" x14ac:dyDescent="0.25">
      <c r="A200" s="4">
        <v>43213</v>
      </c>
      <c r="B200" s="5" t="s">
        <v>291</v>
      </c>
      <c r="C200" s="5">
        <v>1500</v>
      </c>
      <c r="D200" s="5" t="s">
        <v>11</v>
      </c>
      <c r="E200" s="6">
        <v>1063</v>
      </c>
      <c r="F200" s="6">
        <v>1067.5</v>
      </c>
      <c r="G200" s="7">
        <v>0</v>
      </c>
      <c r="H200" s="8">
        <f t="shared" si="145"/>
        <v>6750</v>
      </c>
      <c r="I200" s="8">
        <v>0</v>
      </c>
      <c r="J200" s="85">
        <f t="shared" si="144"/>
        <v>6750</v>
      </c>
    </row>
    <row r="201" spans="1:10" x14ac:dyDescent="0.25">
      <c r="A201" s="4">
        <v>43213</v>
      </c>
      <c r="B201" s="5" t="s">
        <v>43</v>
      </c>
      <c r="C201" s="5">
        <v>1300</v>
      </c>
      <c r="D201" s="5" t="s">
        <v>11</v>
      </c>
      <c r="E201" s="6">
        <v>450</v>
      </c>
      <c r="F201" s="6">
        <v>455</v>
      </c>
      <c r="G201" s="7">
        <v>0</v>
      </c>
      <c r="H201" s="8">
        <f t="shared" si="145"/>
        <v>6500</v>
      </c>
      <c r="I201" s="8">
        <v>0</v>
      </c>
      <c r="J201" s="85">
        <f t="shared" si="144"/>
        <v>6500</v>
      </c>
    </row>
    <row r="202" spans="1:10" x14ac:dyDescent="0.25">
      <c r="A202" s="82">
        <v>43210</v>
      </c>
      <c r="B202" s="86" t="s">
        <v>82</v>
      </c>
      <c r="C202" s="86">
        <v>1200</v>
      </c>
      <c r="D202" s="86" t="s">
        <v>11</v>
      </c>
      <c r="E202" s="87">
        <v>619</v>
      </c>
      <c r="F202" s="87">
        <v>625</v>
      </c>
      <c r="G202" s="84">
        <v>635</v>
      </c>
      <c r="H202" s="85">
        <f t="shared" si="145"/>
        <v>7200</v>
      </c>
      <c r="I202" s="85">
        <v>0</v>
      </c>
      <c r="J202" s="85">
        <f t="shared" si="144"/>
        <v>7200</v>
      </c>
    </row>
    <row r="203" spans="1:10" x14ac:dyDescent="0.25">
      <c r="A203" s="82">
        <v>43209</v>
      </c>
      <c r="B203" s="86" t="s">
        <v>135</v>
      </c>
      <c r="C203" s="86">
        <v>500</v>
      </c>
      <c r="D203" s="86" t="s">
        <v>11</v>
      </c>
      <c r="E203" s="87">
        <v>1573</v>
      </c>
      <c r="F203" s="87">
        <v>1587</v>
      </c>
      <c r="G203" s="84">
        <v>0</v>
      </c>
      <c r="H203" s="85">
        <f t="shared" si="145"/>
        <v>7000</v>
      </c>
      <c r="I203" s="85">
        <v>0</v>
      </c>
      <c r="J203" s="85">
        <f t="shared" si="144"/>
        <v>7000</v>
      </c>
    </row>
    <row r="204" spans="1:10" x14ac:dyDescent="0.25">
      <c r="A204" s="4">
        <v>43208</v>
      </c>
      <c r="B204" s="5" t="s">
        <v>35</v>
      </c>
      <c r="C204" s="5">
        <v>4500</v>
      </c>
      <c r="D204" s="5" t="s">
        <v>11</v>
      </c>
      <c r="E204" s="6">
        <v>250.5</v>
      </c>
      <c r="F204" s="6">
        <v>252.5</v>
      </c>
      <c r="G204" s="7">
        <v>255.5</v>
      </c>
      <c r="H204" s="8">
        <f t="shared" si="145"/>
        <v>9000</v>
      </c>
      <c r="I204" s="8">
        <v>0</v>
      </c>
      <c r="J204" s="85">
        <f t="shared" si="144"/>
        <v>9000</v>
      </c>
    </row>
    <row r="205" spans="1:10" x14ac:dyDescent="0.25">
      <c r="A205" s="4">
        <v>43208</v>
      </c>
      <c r="B205" s="5" t="s">
        <v>68</v>
      </c>
      <c r="C205" s="5">
        <v>4500</v>
      </c>
      <c r="D205" s="9" t="s">
        <v>14</v>
      </c>
      <c r="E205" s="7">
        <v>200.5</v>
      </c>
      <c r="F205" s="7">
        <v>198.5</v>
      </c>
      <c r="G205" s="7">
        <v>196.4</v>
      </c>
      <c r="H205" s="8">
        <f>(E205-F205)*C205</f>
        <v>9000</v>
      </c>
      <c r="I205" s="8">
        <f>(F205-G205)*C205</f>
        <v>9449.9999999999745</v>
      </c>
      <c r="J205" s="85">
        <f t="shared" si="144"/>
        <v>18449.999999999975</v>
      </c>
    </row>
    <row r="206" spans="1:10" x14ac:dyDescent="0.25">
      <c r="A206" s="4">
        <v>43207</v>
      </c>
      <c r="B206" s="5" t="s">
        <v>157</v>
      </c>
      <c r="C206" s="5">
        <v>2500</v>
      </c>
      <c r="D206" s="5" t="s">
        <v>11</v>
      </c>
      <c r="E206" s="6">
        <v>386</v>
      </c>
      <c r="F206" s="6">
        <v>386.5</v>
      </c>
      <c r="G206" s="7">
        <v>0</v>
      </c>
      <c r="H206" s="8">
        <f>(F206-E206)*C206</f>
        <v>1250</v>
      </c>
      <c r="I206" s="8">
        <v>0</v>
      </c>
      <c r="J206" s="85">
        <f t="shared" si="144"/>
        <v>1250</v>
      </c>
    </row>
    <row r="207" spans="1:10" x14ac:dyDescent="0.25">
      <c r="A207" s="4">
        <v>43207</v>
      </c>
      <c r="B207" s="5" t="s">
        <v>22</v>
      </c>
      <c r="C207" s="5">
        <v>400</v>
      </c>
      <c r="D207" s="5" t="s">
        <v>11</v>
      </c>
      <c r="E207" s="6">
        <v>1340</v>
      </c>
      <c r="F207" s="6">
        <v>1340</v>
      </c>
      <c r="G207" s="7">
        <v>0</v>
      </c>
      <c r="H207" s="8">
        <f>(E207-F207)*C207</f>
        <v>0</v>
      </c>
      <c r="I207" s="8">
        <v>0</v>
      </c>
      <c r="J207" s="59">
        <f t="shared" si="144"/>
        <v>0</v>
      </c>
    </row>
    <row r="208" spans="1:10" x14ac:dyDescent="0.25">
      <c r="A208" s="82">
        <v>43206</v>
      </c>
      <c r="B208" s="86" t="s">
        <v>134</v>
      </c>
      <c r="C208" s="86">
        <v>1000</v>
      </c>
      <c r="D208" s="86" t="s">
        <v>11</v>
      </c>
      <c r="E208" s="87">
        <v>1038</v>
      </c>
      <c r="F208" s="87">
        <v>1042.5</v>
      </c>
      <c r="G208" s="84">
        <v>0</v>
      </c>
      <c r="H208" s="85">
        <f>(F208-E208)*C208</f>
        <v>4500</v>
      </c>
      <c r="I208" s="85">
        <v>0</v>
      </c>
      <c r="J208" s="85">
        <f t="shared" si="144"/>
        <v>4500</v>
      </c>
    </row>
    <row r="209" spans="1:10" x14ac:dyDescent="0.25">
      <c r="A209" s="82">
        <v>43203</v>
      </c>
      <c r="B209" s="86" t="s">
        <v>190</v>
      </c>
      <c r="C209" s="86">
        <v>1200</v>
      </c>
      <c r="D209" s="86" t="s">
        <v>11</v>
      </c>
      <c r="E209" s="87">
        <v>735</v>
      </c>
      <c r="F209" s="87">
        <v>742.5</v>
      </c>
      <c r="G209" s="84">
        <v>0</v>
      </c>
      <c r="H209" s="85">
        <f>(F209-E209)*C209</f>
        <v>9000</v>
      </c>
      <c r="I209" s="85">
        <v>0</v>
      </c>
      <c r="J209" s="85">
        <f t="shared" si="144"/>
        <v>9000</v>
      </c>
    </row>
    <row r="210" spans="1:10" x14ac:dyDescent="0.25">
      <c r="A210" s="82">
        <v>43202</v>
      </c>
      <c r="B210" s="86" t="s">
        <v>220</v>
      </c>
      <c r="C210" s="86">
        <v>9000</v>
      </c>
      <c r="D210" s="86" t="s">
        <v>11</v>
      </c>
      <c r="E210" s="87">
        <v>113</v>
      </c>
      <c r="F210" s="87">
        <v>113.75</v>
      </c>
      <c r="G210" s="84">
        <v>0</v>
      </c>
      <c r="H210" s="85">
        <f>(F210-E210)*C210</f>
        <v>6750</v>
      </c>
      <c r="I210" s="85">
        <v>0</v>
      </c>
      <c r="J210" s="85">
        <f t="shared" si="144"/>
        <v>6750</v>
      </c>
    </row>
    <row r="211" spans="1:10" x14ac:dyDescent="0.25">
      <c r="A211" s="82">
        <v>43201</v>
      </c>
      <c r="B211" s="86" t="s">
        <v>52</v>
      </c>
      <c r="C211" s="86">
        <v>1800</v>
      </c>
      <c r="D211" s="86" t="s">
        <v>11</v>
      </c>
      <c r="E211" s="87">
        <v>613</v>
      </c>
      <c r="F211" s="87">
        <v>614</v>
      </c>
      <c r="G211" s="84">
        <v>0</v>
      </c>
      <c r="H211" s="85">
        <f>(F211-E211)*C211</f>
        <v>1800</v>
      </c>
      <c r="I211" s="85">
        <v>0</v>
      </c>
      <c r="J211" s="85">
        <f t="shared" si="144"/>
        <v>1800</v>
      </c>
    </row>
    <row r="212" spans="1:10" x14ac:dyDescent="0.25">
      <c r="A212" s="82">
        <v>43201</v>
      </c>
      <c r="B212" s="86" t="s">
        <v>521</v>
      </c>
      <c r="C212" s="86">
        <v>1800</v>
      </c>
      <c r="D212" s="86" t="s">
        <v>11</v>
      </c>
      <c r="E212" s="87">
        <v>445</v>
      </c>
      <c r="F212" s="87">
        <v>449</v>
      </c>
      <c r="G212" s="84">
        <v>0</v>
      </c>
      <c r="H212" s="85">
        <f>(F212-E212)*C212</f>
        <v>7200</v>
      </c>
      <c r="I212" s="85">
        <v>0</v>
      </c>
      <c r="J212" s="85">
        <f t="shared" si="144"/>
        <v>7200</v>
      </c>
    </row>
    <row r="213" spans="1:10" x14ac:dyDescent="0.25">
      <c r="A213" s="82">
        <v>43200</v>
      </c>
      <c r="B213" s="86" t="s">
        <v>78</v>
      </c>
      <c r="C213" s="86">
        <v>1500</v>
      </c>
      <c r="D213" s="83" t="s">
        <v>14</v>
      </c>
      <c r="E213" s="84">
        <v>960</v>
      </c>
      <c r="F213" s="84">
        <v>954</v>
      </c>
      <c r="G213" s="84">
        <v>946</v>
      </c>
      <c r="H213" s="85">
        <f>(E213-F213)*C213</f>
        <v>9000</v>
      </c>
      <c r="I213" s="85">
        <f>(F213-G213)*C213</f>
        <v>12000</v>
      </c>
      <c r="J213" s="85">
        <f t="shared" si="144"/>
        <v>21000</v>
      </c>
    </row>
    <row r="214" spans="1:10" x14ac:dyDescent="0.25">
      <c r="A214" s="4">
        <v>43196</v>
      </c>
      <c r="B214" s="5" t="s">
        <v>159</v>
      </c>
      <c r="C214" s="5">
        <v>1000</v>
      </c>
      <c r="D214" s="5" t="s">
        <v>11</v>
      </c>
      <c r="E214" s="6">
        <v>980</v>
      </c>
      <c r="F214" s="6">
        <v>982</v>
      </c>
      <c r="G214" s="7">
        <v>0</v>
      </c>
      <c r="H214" s="8">
        <f>(F214-E214)*C214</f>
        <v>2000</v>
      </c>
      <c r="I214" s="8">
        <v>0</v>
      </c>
      <c r="J214" s="8">
        <f t="shared" si="144"/>
        <v>2000</v>
      </c>
    </row>
    <row r="215" spans="1:10" x14ac:dyDescent="0.25">
      <c r="A215" s="4">
        <v>43196</v>
      </c>
      <c r="B215" s="5" t="s">
        <v>35</v>
      </c>
      <c r="C215" s="5">
        <v>4500</v>
      </c>
      <c r="D215" s="9" t="s">
        <v>14</v>
      </c>
      <c r="E215" s="7">
        <v>237</v>
      </c>
      <c r="F215" s="7">
        <v>240</v>
      </c>
      <c r="G215" s="7">
        <v>0</v>
      </c>
      <c r="H215" s="8">
        <f>(E215-F215)*C215</f>
        <v>-13500</v>
      </c>
      <c r="I215" s="8">
        <v>0</v>
      </c>
      <c r="J215" s="62">
        <f t="shared" si="144"/>
        <v>-13500</v>
      </c>
    </row>
    <row r="216" spans="1:10" x14ac:dyDescent="0.25">
      <c r="A216" s="82">
        <v>43195</v>
      </c>
      <c r="B216" s="86" t="s">
        <v>297</v>
      </c>
      <c r="C216" s="86">
        <v>12000</v>
      </c>
      <c r="D216" s="86" t="s">
        <v>11</v>
      </c>
      <c r="E216" s="87">
        <v>74.5</v>
      </c>
      <c r="F216" s="87">
        <v>75.25</v>
      </c>
      <c r="G216" s="84">
        <v>75.849999999999994</v>
      </c>
      <c r="H216" s="85">
        <f>(F216-E216)*C216</f>
        <v>9000</v>
      </c>
      <c r="I216" s="85">
        <f>(G216-F216)*C216</f>
        <v>7199.9999999999318</v>
      </c>
      <c r="J216" s="85">
        <f t="shared" si="144"/>
        <v>16199.999999999931</v>
      </c>
    </row>
    <row r="217" spans="1:10" x14ac:dyDescent="0.25">
      <c r="A217" s="82">
        <v>43194</v>
      </c>
      <c r="B217" s="86" t="s">
        <v>20</v>
      </c>
      <c r="C217" s="86">
        <v>1000</v>
      </c>
      <c r="D217" s="83" t="s">
        <v>14</v>
      </c>
      <c r="E217" s="84">
        <v>889</v>
      </c>
      <c r="F217" s="84">
        <v>880</v>
      </c>
      <c r="G217" s="84">
        <v>870</v>
      </c>
      <c r="H217" s="85">
        <f>(E217-F217)*C217</f>
        <v>9000</v>
      </c>
      <c r="I217" s="85">
        <f>(F217-G217)*C217</f>
        <v>10000</v>
      </c>
      <c r="J217" s="85">
        <f t="shared" si="144"/>
        <v>19000</v>
      </c>
    </row>
    <row r="218" spans="1:10" x14ac:dyDescent="0.25">
      <c r="A218" s="82">
        <v>43193</v>
      </c>
      <c r="B218" s="86" t="s">
        <v>297</v>
      </c>
      <c r="C218" s="86">
        <v>12000</v>
      </c>
      <c r="D218" s="86" t="s">
        <v>11</v>
      </c>
      <c r="E218" s="87">
        <v>73.599999999999994</v>
      </c>
      <c r="F218" s="87">
        <v>74.349999999999994</v>
      </c>
      <c r="G218" s="84">
        <v>75.349999999999994</v>
      </c>
      <c r="H218" s="85">
        <f>(F218-E218)*C218</f>
        <v>9000</v>
      </c>
      <c r="I218" s="85">
        <f>(G218-F218)*C218</f>
        <v>12000</v>
      </c>
      <c r="J218" s="85">
        <f t="shared" si="144"/>
        <v>21000</v>
      </c>
    </row>
    <row r="219" spans="1:10" x14ac:dyDescent="0.25">
      <c r="A219" s="82">
        <v>43192</v>
      </c>
      <c r="B219" s="86" t="s">
        <v>60</v>
      </c>
      <c r="C219" s="86">
        <v>1100</v>
      </c>
      <c r="D219" s="86" t="s">
        <v>11</v>
      </c>
      <c r="E219" s="87">
        <v>741</v>
      </c>
      <c r="F219" s="87">
        <v>749</v>
      </c>
      <c r="G219" s="84">
        <v>759</v>
      </c>
      <c r="H219" s="85">
        <f>(F219-E219)*C219</f>
        <v>8800</v>
      </c>
      <c r="I219" s="85">
        <f>(G219-F219)*C219</f>
        <v>11000</v>
      </c>
      <c r="J219" s="85">
        <f t="shared" si="144"/>
        <v>19800</v>
      </c>
    </row>
    <row r="220" spans="1:10" x14ac:dyDescent="0.25">
      <c r="A220" s="79"/>
      <c r="B220" s="79"/>
      <c r="C220" s="79"/>
      <c r="D220" s="79"/>
      <c r="E220" s="79"/>
      <c r="F220" s="79"/>
      <c r="G220" s="79"/>
      <c r="H220" s="79"/>
      <c r="I220" s="79"/>
      <c r="J220" s="79"/>
    </row>
    <row r="221" spans="1:10" x14ac:dyDescent="0.25">
      <c r="A221" s="4">
        <v>43187</v>
      </c>
      <c r="B221" s="5" t="s">
        <v>67</v>
      </c>
      <c r="C221" s="5">
        <v>5000</v>
      </c>
      <c r="D221" s="9" t="s">
        <v>14</v>
      </c>
      <c r="E221" s="7">
        <v>206</v>
      </c>
      <c r="F221" s="7">
        <v>204</v>
      </c>
      <c r="G221" s="7">
        <v>201</v>
      </c>
      <c r="H221" s="8">
        <f>(E221-F221)*C221</f>
        <v>10000</v>
      </c>
      <c r="I221" s="8">
        <f>(F221-G221)*C221</f>
        <v>15000</v>
      </c>
      <c r="J221" s="8">
        <f t="shared" ref="J221:J244" si="146">+I221+H221</f>
        <v>25000</v>
      </c>
    </row>
    <row r="222" spans="1:10" x14ac:dyDescent="0.25">
      <c r="A222" s="4">
        <v>43186</v>
      </c>
      <c r="B222" s="5" t="s">
        <v>78</v>
      </c>
      <c r="C222" s="5">
        <v>1500</v>
      </c>
      <c r="D222" s="9" t="s">
        <v>14</v>
      </c>
      <c r="E222" s="7">
        <v>942</v>
      </c>
      <c r="F222" s="7">
        <v>936</v>
      </c>
      <c r="G222" s="7">
        <v>0</v>
      </c>
      <c r="H222" s="8">
        <f>(E222-F222)*C222</f>
        <v>9000</v>
      </c>
      <c r="I222" s="8">
        <v>0</v>
      </c>
      <c r="J222" s="8">
        <f t="shared" si="146"/>
        <v>9000</v>
      </c>
    </row>
    <row r="223" spans="1:10" x14ac:dyDescent="0.25">
      <c r="A223" s="4">
        <v>43185</v>
      </c>
      <c r="B223" s="5" t="s">
        <v>63</v>
      </c>
      <c r="C223" s="5">
        <v>3000</v>
      </c>
      <c r="D223" s="5" t="s">
        <v>11</v>
      </c>
      <c r="E223" s="6">
        <v>377.5</v>
      </c>
      <c r="F223" s="6">
        <v>374.5</v>
      </c>
      <c r="G223" s="7">
        <v>0</v>
      </c>
      <c r="H223" s="8">
        <f>(F223-E223)*C223</f>
        <v>-9000</v>
      </c>
      <c r="I223" s="8">
        <v>0</v>
      </c>
      <c r="J223" s="62">
        <f t="shared" si="146"/>
        <v>-9000</v>
      </c>
    </row>
    <row r="224" spans="1:10" x14ac:dyDescent="0.25">
      <c r="A224" s="4">
        <v>43182</v>
      </c>
      <c r="B224" s="5" t="s">
        <v>28</v>
      </c>
      <c r="C224" s="5">
        <v>3500</v>
      </c>
      <c r="D224" s="9" t="s">
        <v>14</v>
      </c>
      <c r="E224" s="7">
        <v>209</v>
      </c>
      <c r="F224" s="7">
        <v>207</v>
      </c>
      <c r="G224" s="7">
        <v>205</v>
      </c>
      <c r="H224" s="8">
        <f>(E224-F224)*C224</f>
        <v>7000</v>
      </c>
      <c r="I224" s="8">
        <f>(F224-G224)*C224</f>
        <v>7000</v>
      </c>
      <c r="J224" s="8">
        <f t="shared" si="146"/>
        <v>14000</v>
      </c>
    </row>
    <row r="225" spans="1:10" x14ac:dyDescent="0.25">
      <c r="A225" s="4">
        <v>43181</v>
      </c>
      <c r="B225" s="5" t="s">
        <v>122</v>
      </c>
      <c r="C225" s="5">
        <v>7000</v>
      </c>
      <c r="D225" s="9" t="s">
        <v>14</v>
      </c>
      <c r="E225" s="7">
        <v>148</v>
      </c>
      <c r="F225" s="7">
        <v>147</v>
      </c>
      <c r="G225" s="7">
        <v>145.5</v>
      </c>
      <c r="H225" s="8">
        <f>(E225-F225)*C225</f>
        <v>7000</v>
      </c>
      <c r="I225" s="8">
        <f>(F225-G225)*C225</f>
        <v>10500</v>
      </c>
      <c r="J225" s="8">
        <f t="shared" si="146"/>
        <v>17500</v>
      </c>
    </row>
    <row r="226" spans="1:10" x14ac:dyDescent="0.25">
      <c r="A226" s="4">
        <v>43179</v>
      </c>
      <c r="B226" s="5" t="s">
        <v>515</v>
      </c>
      <c r="C226" s="5">
        <v>1200</v>
      </c>
      <c r="D226" s="5" t="s">
        <v>11</v>
      </c>
      <c r="E226" s="6">
        <v>775</v>
      </c>
      <c r="F226" s="6">
        <v>784</v>
      </c>
      <c r="G226" s="7">
        <v>0</v>
      </c>
      <c r="H226" s="8">
        <f>(F226-E226)*C226</f>
        <v>10800</v>
      </c>
      <c r="I226" s="8">
        <v>0</v>
      </c>
      <c r="J226" s="8">
        <f t="shared" si="146"/>
        <v>10800</v>
      </c>
    </row>
    <row r="227" spans="1:10" x14ac:dyDescent="0.25">
      <c r="A227" s="4">
        <v>43179</v>
      </c>
      <c r="B227" s="5" t="s">
        <v>67</v>
      </c>
      <c r="C227" s="5">
        <v>5000</v>
      </c>
      <c r="D227" s="5" t="s">
        <v>11</v>
      </c>
      <c r="E227" s="6">
        <v>212.5</v>
      </c>
      <c r="F227" s="6">
        <v>214</v>
      </c>
      <c r="G227" s="7">
        <v>216</v>
      </c>
      <c r="H227" s="8">
        <f>(F227-E227)*C227</f>
        <v>7500</v>
      </c>
      <c r="I227" s="8">
        <f>(G227-F227)*C227</f>
        <v>10000</v>
      </c>
      <c r="J227" s="8">
        <f t="shared" si="146"/>
        <v>17500</v>
      </c>
    </row>
    <row r="228" spans="1:10" x14ac:dyDescent="0.25">
      <c r="A228" s="4">
        <v>43178</v>
      </c>
      <c r="B228" s="5" t="s">
        <v>129</v>
      </c>
      <c r="C228" s="5">
        <v>1000</v>
      </c>
      <c r="D228" s="5" t="s">
        <v>11</v>
      </c>
      <c r="E228" s="6">
        <v>748</v>
      </c>
      <c r="F228" s="6">
        <v>740</v>
      </c>
      <c r="G228" s="7">
        <v>0</v>
      </c>
      <c r="H228" s="8">
        <f>(F228-E228)*C228</f>
        <v>-8000</v>
      </c>
      <c r="I228" s="8">
        <v>0</v>
      </c>
      <c r="J228" s="62">
        <f t="shared" si="146"/>
        <v>-8000</v>
      </c>
    </row>
    <row r="229" spans="1:10" x14ac:dyDescent="0.25">
      <c r="A229" s="4">
        <v>43175</v>
      </c>
      <c r="B229" s="5" t="s">
        <v>122</v>
      </c>
      <c r="C229" s="5">
        <v>7000</v>
      </c>
      <c r="D229" s="9" t="s">
        <v>14</v>
      </c>
      <c r="E229" s="7">
        <v>150</v>
      </c>
      <c r="F229" s="7">
        <v>149</v>
      </c>
      <c r="G229" s="7">
        <v>147.5</v>
      </c>
      <c r="H229" s="8">
        <f>(E229-F229)*C229</f>
        <v>7000</v>
      </c>
      <c r="I229" s="8">
        <f>(F229-G229)*C229</f>
        <v>10500</v>
      </c>
      <c r="J229" s="8">
        <f t="shared" si="146"/>
        <v>17500</v>
      </c>
    </row>
    <row r="230" spans="1:10" x14ac:dyDescent="0.25">
      <c r="A230" s="4">
        <v>43174</v>
      </c>
      <c r="B230" s="5" t="s">
        <v>35</v>
      </c>
      <c r="C230" s="5">
        <v>4500</v>
      </c>
      <c r="D230" s="5" t="s">
        <v>11</v>
      </c>
      <c r="E230" s="6">
        <v>231.5</v>
      </c>
      <c r="F230" s="6">
        <v>233.5</v>
      </c>
      <c r="G230" s="7">
        <v>0</v>
      </c>
      <c r="H230" s="8">
        <f>(F230-E230)*C230</f>
        <v>9000</v>
      </c>
      <c r="I230" s="8">
        <v>0</v>
      </c>
      <c r="J230" s="8">
        <f t="shared" si="146"/>
        <v>9000</v>
      </c>
    </row>
    <row r="231" spans="1:10" x14ac:dyDescent="0.25">
      <c r="A231" s="4">
        <v>43174</v>
      </c>
      <c r="B231" s="5" t="s">
        <v>223</v>
      </c>
      <c r="C231" s="5">
        <v>1000</v>
      </c>
      <c r="D231" s="9" t="s">
        <v>14</v>
      </c>
      <c r="E231" s="7">
        <v>928</v>
      </c>
      <c r="F231" s="7">
        <v>920</v>
      </c>
      <c r="G231" s="7">
        <v>0</v>
      </c>
      <c r="H231" s="8">
        <f>(E231-F231)*C231</f>
        <v>8000</v>
      </c>
      <c r="I231" s="8">
        <v>0</v>
      </c>
      <c r="J231" s="8">
        <f t="shared" si="146"/>
        <v>8000</v>
      </c>
    </row>
    <row r="232" spans="1:10" x14ac:dyDescent="0.25">
      <c r="A232" s="4">
        <v>43173</v>
      </c>
      <c r="B232" s="5" t="s">
        <v>79</v>
      </c>
      <c r="C232" s="5">
        <v>800</v>
      </c>
      <c r="D232" s="5" t="s">
        <v>11</v>
      </c>
      <c r="E232" s="6">
        <v>1050</v>
      </c>
      <c r="F232" s="6">
        <v>1060</v>
      </c>
      <c r="G232" s="7">
        <v>0</v>
      </c>
      <c r="H232" s="8">
        <f>(F232-E232)*C232</f>
        <v>8000</v>
      </c>
      <c r="I232" s="8">
        <v>0</v>
      </c>
      <c r="J232" s="8">
        <f t="shared" si="146"/>
        <v>8000</v>
      </c>
    </row>
    <row r="233" spans="1:10" x14ac:dyDescent="0.25">
      <c r="A233" s="4">
        <v>43172</v>
      </c>
      <c r="B233" s="5" t="s">
        <v>35</v>
      </c>
      <c r="C233" s="5">
        <v>4500</v>
      </c>
      <c r="D233" s="9" t="s">
        <v>14</v>
      </c>
      <c r="E233" s="7">
        <v>230</v>
      </c>
      <c r="F233" s="7">
        <v>228</v>
      </c>
      <c r="G233" s="7">
        <v>0</v>
      </c>
      <c r="H233" s="8">
        <f>(E233-F233)*C233</f>
        <v>9000</v>
      </c>
      <c r="I233" s="8">
        <v>0</v>
      </c>
      <c r="J233" s="8">
        <f t="shared" si="146"/>
        <v>9000</v>
      </c>
    </row>
    <row r="234" spans="1:10" x14ac:dyDescent="0.25">
      <c r="A234" s="4">
        <v>43171</v>
      </c>
      <c r="B234" s="5" t="s">
        <v>52</v>
      </c>
      <c r="C234" s="5">
        <v>1800</v>
      </c>
      <c r="D234" s="9" t="s">
        <v>14</v>
      </c>
      <c r="E234" s="7">
        <v>597</v>
      </c>
      <c r="F234" s="7">
        <v>592</v>
      </c>
      <c r="G234" s="7">
        <v>586</v>
      </c>
      <c r="H234" s="8">
        <f>(E234-F234)*C234</f>
        <v>9000</v>
      </c>
      <c r="I234" s="8">
        <f>(F234-G234)*C234</f>
        <v>10800</v>
      </c>
      <c r="J234" s="8">
        <f t="shared" si="146"/>
        <v>19800</v>
      </c>
    </row>
    <row r="235" spans="1:10" x14ac:dyDescent="0.25">
      <c r="A235" s="4">
        <v>43168</v>
      </c>
      <c r="B235" s="5" t="s">
        <v>525</v>
      </c>
      <c r="C235" s="5">
        <v>9000</v>
      </c>
      <c r="D235" s="5" t="s">
        <v>11</v>
      </c>
      <c r="E235" s="6">
        <v>81</v>
      </c>
      <c r="F235" s="6">
        <v>82</v>
      </c>
      <c r="G235" s="7">
        <v>0</v>
      </c>
      <c r="H235" s="8">
        <f>(F235-E235)*C235</f>
        <v>9000</v>
      </c>
      <c r="I235" s="8">
        <v>0</v>
      </c>
      <c r="J235" s="8">
        <f t="shared" si="146"/>
        <v>9000</v>
      </c>
    </row>
    <row r="236" spans="1:10" x14ac:dyDescent="0.25">
      <c r="A236" s="4">
        <v>43167</v>
      </c>
      <c r="B236" s="5" t="s">
        <v>113</v>
      </c>
      <c r="C236" s="5">
        <v>1000</v>
      </c>
      <c r="D236" s="9" t="s">
        <v>14</v>
      </c>
      <c r="E236" s="7">
        <v>630.5</v>
      </c>
      <c r="F236" s="7">
        <v>628.5</v>
      </c>
      <c r="G236" s="7">
        <v>0</v>
      </c>
      <c r="H236" s="8">
        <f>(E236-F236)*C236</f>
        <v>2000</v>
      </c>
      <c r="I236" s="8">
        <v>0</v>
      </c>
      <c r="J236" s="8">
        <f t="shared" si="146"/>
        <v>2000</v>
      </c>
    </row>
    <row r="237" spans="1:10" x14ac:dyDescent="0.25">
      <c r="A237" s="4">
        <v>43166</v>
      </c>
      <c r="B237" s="5" t="s">
        <v>35</v>
      </c>
      <c r="C237" s="5">
        <v>4500</v>
      </c>
      <c r="D237" s="9" t="s">
        <v>14</v>
      </c>
      <c r="E237" s="7">
        <v>236</v>
      </c>
      <c r="F237" s="7">
        <v>234</v>
      </c>
      <c r="G237" s="7">
        <v>231</v>
      </c>
      <c r="H237" s="8">
        <f>(E237-F237)*C237</f>
        <v>9000</v>
      </c>
      <c r="I237" s="8">
        <f>(F237-G237)*C237</f>
        <v>13500</v>
      </c>
      <c r="J237" s="8">
        <f t="shared" si="146"/>
        <v>22500</v>
      </c>
    </row>
    <row r="238" spans="1:10" x14ac:dyDescent="0.25">
      <c r="A238" s="4">
        <v>43166</v>
      </c>
      <c r="B238" s="5" t="s">
        <v>46</v>
      </c>
      <c r="C238" s="5">
        <v>4500</v>
      </c>
      <c r="D238" s="9" t="s">
        <v>14</v>
      </c>
      <c r="E238" s="7">
        <v>123.5</v>
      </c>
      <c r="F238" s="7">
        <v>121.5</v>
      </c>
      <c r="G238" s="7">
        <v>118.5</v>
      </c>
      <c r="H238" s="8">
        <f>(E238-F238)*C238</f>
        <v>9000</v>
      </c>
      <c r="I238" s="8">
        <f>(F238-G238)*C238</f>
        <v>13500</v>
      </c>
      <c r="J238" s="8">
        <f t="shared" si="146"/>
        <v>22500</v>
      </c>
    </row>
    <row r="239" spans="1:10" x14ac:dyDescent="0.25">
      <c r="A239" s="4">
        <v>43165</v>
      </c>
      <c r="B239" s="5" t="s">
        <v>35</v>
      </c>
      <c r="C239" s="5">
        <v>4500</v>
      </c>
      <c r="D239" s="5" t="s">
        <v>11</v>
      </c>
      <c r="E239" s="6">
        <v>242.5</v>
      </c>
      <c r="F239" s="6">
        <v>244.5</v>
      </c>
      <c r="G239" s="7">
        <v>0</v>
      </c>
      <c r="H239" s="8">
        <f t="shared" ref="H239:H244" si="147">(F239-E239)*C239</f>
        <v>9000</v>
      </c>
      <c r="I239" s="8">
        <v>0</v>
      </c>
      <c r="J239" s="8">
        <f t="shared" si="146"/>
        <v>9000</v>
      </c>
    </row>
    <row r="240" spans="1:10" x14ac:dyDescent="0.25">
      <c r="A240" s="4">
        <v>43164</v>
      </c>
      <c r="B240" s="5" t="s">
        <v>523</v>
      </c>
      <c r="C240" s="5">
        <v>500</v>
      </c>
      <c r="D240" s="5" t="s">
        <v>11</v>
      </c>
      <c r="E240" s="6">
        <v>2008</v>
      </c>
      <c r="F240" s="6">
        <v>2010</v>
      </c>
      <c r="G240" s="7">
        <v>0</v>
      </c>
      <c r="H240" s="8">
        <f t="shared" si="147"/>
        <v>1000</v>
      </c>
      <c r="I240" s="8">
        <v>0</v>
      </c>
      <c r="J240" s="8">
        <f t="shared" si="146"/>
        <v>1000</v>
      </c>
    </row>
    <row r="241" spans="1:11" x14ac:dyDescent="0.25">
      <c r="A241" s="4">
        <v>43164</v>
      </c>
      <c r="B241" s="5" t="s">
        <v>163</v>
      </c>
      <c r="C241" s="5">
        <v>1000</v>
      </c>
      <c r="D241" s="5" t="s">
        <v>11</v>
      </c>
      <c r="E241" s="6">
        <v>1027</v>
      </c>
      <c r="F241" s="6">
        <v>1035</v>
      </c>
      <c r="G241" s="7">
        <v>0</v>
      </c>
      <c r="H241" s="8">
        <f t="shared" si="147"/>
        <v>8000</v>
      </c>
      <c r="I241" s="8">
        <v>0</v>
      </c>
      <c r="J241" s="8">
        <f t="shared" si="146"/>
        <v>8000</v>
      </c>
    </row>
    <row r="242" spans="1:11" x14ac:dyDescent="0.25">
      <c r="A242" s="4">
        <v>43160</v>
      </c>
      <c r="B242" s="5" t="s">
        <v>20</v>
      </c>
      <c r="C242" s="5">
        <v>1000</v>
      </c>
      <c r="D242" s="5" t="s">
        <v>11</v>
      </c>
      <c r="E242" s="6">
        <v>935</v>
      </c>
      <c r="F242" s="6">
        <v>927</v>
      </c>
      <c r="G242" s="7">
        <v>0</v>
      </c>
      <c r="H242" s="8">
        <f t="shared" si="147"/>
        <v>-8000</v>
      </c>
      <c r="I242" s="8">
        <v>0</v>
      </c>
      <c r="J242" s="62">
        <f t="shared" si="146"/>
        <v>-8000</v>
      </c>
    </row>
    <row r="243" spans="1:11" x14ac:dyDescent="0.25">
      <c r="A243" s="4">
        <v>43160</v>
      </c>
      <c r="B243" s="5" t="s">
        <v>128</v>
      </c>
      <c r="C243" s="5">
        <v>1061</v>
      </c>
      <c r="D243" s="5" t="s">
        <v>11</v>
      </c>
      <c r="E243" s="6">
        <v>675</v>
      </c>
      <c r="F243" s="6">
        <v>677</v>
      </c>
      <c r="G243" s="7">
        <v>0</v>
      </c>
      <c r="H243" s="8">
        <f t="shared" si="147"/>
        <v>2122</v>
      </c>
      <c r="I243" s="8">
        <v>0</v>
      </c>
      <c r="J243" s="8">
        <f t="shared" si="146"/>
        <v>2122</v>
      </c>
    </row>
    <row r="244" spans="1:11" x14ac:dyDescent="0.25">
      <c r="A244" s="4">
        <v>43160</v>
      </c>
      <c r="B244" s="5" t="s">
        <v>196</v>
      </c>
      <c r="C244" s="5">
        <v>1500</v>
      </c>
      <c r="D244" s="5" t="s">
        <v>11</v>
      </c>
      <c r="E244" s="6">
        <v>378</v>
      </c>
      <c r="F244" s="6">
        <v>383</v>
      </c>
      <c r="G244" s="7">
        <v>0</v>
      </c>
      <c r="H244" s="8">
        <f t="shared" si="147"/>
        <v>7500</v>
      </c>
      <c r="I244" s="8">
        <v>0</v>
      </c>
      <c r="J244" s="8">
        <f t="shared" si="146"/>
        <v>7500</v>
      </c>
    </row>
    <row r="245" spans="1:11" x14ac:dyDescent="0.25">
      <c r="A245" s="72"/>
      <c r="B245" s="72"/>
      <c r="C245" s="72"/>
      <c r="D245" s="72"/>
      <c r="E245" s="72"/>
      <c r="F245" s="72"/>
      <c r="G245" s="72"/>
      <c r="H245" s="72"/>
      <c r="I245" s="72"/>
      <c r="J245" s="72"/>
    </row>
    <row r="246" spans="1:11" x14ac:dyDescent="0.25">
      <c r="A246" s="4">
        <v>43159</v>
      </c>
      <c r="B246" s="5" t="s">
        <v>20</v>
      </c>
      <c r="C246" s="5">
        <v>1000</v>
      </c>
      <c r="D246" s="9" t="s">
        <v>14</v>
      </c>
      <c r="E246" s="7">
        <v>937</v>
      </c>
      <c r="F246" s="7">
        <v>929</v>
      </c>
      <c r="G246" s="7">
        <v>0</v>
      </c>
      <c r="H246" s="8">
        <f>(E246-F246)*C246</f>
        <v>8000</v>
      </c>
      <c r="I246" s="8">
        <v>0</v>
      </c>
      <c r="J246" s="59">
        <f t="shared" ref="J246:J269" si="148">+I246+H246</f>
        <v>8000</v>
      </c>
    </row>
    <row r="247" spans="1:11" x14ac:dyDescent="0.25">
      <c r="A247" s="4">
        <v>43159</v>
      </c>
      <c r="B247" s="5" t="s">
        <v>18</v>
      </c>
      <c r="C247" s="5">
        <v>500</v>
      </c>
      <c r="D247" s="5" t="s">
        <v>11</v>
      </c>
      <c r="E247" s="6">
        <v>1918</v>
      </c>
      <c r="F247" s="6">
        <v>1922</v>
      </c>
      <c r="G247" s="7">
        <v>0</v>
      </c>
      <c r="H247" s="8">
        <f>(F247-E247)*C247</f>
        <v>2000</v>
      </c>
      <c r="I247" s="8">
        <v>0</v>
      </c>
      <c r="J247" s="59">
        <f t="shared" si="148"/>
        <v>2000</v>
      </c>
    </row>
    <row r="248" spans="1:11" x14ac:dyDescent="0.25">
      <c r="A248" s="4">
        <v>43158</v>
      </c>
      <c r="B248" s="5" t="s">
        <v>521</v>
      </c>
      <c r="C248" s="5">
        <v>1800</v>
      </c>
      <c r="D248" s="5" t="s">
        <v>11</v>
      </c>
      <c r="E248" s="6">
        <v>428.5</v>
      </c>
      <c r="F248" s="6">
        <v>433.5</v>
      </c>
      <c r="G248" s="7">
        <v>0</v>
      </c>
      <c r="H248" s="8">
        <f>(F248-E248)*C248</f>
        <v>9000</v>
      </c>
      <c r="I248" s="8">
        <v>0</v>
      </c>
      <c r="J248" s="59">
        <f t="shared" si="148"/>
        <v>9000</v>
      </c>
    </row>
    <row r="249" spans="1:11" x14ac:dyDescent="0.25">
      <c r="A249" s="4">
        <v>43157</v>
      </c>
      <c r="B249" s="5" t="s">
        <v>93</v>
      </c>
      <c r="C249" s="5">
        <v>4500</v>
      </c>
      <c r="D249" s="5" t="s">
        <v>11</v>
      </c>
      <c r="E249" s="6">
        <v>164</v>
      </c>
      <c r="F249" s="6">
        <v>166</v>
      </c>
      <c r="G249" s="7">
        <v>169</v>
      </c>
      <c r="H249" s="8">
        <f>(F249-E249)*C249</f>
        <v>9000</v>
      </c>
      <c r="I249" s="8">
        <f>(G249-F249)*C249</f>
        <v>13500</v>
      </c>
      <c r="J249" s="8">
        <f t="shared" si="148"/>
        <v>22500</v>
      </c>
    </row>
    <row r="250" spans="1:11" x14ac:dyDescent="0.25">
      <c r="A250" s="4">
        <v>43157</v>
      </c>
      <c r="B250" s="5" t="s">
        <v>79</v>
      </c>
      <c r="C250" s="5">
        <v>800</v>
      </c>
      <c r="D250" s="9" t="s">
        <v>14</v>
      </c>
      <c r="E250" s="7">
        <v>1045</v>
      </c>
      <c r="F250" s="7">
        <v>1040</v>
      </c>
      <c r="G250" s="7">
        <v>0</v>
      </c>
      <c r="H250" s="8">
        <f>(E250-F250)*C250</f>
        <v>4000</v>
      </c>
      <c r="I250" s="8">
        <v>0</v>
      </c>
      <c r="J250" s="8">
        <f t="shared" si="148"/>
        <v>4000</v>
      </c>
    </row>
    <row r="251" spans="1:11" x14ac:dyDescent="0.25">
      <c r="A251" s="4">
        <v>43154</v>
      </c>
      <c r="B251" s="5" t="s">
        <v>52</v>
      </c>
      <c r="C251" s="5">
        <v>1800</v>
      </c>
      <c r="D251" s="5" t="s">
        <v>11</v>
      </c>
      <c r="E251" s="6">
        <v>625</v>
      </c>
      <c r="F251" s="6">
        <v>629.75</v>
      </c>
      <c r="G251" s="7">
        <v>0</v>
      </c>
      <c r="H251" s="8">
        <f t="shared" ref="H251:H256" si="149">(F251-E251)*C251</f>
        <v>8550</v>
      </c>
      <c r="I251" s="8">
        <v>0</v>
      </c>
      <c r="J251" s="8">
        <f t="shared" si="148"/>
        <v>8550</v>
      </c>
      <c r="K251" s="65">
        <v>73</v>
      </c>
    </row>
    <row r="252" spans="1:11" x14ac:dyDescent="0.25">
      <c r="A252" s="4">
        <v>43154</v>
      </c>
      <c r="B252" s="5" t="s">
        <v>20</v>
      </c>
      <c r="C252" s="5">
        <v>1000</v>
      </c>
      <c r="D252" s="5" t="s">
        <v>11</v>
      </c>
      <c r="E252" s="6">
        <v>916</v>
      </c>
      <c r="F252" s="6">
        <v>925</v>
      </c>
      <c r="G252" s="7">
        <v>935</v>
      </c>
      <c r="H252" s="8">
        <f t="shared" si="149"/>
        <v>9000</v>
      </c>
      <c r="I252" s="8">
        <f>(G252-F252)*C252</f>
        <v>10000</v>
      </c>
      <c r="J252" s="8">
        <f t="shared" si="148"/>
        <v>19000</v>
      </c>
    </row>
    <row r="253" spans="1:11" x14ac:dyDescent="0.25">
      <c r="A253" s="4">
        <v>43153</v>
      </c>
      <c r="B253" s="5" t="s">
        <v>24</v>
      </c>
      <c r="C253" s="5">
        <v>8000</v>
      </c>
      <c r="D253" s="5" t="s">
        <v>11</v>
      </c>
      <c r="E253" s="6">
        <v>124</v>
      </c>
      <c r="F253" s="6">
        <v>123</v>
      </c>
      <c r="G253" s="7">
        <v>0</v>
      </c>
      <c r="H253" s="8">
        <f t="shared" si="149"/>
        <v>-8000</v>
      </c>
      <c r="I253" s="8">
        <v>0</v>
      </c>
      <c r="J253" s="62">
        <f t="shared" si="148"/>
        <v>-8000</v>
      </c>
    </row>
    <row r="254" spans="1:11" x14ac:dyDescent="0.25">
      <c r="A254" s="4">
        <v>43152</v>
      </c>
      <c r="B254" s="5" t="s">
        <v>173</v>
      </c>
      <c r="C254" s="5">
        <v>4000</v>
      </c>
      <c r="D254" s="5" t="s">
        <v>11</v>
      </c>
      <c r="E254" s="6">
        <v>196</v>
      </c>
      <c r="F254" s="6">
        <v>198</v>
      </c>
      <c r="G254" s="7">
        <v>0</v>
      </c>
      <c r="H254" s="8">
        <f t="shared" si="149"/>
        <v>8000</v>
      </c>
      <c r="I254" s="8">
        <v>0</v>
      </c>
      <c r="J254" s="8">
        <f t="shared" si="148"/>
        <v>8000</v>
      </c>
    </row>
    <row r="255" spans="1:11" x14ac:dyDescent="0.25">
      <c r="A255" s="4">
        <v>43151</v>
      </c>
      <c r="B255" s="5" t="s">
        <v>35</v>
      </c>
      <c r="C255" s="5">
        <v>4500</v>
      </c>
      <c r="D255" s="5" t="s">
        <v>11</v>
      </c>
      <c r="E255" s="6">
        <v>252</v>
      </c>
      <c r="F255" s="6">
        <v>254</v>
      </c>
      <c r="G255" s="7">
        <v>0</v>
      </c>
      <c r="H255" s="8">
        <f t="shared" si="149"/>
        <v>9000</v>
      </c>
      <c r="I255" s="8">
        <v>0</v>
      </c>
      <c r="J255" s="8">
        <f t="shared" si="148"/>
        <v>9000</v>
      </c>
    </row>
    <row r="256" spans="1:11" x14ac:dyDescent="0.25">
      <c r="A256" s="4">
        <v>43151</v>
      </c>
      <c r="B256" s="5" t="s">
        <v>58</v>
      </c>
      <c r="C256" s="5">
        <v>2500</v>
      </c>
      <c r="D256" s="5" t="s">
        <v>11</v>
      </c>
      <c r="E256" s="6">
        <v>395</v>
      </c>
      <c r="F256" s="6">
        <v>397</v>
      </c>
      <c r="G256" s="7">
        <v>0</v>
      </c>
      <c r="H256" s="8">
        <f t="shared" si="149"/>
        <v>5000</v>
      </c>
      <c r="I256" s="8">
        <v>0</v>
      </c>
      <c r="J256" s="8">
        <f t="shared" si="148"/>
        <v>5000</v>
      </c>
    </row>
    <row r="257" spans="1:10" x14ac:dyDescent="0.25">
      <c r="A257" s="60">
        <v>43150</v>
      </c>
      <c r="B257" s="5" t="s">
        <v>20</v>
      </c>
      <c r="C257" s="5">
        <v>1000</v>
      </c>
      <c r="D257" s="9" t="s">
        <v>14</v>
      </c>
      <c r="E257" s="7">
        <v>896</v>
      </c>
      <c r="F257" s="7">
        <v>888</v>
      </c>
      <c r="G257" s="7">
        <v>878</v>
      </c>
      <c r="H257" s="8">
        <f>(E257-F257)*C257</f>
        <v>8000</v>
      </c>
      <c r="I257" s="8">
        <f>(F257-G257)*C257</f>
        <v>10000</v>
      </c>
      <c r="J257" s="8">
        <f t="shared" si="148"/>
        <v>18000</v>
      </c>
    </row>
    <row r="258" spans="1:10" x14ac:dyDescent="0.25">
      <c r="A258" s="4">
        <v>43146</v>
      </c>
      <c r="B258" s="5" t="s">
        <v>78</v>
      </c>
      <c r="C258" s="5">
        <v>1500</v>
      </c>
      <c r="D258" s="5" t="s">
        <v>11</v>
      </c>
      <c r="E258" s="6">
        <v>817</v>
      </c>
      <c r="F258" s="6">
        <v>822</v>
      </c>
      <c r="G258" s="7">
        <v>0</v>
      </c>
      <c r="H258" s="8">
        <f t="shared" ref="H258:H264" si="150">(F258-E258)*C258</f>
        <v>7500</v>
      </c>
      <c r="I258" s="8">
        <v>0</v>
      </c>
      <c r="J258" s="8">
        <f t="shared" si="148"/>
        <v>7500</v>
      </c>
    </row>
    <row r="259" spans="1:10" x14ac:dyDescent="0.25">
      <c r="A259" s="4">
        <v>43145</v>
      </c>
      <c r="B259" s="5" t="s">
        <v>76</v>
      </c>
      <c r="C259" s="5">
        <v>1500</v>
      </c>
      <c r="D259" s="5" t="s">
        <v>11</v>
      </c>
      <c r="E259" s="6">
        <v>381</v>
      </c>
      <c r="F259" s="6">
        <v>386</v>
      </c>
      <c r="G259" s="7">
        <v>0</v>
      </c>
      <c r="H259" s="8">
        <f t="shared" si="150"/>
        <v>7500</v>
      </c>
      <c r="I259" s="8">
        <v>0</v>
      </c>
      <c r="J259" s="8">
        <f t="shared" si="148"/>
        <v>7500</v>
      </c>
    </row>
    <row r="260" spans="1:10" x14ac:dyDescent="0.25">
      <c r="A260" s="4">
        <v>43143</v>
      </c>
      <c r="B260" s="5" t="s">
        <v>35</v>
      </c>
      <c r="C260" s="5">
        <v>4500</v>
      </c>
      <c r="D260" s="5" t="s">
        <v>11</v>
      </c>
      <c r="E260" s="6">
        <v>276</v>
      </c>
      <c r="F260" s="6">
        <v>277</v>
      </c>
      <c r="G260" s="7">
        <v>0</v>
      </c>
      <c r="H260" s="8">
        <f t="shared" si="150"/>
        <v>4500</v>
      </c>
      <c r="I260" s="8">
        <v>0</v>
      </c>
      <c r="J260" s="8">
        <f t="shared" si="148"/>
        <v>4500</v>
      </c>
    </row>
    <row r="261" spans="1:10" x14ac:dyDescent="0.25">
      <c r="A261" s="4">
        <v>43140</v>
      </c>
      <c r="B261" s="5" t="s">
        <v>162</v>
      </c>
      <c r="C261" s="5">
        <v>7500</v>
      </c>
      <c r="D261" s="5" t="s">
        <v>11</v>
      </c>
      <c r="E261" s="6">
        <v>73</v>
      </c>
      <c r="F261" s="6">
        <v>74</v>
      </c>
      <c r="G261" s="7">
        <v>74.5</v>
      </c>
      <c r="H261" s="8">
        <f t="shared" si="150"/>
        <v>7500</v>
      </c>
      <c r="I261" s="8">
        <f>(G261-F261)*C261</f>
        <v>3750</v>
      </c>
      <c r="J261" s="8">
        <f t="shared" si="148"/>
        <v>11250</v>
      </c>
    </row>
    <row r="262" spans="1:10" x14ac:dyDescent="0.25">
      <c r="A262" s="4">
        <v>43139</v>
      </c>
      <c r="B262" s="5" t="s">
        <v>517</v>
      </c>
      <c r="C262" s="5">
        <v>350</v>
      </c>
      <c r="D262" s="5" t="s">
        <v>11</v>
      </c>
      <c r="E262" s="6">
        <v>1541</v>
      </c>
      <c r="F262" s="6">
        <v>1566</v>
      </c>
      <c r="G262" s="7">
        <v>1574</v>
      </c>
      <c r="H262" s="8">
        <f t="shared" si="150"/>
        <v>8750</v>
      </c>
      <c r="I262" s="8">
        <f>(G262-F262)*C262</f>
        <v>2800</v>
      </c>
      <c r="J262" s="8">
        <f t="shared" si="148"/>
        <v>11550</v>
      </c>
    </row>
    <row r="263" spans="1:10" x14ac:dyDescent="0.25">
      <c r="A263" s="4">
        <v>43138</v>
      </c>
      <c r="B263" s="5" t="s">
        <v>177</v>
      </c>
      <c r="C263" s="5">
        <v>5000</v>
      </c>
      <c r="D263" s="5" t="s">
        <v>11</v>
      </c>
      <c r="E263" s="6">
        <v>228</v>
      </c>
      <c r="F263" s="6">
        <v>226</v>
      </c>
      <c r="G263" s="7">
        <v>0</v>
      </c>
      <c r="H263" s="8">
        <f t="shared" si="150"/>
        <v>-10000</v>
      </c>
      <c r="I263" s="8">
        <v>0</v>
      </c>
      <c r="J263" s="62">
        <f t="shared" si="148"/>
        <v>-10000</v>
      </c>
    </row>
    <row r="264" spans="1:10" x14ac:dyDescent="0.25">
      <c r="A264" s="4">
        <v>43138</v>
      </c>
      <c r="B264" s="5" t="s">
        <v>16</v>
      </c>
      <c r="C264" s="5">
        <v>1500</v>
      </c>
      <c r="D264" s="5" t="s">
        <v>11</v>
      </c>
      <c r="E264" s="6">
        <v>390</v>
      </c>
      <c r="F264" s="6">
        <v>384</v>
      </c>
      <c r="G264" s="7">
        <v>0</v>
      </c>
      <c r="H264" s="8">
        <f t="shared" si="150"/>
        <v>-9000</v>
      </c>
      <c r="I264" s="8">
        <v>0</v>
      </c>
      <c r="J264" s="62">
        <f t="shared" si="148"/>
        <v>-9000</v>
      </c>
    </row>
    <row r="265" spans="1:10" x14ac:dyDescent="0.25">
      <c r="A265" s="4">
        <v>43137</v>
      </c>
      <c r="B265" s="5" t="s">
        <v>240</v>
      </c>
      <c r="C265" s="5">
        <v>7500</v>
      </c>
      <c r="D265" s="9" t="s">
        <v>14</v>
      </c>
      <c r="E265" s="7">
        <v>89.9</v>
      </c>
      <c r="F265" s="7">
        <v>89.3</v>
      </c>
      <c r="G265" s="7">
        <v>0</v>
      </c>
      <c r="H265" s="8">
        <f>(E265-F265)*C265</f>
        <v>4500.0000000000637</v>
      </c>
      <c r="I265" s="8">
        <v>0</v>
      </c>
      <c r="J265" s="59">
        <f t="shared" si="148"/>
        <v>4500.0000000000637</v>
      </c>
    </row>
    <row r="266" spans="1:10" x14ac:dyDescent="0.25">
      <c r="A266" s="4">
        <v>43136</v>
      </c>
      <c r="B266" s="5" t="s">
        <v>13</v>
      </c>
      <c r="C266" s="5">
        <v>500</v>
      </c>
      <c r="D266" s="5" t="s">
        <v>11</v>
      </c>
      <c r="E266" s="6">
        <v>2005</v>
      </c>
      <c r="F266" s="6">
        <v>2025</v>
      </c>
      <c r="G266" s="7">
        <v>0</v>
      </c>
      <c r="H266" s="8">
        <f>(F266-E266)*C266</f>
        <v>10000</v>
      </c>
      <c r="I266" s="8">
        <v>0</v>
      </c>
      <c r="J266" s="59">
        <f t="shared" si="148"/>
        <v>10000</v>
      </c>
    </row>
    <row r="267" spans="1:10" x14ac:dyDescent="0.25">
      <c r="A267" s="4">
        <v>43133</v>
      </c>
      <c r="B267" s="5" t="s">
        <v>514</v>
      </c>
      <c r="C267" s="5">
        <v>500</v>
      </c>
      <c r="D267" s="9" t="s">
        <v>14</v>
      </c>
      <c r="E267" s="7">
        <v>1150</v>
      </c>
      <c r="F267" s="7">
        <v>1162</v>
      </c>
      <c r="G267" s="7">
        <v>0</v>
      </c>
      <c r="H267" s="8">
        <f>(E267-F267)*C267</f>
        <v>-6000</v>
      </c>
      <c r="I267" s="8">
        <v>0</v>
      </c>
      <c r="J267" s="62">
        <f t="shared" si="148"/>
        <v>-6000</v>
      </c>
    </row>
    <row r="268" spans="1:10" x14ac:dyDescent="0.25">
      <c r="A268" s="4">
        <v>43133</v>
      </c>
      <c r="B268" s="5" t="s">
        <v>52</v>
      </c>
      <c r="C268" s="5">
        <v>1800</v>
      </c>
      <c r="D268" s="5" t="s">
        <v>11</v>
      </c>
      <c r="E268" s="6">
        <v>609</v>
      </c>
      <c r="F268" s="6">
        <v>600</v>
      </c>
      <c r="G268" s="7">
        <v>0</v>
      </c>
      <c r="H268" s="8">
        <f>(F268-E268)*C268</f>
        <v>-16200</v>
      </c>
      <c r="I268" s="8">
        <v>0</v>
      </c>
      <c r="J268" s="62">
        <f t="shared" si="148"/>
        <v>-16200</v>
      </c>
    </row>
    <row r="269" spans="1:10" x14ac:dyDescent="0.25">
      <c r="A269" s="4">
        <v>43132</v>
      </c>
      <c r="B269" s="5" t="s">
        <v>157</v>
      </c>
      <c r="C269" s="5">
        <v>2500</v>
      </c>
      <c r="D269" s="5" t="s">
        <v>11</v>
      </c>
      <c r="E269" s="6">
        <v>425</v>
      </c>
      <c r="F269" s="6">
        <v>431</v>
      </c>
      <c r="G269" s="7">
        <v>0</v>
      </c>
      <c r="H269" s="8">
        <f>(F269-E269)*C269</f>
        <v>15000</v>
      </c>
      <c r="I269" s="8">
        <v>0</v>
      </c>
      <c r="J269" s="8">
        <f t="shared" si="148"/>
        <v>15000</v>
      </c>
    </row>
    <row r="270" spans="1:10" x14ac:dyDescent="0.25">
      <c r="A270" s="47"/>
      <c r="B270" s="34"/>
      <c r="C270" s="35"/>
      <c r="D270" s="35"/>
      <c r="E270" s="36"/>
      <c r="F270" s="36"/>
      <c r="G270" s="36"/>
      <c r="H270" s="36"/>
      <c r="I270" s="37"/>
      <c r="J270" s="37"/>
    </row>
    <row r="271" spans="1:10" x14ac:dyDescent="0.25">
      <c r="A271" s="4">
        <v>43131</v>
      </c>
      <c r="B271" s="5" t="s">
        <v>186</v>
      </c>
      <c r="C271" s="5">
        <v>3000</v>
      </c>
      <c r="D271" s="9" t="s">
        <v>14</v>
      </c>
      <c r="E271" s="7">
        <v>381</v>
      </c>
      <c r="F271" s="7">
        <v>379</v>
      </c>
      <c r="G271" s="7">
        <v>0</v>
      </c>
      <c r="H271" s="8">
        <f>(E271-F271)*C271</f>
        <v>6000</v>
      </c>
      <c r="I271" s="8">
        <v>0</v>
      </c>
      <c r="J271" s="8">
        <f t="shared" ref="J271:J289" si="151">+I271+H271</f>
        <v>6000</v>
      </c>
    </row>
    <row r="272" spans="1:10" x14ac:dyDescent="0.25">
      <c r="A272" s="4">
        <v>43130</v>
      </c>
      <c r="B272" s="5" t="s">
        <v>63</v>
      </c>
      <c r="C272" s="5">
        <v>3000</v>
      </c>
      <c r="D272" s="5" t="s">
        <v>11</v>
      </c>
      <c r="E272" s="6">
        <v>380</v>
      </c>
      <c r="F272" s="6">
        <v>384</v>
      </c>
      <c r="G272" s="7">
        <v>0</v>
      </c>
      <c r="H272" s="8">
        <f t="shared" ref="H272:H289" si="152">(F272-E272)*C272</f>
        <v>12000</v>
      </c>
      <c r="I272" s="8">
        <v>0</v>
      </c>
      <c r="J272" s="8">
        <f t="shared" si="151"/>
        <v>12000</v>
      </c>
    </row>
    <row r="273" spans="1:10" x14ac:dyDescent="0.25">
      <c r="A273" s="4">
        <v>43130</v>
      </c>
      <c r="B273" s="5" t="s">
        <v>42</v>
      </c>
      <c r="C273" s="5">
        <v>4500</v>
      </c>
      <c r="D273" s="5" t="s">
        <v>11</v>
      </c>
      <c r="E273" s="6">
        <v>129.5</v>
      </c>
      <c r="F273" s="6">
        <v>130</v>
      </c>
      <c r="G273" s="7">
        <v>0</v>
      </c>
      <c r="H273" s="8">
        <f t="shared" si="152"/>
        <v>2250</v>
      </c>
      <c r="I273" s="8">
        <v>0</v>
      </c>
      <c r="J273" s="8">
        <f t="shared" si="151"/>
        <v>2250</v>
      </c>
    </row>
    <row r="274" spans="1:10" x14ac:dyDescent="0.25">
      <c r="A274" s="4">
        <v>43129</v>
      </c>
      <c r="B274" s="5" t="s">
        <v>182</v>
      </c>
      <c r="C274" s="5">
        <v>1100</v>
      </c>
      <c r="D274" s="5" t="s">
        <v>11</v>
      </c>
      <c r="E274" s="6">
        <v>848</v>
      </c>
      <c r="F274" s="6">
        <v>838</v>
      </c>
      <c r="G274" s="7">
        <v>0</v>
      </c>
      <c r="H274" s="8">
        <f t="shared" si="152"/>
        <v>-11000</v>
      </c>
      <c r="I274" s="8">
        <v>0</v>
      </c>
      <c r="J274" s="8">
        <f t="shared" si="151"/>
        <v>-11000</v>
      </c>
    </row>
    <row r="275" spans="1:10" x14ac:dyDescent="0.25">
      <c r="A275" s="4">
        <v>43125</v>
      </c>
      <c r="B275" s="5" t="s">
        <v>30</v>
      </c>
      <c r="C275" s="5">
        <v>7000</v>
      </c>
      <c r="D275" s="5" t="s">
        <v>11</v>
      </c>
      <c r="E275" s="6">
        <v>95.9</v>
      </c>
      <c r="F275" s="6">
        <v>97.25</v>
      </c>
      <c r="G275" s="7">
        <v>0</v>
      </c>
      <c r="H275" s="8">
        <f t="shared" si="152"/>
        <v>9449.99999999996</v>
      </c>
      <c r="I275" s="8">
        <v>0</v>
      </c>
      <c r="J275" s="8">
        <f t="shared" si="151"/>
        <v>9449.99999999996</v>
      </c>
    </row>
    <row r="276" spans="1:10" x14ac:dyDescent="0.25">
      <c r="A276" s="4">
        <v>43125</v>
      </c>
      <c r="B276" s="5" t="s">
        <v>108</v>
      </c>
      <c r="C276" s="5">
        <v>10000</v>
      </c>
      <c r="D276" s="5" t="s">
        <v>11</v>
      </c>
      <c r="E276" s="6">
        <v>67.25</v>
      </c>
      <c r="F276" s="6">
        <v>65.75</v>
      </c>
      <c r="G276" s="7">
        <v>0</v>
      </c>
      <c r="H276" s="8">
        <f t="shared" si="152"/>
        <v>-15000</v>
      </c>
      <c r="I276" s="8">
        <v>0</v>
      </c>
      <c r="J276" s="8">
        <f t="shared" si="151"/>
        <v>-15000</v>
      </c>
    </row>
    <row r="277" spans="1:10" x14ac:dyDescent="0.25">
      <c r="A277" s="4">
        <v>43124</v>
      </c>
      <c r="B277" s="5" t="s">
        <v>30</v>
      </c>
      <c r="C277" s="5">
        <v>7000</v>
      </c>
      <c r="D277" s="5" t="s">
        <v>11</v>
      </c>
      <c r="E277" s="6">
        <v>94</v>
      </c>
      <c r="F277" s="6">
        <v>94.45</v>
      </c>
      <c r="G277" s="7">
        <v>0</v>
      </c>
      <c r="H277" s="8">
        <f t="shared" si="152"/>
        <v>3150.00000000002</v>
      </c>
      <c r="I277" s="8">
        <v>0</v>
      </c>
      <c r="J277" s="8">
        <f t="shared" si="151"/>
        <v>3150.00000000002</v>
      </c>
    </row>
    <row r="278" spans="1:10" x14ac:dyDescent="0.25">
      <c r="A278" s="4">
        <v>43124</v>
      </c>
      <c r="B278" s="5" t="s">
        <v>20</v>
      </c>
      <c r="C278" s="5">
        <v>1000</v>
      </c>
      <c r="D278" s="5" t="s">
        <v>11</v>
      </c>
      <c r="E278" s="6">
        <v>1045</v>
      </c>
      <c r="F278" s="6">
        <v>1035</v>
      </c>
      <c r="G278" s="7">
        <v>0</v>
      </c>
      <c r="H278" s="8">
        <f t="shared" si="152"/>
        <v>-10000</v>
      </c>
      <c r="I278" s="8">
        <v>0</v>
      </c>
      <c r="J278" s="8">
        <f t="shared" si="151"/>
        <v>-10000</v>
      </c>
    </row>
    <row r="279" spans="1:10" x14ac:dyDescent="0.25">
      <c r="A279" s="4">
        <v>43123</v>
      </c>
      <c r="B279" s="5" t="s">
        <v>109</v>
      </c>
      <c r="C279" s="5">
        <v>3200</v>
      </c>
      <c r="D279" s="5" t="s">
        <v>11</v>
      </c>
      <c r="E279" s="6">
        <v>296.5</v>
      </c>
      <c r="F279" s="6">
        <v>299.5</v>
      </c>
      <c r="G279" s="7">
        <v>302.5</v>
      </c>
      <c r="H279" s="8">
        <f t="shared" si="152"/>
        <v>9600</v>
      </c>
      <c r="I279" s="8">
        <f>(G279-F279)*C279</f>
        <v>9600</v>
      </c>
      <c r="J279" s="8">
        <f t="shared" si="151"/>
        <v>19200</v>
      </c>
    </row>
    <row r="280" spans="1:10" x14ac:dyDescent="0.25">
      <c r="A280" s="4">
        <v>43123</v>
      </c>
      <c r="B280" s="5" t="s">
        <v>275</v>
      </c>
      <c r="C280" s="5">
        <v>4500</v>
      </c>
      <c r="D280" s="5" t="s">
        <v>11</v>
      </c>
      <c r="E280" s="6">
        <v>288.5</v>
      </c>
      <c r="F280" s="6">
        <v>290.5</v>
      </c>
      <c r="G280" s="7">
        <v>293.5</v>
      </c>
      <c r="H280" s="8">
        <f t="shared" si="152"/>
        <v>9000</v>
      </c>
      <c r="I280" s="8">
        <f>(G280-F280)*C280</f>
        <v>13500</v>
      </c>
      <c r="J280" s="8">
        <f t="shared" si="151"/>
        <v>22500</v>
      </c>
    </row>
    <row r="281" spans="1:10" x14ac:dyDescent="0.25">
      <c r="A281" s="4">
        <v>43122</v>
      </c>
      <c r="B281" s="5" t="s">
        <v>277</v>
      </c>
      <c r="C281" s="5">
        <v>1500</v>
      </c>
      <c r="D281" s="5" t="s">
        <v>11</v>
      </c>
      <c r="E281" s="6">
        <v>730</v>
      </c>
      <c r="F281" s="6">
        <v>736</v>
      </c>
      <c r="G281" s="7">
        <v>0</v>
      </c>
      <c r="H281" s="8">
        <f t="shared" si="152"/>
        <v>9000</v>
      </c>
      <c r="I281" s="8">
        <v>0</v>
      </c>
      <c r="J281" s="8">
        <f t="shared" si="151"/>
        <v>9000</v>
      </c>
    </row>
    <row r="282" spans="1:10" x14ac:dyDescent="0.25">
      <c r="A282" s="4">
        <v>43122</v>
      </c>
      <c r="B282" s="5" t="s">
        <v>364</v>
      </c>
      <c r="C282" s="5">
        <v>1500</v>
      </c>
      <c r="D282" s="5" t="s">
        <v>11</v>
      </c>
      <c r="E282" s="6">
        <v>896</v>
      </c>
      <c r="F282" s="6">
        <v>902</v>
      </c>
      <c r="G282" s="7">
        <v>910</v>
      </c>
      <c r="H282" s="8">
        <f t="shared" si="152"/>
        <v>9000</v>
      </c>
      <c r="I282" s="8">
        <f>(G282-F282)*C282</f>
        <v>12000</v>
      </c>
      <c r="J282" s="8">
        <f t="shared" si="151"/>
        <v>21000</v>
      </c>
    </row>
    <row r="283" spans="1:10" x14ac:dyDescent="0.25">
      <c r="A283" s="4">
        <v>43119</v>
      </c>
      <c r="B283" s="5" t="s">
        <v>90</v>
      </c>
      <c r="C283" s="5">
        <v>4500</v>
      </c>
      <c r="D283" s="5" t="s">
        <v>11</v>
      </c>
      <c r="E283" s="6">
        <v>151.5</v>
      </c>
      <c r="F283" s="6">
        <v>153.1</v>
      </c>
      <c r="G283" s="7">
        <v>0</v>
      </c>
      <c r="H283" s="8">
        <f t="shared" si="152"/>
        <v>7199.9999999999745</v>
      </c>
      <c r="I283" s="8">
        <v>0</v>
      </c>
      <c r="J283" s="8">
        <f t="shared" si="151"/>
        <v>7199.9999999999745</v>
      </c>
    </row>
    <row r="284" spans="1:10" x14ac:dyDescent="0.25">
      <c r="A284" s="4">
        <v>43118</v>
      </c>
      <c r="B284" s="5" t="s">
        <v>16</v>
      </c>
      <c r="C284" s="5">
        <v>1500</v>
      </c>
      <c r="D284" s="5" t="s">
        <v>11</v>
      </c>
      <c r="E284" s="6">
        <v>583</v>
      </c>
      <c r="F284" s="6">
        <v>588</v>
      </c>
      <c r="G284" s="7">
        <v>0</v>
      </c>
      <c r="H284" s="8">
        <f t="shared" si="152"/>
        <v>7500</v>
      </c>
      <c r="I284" s="8">
        <v>0</v>
      </c>
      <c r="J284" s="8">
        <f t="shared" si="151"/>
        <v>7500</v>
      </c>
    </row>
    <row r="285" spans="1:10" x14ac:dyDescent="0.25">
      <c r="A285" s="4">
        <v>43117</v>
      </c>
      <c r="B285" s="5" t="s">
        <v>163</v>
      </c>
      <c r="C285" s="5">
        <v>1000</v>
      </c>
      <c r="D285" s="9" t="s">
        <v>11</v>
      </c>
      <c r="E285" s="7">
        <v>1005</v>
      </c>
      <c r="F285" s="7">
        <v>1015</v>
      </c>
      <c r="G285" s="7">
        <v>1029</v>
      </c>
      <c r="H285" s="8">
        <f t="shared" si="152"/>
        <v>10000</v>
      </c>
      <c r="I285" s="8">
        <f>(G285-F285)*C285</f>
        <v>14000</v>
      </c>
      <c r="J285" s="8">
        <f t="shared" si="151"/>
        <v>24000</v>
      </c>
    </row>
    <row r="286" spans="1:10" x14ac:dyDescent="0.25">
      <c r="A286" s="4">
        <v>43117</v>
      </c>
      <c r="B286" s="5" t="s">
        <v>177</v>
      </c>
      <c r="C286" s="5">
        <v>5000</v>
      </c>
      <c r="D286" s="5" t="s">
        <v>11</v>
      </c>
      <c r="E286" s="6">
        <v>257</v>
      </c>
      <c r="F286" s="6">
        <v>259</v>
      </c>
      <c r="G286" s="7">
        <v>263</v>
      </c>
      <c r="H286" s="8">
        <f t="shared" si="152"/>
        <v>10000</v>
      </c>
      <c r="I286" s="8">
        <f>(G286-F286)*C286</f>
        <v>20000</v>
      </c>
      <c r="J286" s="8">
        <f t="shared" si="151"/>
        <v>30000</v>
      </c>
    </row>
    <row r="287" spans="1:10" x14ac:dyDescent="0.25">
      <c r="A287" s="4">
        <v>43116</v>
      </c>
      <c r="B287" s="5" t="s">
        <v>511</v>
      </c>
      <c r="C287" s="5">
        <v>800</v>
      </c>
      <c r="D287" s="5" t="s">
        <v>11</v>
      </c>
      <c r="E287" s="6">
        <v>1010</v>
      </c>
      <c r="F287" s="6">
        <v>998</v>
      </c>
      <c r="G287" s="7">
        <v>0</v>
      </c>
      <c r="H287" s="8">
        <f t="shared" si="152"/>
        <v>-9600</v>
      </c>
      <c r="I287" s="8">
        <v>0</v>
      </c>
      <c r="J287" s="8">
        <f t="shared" si="151"/>
        <v>-9600</v>
      </c>
    </row>
    <row r="288" spans="1:10" x14ac:dyDescent="0.25">
      <c r="A288" s="4">
        <v>43116</v>
      </c>
      <c r="B288" s="5" t="s">
        <v>244</v>
      </c>
      <c r="C288" s="5">
        <v>800</v>
      </c>
      <c r="D288" s="9" t="s">
        <v>11</v>
      </c>
      <c r="E288" s="7">
        <v>1154</v>
      </c>
      <c r="F288" s="7">
        <v>1157</v>
      </c>
      <c r="G288" s="7">
        <v>0</v>
      </c>
      <c r="H288" s="8">
        <f t="shared" si="152"/>
        <v>2400</v>
      </c>
      <c r="I288" s="8">
        <v>0</v>
      </c>
      <c r="J288" s="8">
        <f t="shared" si="151"/>
        <v>2400</v>
      </c>
    </row>
    <row r="289" spans="1:10" x14ac:dyDescent="0.25">
      <c r="A289" s="4">
        <v>43115</v>
      </c>
      <c r="B289" s="10" t="s">
        <v>277</v>
      </c>
      <c r="C289" s="10">
        <v>1500</v>
      </c>
      <c r="D289" s="10" t="s">
        <v>11</v>
      </c>
      <c r="E289" s="13">
        <v>772</v>
      </c>
      <c r="F289" s="13">
        <v>777.5</v>
      </c>
      <c r="G289" s="7">
        <v>0</v>
      </c>
      <c r="H289" s="8">
        <f t="shared" si="152"/>
        <v>8250</v>
      </c>
      <c r="I289" s="8">
        <v>0</v>
      </c>
      <c r="J289" s="8">
        <f t="shared" si="151"/>
        <v>8250</v>
      </c>
    </row>
    <row r="290" spans="1:10" x14ac:dyDescent="0.25">
      <c r="A290" s="4">
        <v>43112</v>
      </c>
      <c r="B290" s="10" t="s">
        <v>235</v>
      </c>
      <c r="C290" s="10">
        <v>2500</v>
      </c>
      <c r="D290" s="10" t="s">
        <v>11</v>
      </c>
      <c r="E290" s="13">
        <v>256</v>
      </c>
      <c r="F290" s="13">
        <v>252</v>
      </c>
      <c r="G290" s="7">
        <v>0</v>
      </c>
      <c r="H290" s="8">
        <f t="shared" ref="H290:H304" si="153">(F290-E290)*C290</f>
        <v>-10000</v>
      </c>
      <c r="I290" s="8">
        <v>0</v>
      </c>
      <c r="J290" s="8">
        <f t="shared" ref="J290:J305" si="154">+I290+H290</f>
        <v>-10000</v>
      </c>
    </row>
    <row r="291" spans="1:10" x14ac:dyDescent="0.25">
      <c r="A291" s="4">
        <v>43111</v>
      </c>
      <c r="B291" s="10" t="s">
        <v>66</v>
      </c>
      <c r="C291" s="10">
        <v>5000</v>
      </c>
      <c r="D291" s="10" t="s">
        <v>11</v>
      </c>
      <c r="E291" s="13">
        <v>136</v>
      </c>
      <c r="F291" s="13">
        <v>136</v>
      </c>
      <c r="G291" s="7">
        <v>0</v>
      </c>
      <c r="H291" s="8">
        <f t="shared" si="153"/>
        <v>0</v>
      </c>
      <c r="I291" s="8">
        <v>0</v>
      </c>
      <c r="J291" s="8">
        <f t="shared" si="154"/>
        <v>0</v>
      </c>
    </row>
    <row r="292" spans="1:10" x14ac:dyDescent="0.25">
      <c r="A292" s="4">
        <v>43110</v>
      </c>
      <c r="B292" s="10" t="s">
        <v>205</v>
      </c>
      <c r="C292" s="10">
        <v>3500</v>
      </c>
      <c r="D292" s="10" t="s">
        <v>11</v>
      </c>
      <c r="E292" s="13">
        <v>199</v>
      </c>
      <c r="F292" s="13">
        <v>195.5</v>
      </c>
      <c r="G292" s="7">
        <v>0</v>
      </c>
      <c r="H292" s="8">
        <f t="shared" si="153"/>
        <v>-12250</v>
      </c>
      <c r="I292" s="8">
        <v>0</v>
      </c>
      <c r="J292" s="8">
        <f t="shared" si="154"/>
        <v>-12250</v>
      </c>
    </row>
    <row r="293" spans="1:10" x14ac:dyDescent="0.25">
      <c r="A293" s="4">
        <v>43110</v>
      </c>
      <c r="B293" s="10" t="s">
        <v>180</v>
      </c>
      <c r="C293" s="10">
        <v>800</v>
      </c>
      <c r="D293" s="10" t="s">
        <v>11</v>
      </c>
      <c r="E293" s="13">
        <v>786</v>
      </c>
      <c r="F293" s="13">
        <v>796</v>
      </c>
      <c r="G293" s="7">
        <v>800</v>
      </c>
      <c r="H293" s="8">
        <f t="shared" si="153"/>
        <v>8000</v>
      </c>
      <c r="I293" s="8">
        <f>(G293-F293)*C293</f>
        <v>3200</v>
      </c>
      <c r="J293" s="8">
        <f t="shared" si="154"/>
        <v>11200</v>
      </c>
    </row>
    <row r="294" spans="1:10" x14ac:dyDescent="0.25">
      <c r="A294" s="4">
        <v>43110</v>
      </c>
      <c r="B294" s="10" t="s">
        <v>236</v>
      </c>
      <c r="C294" s="10">
        <v>12000</v>
      </c>
      <c r="D294" s="10" t="s">
        <v>11</v>
      </c>
      <c r="E294" s="13">
        <v>94.75</v>
      </c>
      <c r="F294" s="13">
        <v>95.25</v>
      </c>
      <c r="G294" s="7">
        <v>0</v>
      </c>
      <c r="H294" s="8">
        <f t="shared" si="153"/>
        <v>6000</v>
      </c>
      <c r="I294" s="8">
        <v>0</v>
      </c>
      <c r="J294" s="8">
        <f t="shared" si="154"/>
        <v>6000</v>
      </c>
    </row>
    <row r="295" spans="1:10" x14ac:dyDescent="0.25">
      <c r="A295" s="4">
        <v>43109</v>
      </c>
      <c r="B295" s="10" t="s">
        <v>36</v>
      </c>
      <c r="C295" s="10">
        <v>1200</v>
      </c>
      <c r="D295" s="10" t="s">
        <v>11</v>
      </c>
      <c r="E295" s="13">
        <v>837</v>
      </c>
      <c r="F295" s="13">
        <v>845</v>
      </c>
      <c r="G295" s="7">
        <v>0</v>
      </c>
      <c r="H295" s="8">
        <f t="shared" si="153"/>
        <v>9600</v>
      </c>
      <c r="I295" s="8">
        <v>0</v>
      </c>
      <c r="J295" s="8">
        <f t="shared" si="154"/>
        <v>9600</v>
      </c>
    </row>
    <row r="296" spans="1:10" x14ac:dyDescent="0.25">
      <c r="A296" s="4">
        <v>43109</v>
      </c>
      <c r="B296" s="10" t="s">
        <v>77</v>
      </c>
      <c r="C296" s="10">
        <v>4000</v>
      </c>
      <c r="D296" s="10" t="s">
        <v>11</v>
      </c>
      <c r="E296" s="13">
        <v>227.5</v>
      </c>
      <c r="F296" s="13">
        <v>225.5</v>
      </c>
      <c r="G296" s="7">
        <v>0</v>
      </c>
      <c r="H296" s="8">
        <f t="shared" si="153"/>
        <v>-8000</v>
      </c>
      <c r="I296" s="8">
        <v>0</v>
      </c>
      <c r="J296" s="8">
        <f t="shared" si="154"/>
        <v>-8000</v>
      </c>
    </row>
    <row r="297" spans="1:10" x14ac:dyDescent="0.25">
      <c r="A297" s="4">
        <v>43108</v>
      </c>
      <c r="B297" s="10" t="s">
        <v>237</v>
      </c>
      <c r="C297" s="10">
        <v>7000</v>
      </c>
      <c r="D297" s="10" t="s">
        <v>11</v>
      </c>
      <c r="E297" s="13">
        <v>128.4</v>
      </c>
      <c r="F297" s="13">
        <v>129.25</v>
      </c>
      <c r="G297" s="7">
        <v>0</v>
      </c>
      <c r="H297" s="8">
        <f t="shared" si="153"/>
        <v>5949.99999999996</v>
      </c>
      <c r="I297" s="8">
        <v>0</v>
      </c>
      <c r="J297" s="8">
        <f t="shared" si="154"/>
        <v>5949.99999999996</v>
      </c>
    </row>
    <row r="298" spans="1:10" x14ac:dyDescent="0.25">
      <c r="A298" s="4">
        <v>43108</v>
      </c>
      <c r="B298" s="10" t="s">
        <v>238</v>
      </c>
      <c r="C298" s="10">
        <v>900</v>
      </c>
      <c r="D298" s="10" t="s">
        <v>11</v>
      </c>
      <c r="E298" s="13">
        <v>1009</v>
      </c>
      <c r="F298" s="13">
        <v>999</v>
      </c>
      <c r="G298" s="7">
        <v>0</v>
      </c>
      <c r="H298" s="8">
        <f t="shared" si="153"/>
        <v>-9000</v>
      </c>
      <c r="I298" s="8">
        <v>0</v>
      </c>
      <c r="J298" s="8">
        <f t="shared" si="154"/>
        <v>-9000</v>
      </c>
    </row>
    <row r="299" spans="1:10" x14ac:dyDescent="0.25">
      <c r="A299" s="4">
        <v>43105</v>
      </c>
      <c r="B299" s="10" t="s">
        <v>163</v>
      </c>
      <c r="C299" s="10">
        <v>1000</v>
      </c>
      <c r="D299" s="10" t="s">
        <v>11</v>
      </c>
      <c r="E299" s="13">
        <v>1006</v>
      </c>
      <c r="F299" s="13">
        <v>1015</v>
      </c>
      <c r="G299" s="7">
        <v>1035</v>
      </c>
      <c r="H299" s="8">
        <f t="shared" si="153"/>
        <v>9000</v>
      </c>
      <c r="I299" s="8">
        <f>(G299-F299)*C299</f>
        <v>20000</v>
      </c>
      <c r="J299" s="8">
        <f t="shared" si="154"/>
        <v>29000</v>
      </c>
    </row>
    <row r="300" spans="1:10" x14ac:dyDescent="0.25">
      <c r="A300" s="4">
        <v>43105</v>
      </c>
      <c r="B300" s="10" t="s">
        <v>90</v>
      </c>
      <c r="C300" s="10">
        <v>4500</v>
      </c>
      <c r="D300" s="10" t="s">
        <v>11</v>
      </c>
      <c r="E300" s="13">
        <v>154.5</v>
      </c>
      <c r="F300" s="13">
        <v>155.5</v>
      </c>
      <c r="G300" s="7">
        <v>0</v>
      </c>
      <c r="H300" s="8">
        <f t="shared" si="153"/>
        <v>4500</v>
      </c>
      <c r="I300" s="8">
        <v>0</v>
      </c>
      <c r="J300" s="8">
        <f t="shared" si="154"/>
        <v>4500</v>
      </c>
    </row>
    <row r="301" spans="1:10" x14ac:dyDescent="0.25">
      <c r="A301" s="4">
        <v>43104</v>
      </c>
      <c r="B301" s="10" t="s">
        <v>239</v>
      </c>
      <c r="C301" s="10">
        <v>12000</v>
      </c>
      <c r="D301" s="10" t="s">
        <v>11</v>
      </c>
      <c r="E301" s="13">
        <v>91</v>
      </c>
      <c r="F301" s="13">
        <v>92</v>
      </c>
      <c r="G301" s="7">
        <v>93.5</v>
      </c>
      <c r="H301" s="8">
        <f t="shared" si="153"/>
        <v>12000</v>
      </c>
      <c r="I301" s="8">
        <f>(G301-F301)*C301</f>
        <v>18000</v>
      </c>
      <c r="J301" s="8">
        <f t="shared" si="154"/>
        <v>30000</v>
      </c>
    </row>
    <row r="302" spans="1:10" x14ac:dyDescent="0.25">
      <c r="A302" s="4">
        <v>43104</v>
      </c>
      <c r="B302" s="10" t="s">
        <v>29</v>
      </c>
      <c r="C302" s="10">
        <v>1100</v>
      </c>
      <c r="D302" s="10" t="s">
        <v>11</v>
      </c>
      <c r="E302" s="13">
        <v>780</v>
      </c>
      <c r="F302" s="13">
        <v>788</v>
      </c>
      <c r="G302" s="7">
        <v>798</v>
      </c>
      <c r="H302" s="8">
        <f t="shared" si="153"/>
        <v>8800</v>
      </c>
      <c r="I302" s="8">
        <f>(G302-F302)*C302</f>
        <v>11000</v>
      </c>
      <c r="J302" s="8">
        <f t="shared" si="154"/>
        <v>19800</v>
      </c>
    </row>
    <row r="303" spans="1:10" x14ac:dyDescent="0.25">
      <c r="A303" s="4">
        <v>43103</v>
      </c>
      <c r="B303" s="10" t="s">
        <v>70</v>
      </c>
      <c r="C303" s="10">
        <v>1500</v>
      </c>
      <c r="D303" s="10" t="s">
        <v>11</v>
      </c>
      <c r="E303" s="13">
        <v>470</v>
      </c>
      <c r="F303" s="13">
        <v>475</v>
      </c>
      <c r="G303" s="7">
        <v>481</v>
      </c>
      <c r="H303" s="8">
        <f t="shared" si="153"/>
        <v>7500</v>
      </c>
      <c r="I303" s="8">
        <f>(G303-F303)*C303</f>
        <v>9000</v>
      </c>
      <c r="J303" s="8">
        <f t="shared" si="154"/>
        <v>16500</v>
      </c>
    </row>
    <row r="304" spans="1:10" x14ac:dyDescent="0.25">
      <c r="A304" s="4">
        <v>43102</v>
      </c>
      <c r="B304" s="10" t="s">
        <v>222</v>
      </c>
      <c r="C304" s="10">
        <v>1100</v>
      </c>
      <c r="D304" s="10" t="s">
        <v>11</v>
      </c>
      <c r="E304" s="13">
        <v>574</v>
      </c>
      <c r="F304" s="13">
        <v>576</v>
      </c>
      <c r="G304" s="7">
        <v>0</v>
      </c>
      <c r="H304" s="8">
        <f t="shared" si="153"/>
        <v>2200</v>
      </c>
      <c r="I304" s="8">
        <v>0</v>
      </c>
      <c r="J304" s="8">
        <f t="shared" si="154"/>
        <v>2200</v>
      </c>
    </row>
    <row r="305" spans="1:10" x14ac:dyDescent="0.25">
      <c r="A305" s="4">
        <v>43101</v>
      </c>
      <c r="B305" s="10" t="s">
        <v>223</v>
      </c>
      <c r="C305" s="10">
        <v>1000</v>
      </c>
      <c r="D305" s="9" t="s">
        <v>14</v>
      </c>
      <c r="E305" s="7">
        <v>924</v>
      </c>
      <c r="F305" s="7">
        <v>916</v>
      </c>
      <c r="G305" s="7">
        <v>0</v>
      </c>
      <c r="H305" s="8">
        <f>(E305-F305)*C305</f>
        <v>8000</v>
      </c>
      <c r="I305" s="8">
        <v>0</v>
      </c>
      <c r="J305" s="8">
        <f t="shared" si="154"/>
        <v>8000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37"/>
      <c r="J306" s="37"/>
    </row>
    <row r="307" spans="1:10" x14ac:dyDescent="0.25">
      <c r="A307" s="4">
        <v>43098</v>
      </c>
      <c r="B307" s="10" t="s">
        <v>197</v>
      </c>
      <c r="C307" s="10">
        <v>2000</v>
      </c>
      <c r="D307" s="10" t="s">
        <v>11</v>
      </c>
      <c r="E307" s="13">
        <v>568</v>
      </c>
      <c r="F307" s="13">
        <v>567</v>
      </c>
      <c r="G307" s="7">
        <v>0</v>
      </c>
      <c r="H307" s="8">
        <f t="shared" ref="H307:H313" si="155">(F307-E307)*C307</f>
        <v>-2000</v>
      </c>
      <c r="I307" s="8">
        <v>0</v>
      </c>
      <c r="J307" s="8">
        <f t="shared" ref="J307:J338" si="156">+I307+H307</f>
        <v>-2000</v>
      </c>
    </row>
    <row r="308" spans="1:10" x14ac:dyDescent="0.25">
      <c r="A308" s="4">
        <v>43098</v>
      </c>
      <c r="B308" s="10" t="s">
        <v>133</v>
      </c>
      <c r="C308" s="10">
        <v>1300</v>
      </c>
      <c r="D308" s="10" t="s">
        <v>11</v>
      </c>
      <c r="E308" s="13">
        <v>564</v>
      </c>
      <c r="F308" s="13">
        <v>558</v>
      </c>
      <c r="G308" s="7">
        <v>0</v>
      </c>
      <c r="H308" s="8">
        <f t="shared" si="155"/>
        <v>-7800</v>
      </c>
      <c r="I308" s="8">
        <v>0</v>
      </c>
      <c r="J308" s="8">
        <f t="shared" si="156"/>
        <v>-7800</v>
      </c>
    </row>
    <row r="309" spans="1:10" x14ac:dyDescent="0.25">
      <c r="A309" s="4">
        <v>43097</v>
      </c>
      <c r="B309" s="10" t="s">
        <v>20</v>
      </c>
      <c r="C309" s="10">
        <v>1000</v>
      </c>
      <c r="D309" s="10" t="s">
        <v>11</v>
      </c>
      <c r="E309" s="13">
        <v>1010</v>
      </c>
      <c r="F309" s="13">
        <v>1002</v>
      </c>
      <c r="G309" s="7">
        <v>0</v>
      </c>
      <c r="H309" s="8">
        <f t="shared" si="155"/>
        <v>-8000</v>
      </c>
      <c r="I309" s="8">
        <v>0</v>
      </c>
      <c r="J309" s="8">
        <f t="shared" si="156"/>
        <v>-8000</v>
      </c>
    </row>
    <row r="310" spans="1:10" x14ac:dyDescent="0.25">
      <c r="A310" s="4">
        <v>43096</v>
      </c>
      <c r="B310" s="10" t="s">
        <v>240</v>
      </c>
      <c r="C310" s="10">
        <v>7500</v>
      </c>
      <c r="D310" s="10" t="s">
        <v>11</v>
      </c>
      <c r="E310" s="13">
        <v>93.5</v>
      </c>
      <c r="F310" s="13">
        <v>94.6</v>
      </c>
      <c r="G310" s="7">
        <v>0</v>
      </c>
      <c r="H310" s="8">
        <f t="shared" si="155"/>
        <v>8249.9999999999582</v>
      </c>
      <c r="I310" s="8">
        <v>0</v>
      </c>
      <c r="J310" s="8">
        <f t="shared" si="156"/>
        <v>8249.9999999999582</v>
      </c>
    </row>
    <row r="311" spans="1:10" x14ac:dyDescent="0.25">
      <c r="A311" s="4">
        <v>43095</v>
      </c>
      <c r="B311" s="10" t="s">
        <v>206</v>
      </c>
      <c r="C311" s="10">
        <v>3800</v>
      </c>
      <c r="D311" s="10" t="s">
        <v>11</v>
      </c>
      <c r="E311" s="13">
        <v>152.75</v>
      </c>
      <c r="F311" s="13">
        <v>153.25</v>
      </c>
      <c r="G311" s="7">
        <v>0</v>
      </c>
      <c r="H311" s="8">
        <f t="shared" si="155"/>
        <v>1900</v>
      </c>
      <c r="I311" s="8">
        <v>0</v>
      </c>
      <c r="J311" s="8">
        <f t="shared" si="156"/>
        <v>1900</v>
      </c>
    </row>
    <row r="312" spans="1:10" x14ac:dyDescent="0.25">
      <c r="A312" s="4">
        <v>43091</v>
      </c>
      <c r="B312" s="10" t="s">
        <v>60</v>
      </c>
      <c r="C312" s="10">
        <v>1100</v>
      </c>
      <c r="D312" s="10" t="s">
        <v>11</v>
      </c>
      <c r="E312" s="13">
        <v>753</v>
      </c>
      <c r="F312" s="13">
        <v>753</v>
      </c>
      <c r="G312" s="7">
        <v>0</v>
      </c>
      <c r="H312" s="8">
        <f t="shared" si="155"/>
        <v>0</v>
      </c>
      <c r="I312" s="8">
        <v>0</v>
      </c>
      <c r="J312" s="8">
        <f t="shared" si="156"/>
        <v>0</v>
      </c>
    </row>
    <row r="313" spans="1:10" x14ac:dyDescent="0.25">
      <c r="A313" s="4">
        <v>43091</v>
      </c>
      <c r="B313" s="10" t="s">
        <v>241</v>
      </c>
      <c r="C313" s="10">
        <v>20000</v>
      </c>
      <c r="D313" s="10" t="s">
        <v>11</v>
      </c>
      <c r="E313" s="13">
        <v>39</v>
      </c>
      <c r="F313" s="13">
        <v>39</v>
      </c>
      <c r="G313" s="7">
        <v>0</v>
      </c>
      <c r="H313" s="8">
        <f t="shared" si="155"/>
        <v>0</v>
      </c>
      <c r="I313" s="8">
        <v>0</v>
      </c>
      <c r="J313" s="8">
        <f t="shared" si="156"/>
        <v>0</v>
      </c>
    </row>
    <row r="314" spans="1:10" x14ac:dyDescent="0.25">
      <c r="A314" s="4">
        <v>43090</v>
      </c>
      <c r="B314" s="10" t="s">
        <v>78</v>
      </c>
      <c r="C314" s="10">
        <v>1500</v>
      </c>
      <c r="D314" s="9" t="s">
        <v>14</v>
      </c>
      <c r="E314" s="7">
        <v>861</v>
      </c>
      <c r="F314" s="7">
        <v>859</v>
      </c>
      <c r="G314" s="7">
        <v>0</v>
      </c>
      <c r="H314" s="8">
        <f>(E314-F314)*C314</f>
        <v>3000</v>
      </c>
      <c r="I314" s="8">
        <v>0</v>
      </c>
      <c r="J314" s="8">
        <f t="shared" si="156"/>
        <v>3000</v>
      </c>
    </row>
    <row r="315" spans="1:10" x14ac:dyDescent="0.25">
      <c r="A315" s="4">
        <v>43089</v>
      </c>
      <c r="B315" s="10" t="s">
        <v>53</v>
      </c>
      <c r="C315" s="10">
        <v>6000</v>
      </c>
      <c r="D315" s="10" t="s">
        <v>11</v>
      </c>
      <c r="E315" s="13">
        <v>121.75</v>
      </c>
      <c r="F315" s="13">
        <v>121.75</v>
      </c>
      <c r="G315" s="7">
        <v>0</v>
      </c>
      <c r="H315" s="8">
        <f>(F315-E315)*C315</f>
        <v>0</v>
      </c>
      <c r="I315" s="8">
        <v>0</v>
      </c>
      <c r="J315" s="8">
        <f t="shared" si="156"/>
        <v>0</v>
      </c>
    </row>
    <row r="316" spans="1:10" x14ac:dyDescent="0.25">
      <c r="A316" s="4">
        <v>43088</v>
      </c>
      <c r="B316" s="10" t="s">
        <v>24</v>
      </c>
      <c r="C316" s="10">
        <v>8000</v>
      </c>
      <c r="D316" s="10" t="s">
        <v>11</v>
      </c>
      <c r="E316" s="13">
        <v>121.5</v>
      </c>
      <c r="F316" s="13">
        <v>122.5</v>
      </c>
      <c r="G316" s="7">
        <v>124</v>
      </c>
      <c r="H316" s="8">
        <f>(F316-E316)*C316</f>
        <v>8000</v>
      </c>
      <c r="I316" s="8">
        <f>(G316-F316)*C316</f>
        <v>12000</v>
      </c>
      <c r="J316" s="8">
        <f t="shared" si="156"/>
        <v>20000</v>
      </c>
    </row>
    <row r="317" spans="1:10" x14ac:dyDescent="0.25">
      <c r="A317" s="4">
        <v>43087</v>
      </c>
      <c r="B317" s="10" t="s">
        <v>194</v>
      </c>
      <c r="C317" s="10">
        <v>800</v>
      </c>
      <c r="D317" s="9" t="s">
        <v>14</v>
      </c>
      <c r="E317" s="7">
        <v>667</v>
      </c>
      <c r="F317" s="7">
        <v>677</v>
      </c>
      <c r="G317" s="7">
        <v>0</v>
      </c>
      <c r="H317" s="8">
        <f>(E317-F317)*C317</f>
        <v>-8000</v>
      </c>
      <c r="I317" s="8">
        <v>0</v>
      </c>
      <c r="J317" s="8">
        <f t="shared" si="156"/>
        <v>-8000</v>
      </c>
    </row>
    <row r="318" spans="1:10" x14ac:dyDescent="0.25">
      <c r="A318" s="4">
        <v>43087</v>
      </c>
      <c r="B318" s="10" t="s">
        <v>48</v>
      </c>
      <c r="C318" s="10">
        <v>550</v>
      </c>
      <c r="D318" s="10" t="s">
        <v>11</v>
      </c>
      <c r="E318" s="13">
        <v>1340</v>
      </c>
      <c r="F318" s="13">
        <v>1350</v>
      </c>
      <c r="G318" s="7">
        <v>0</v>
      </c>
      <c r="H318" s="8">
        <f>(F318-E318)*C318</f>
        <v>5500</v>
      </c>
      <c r="I318" s="8">
        <v>0</v>
      </c>
      <c r="J318" s="8">
        <f t="shared" si="156"/>
        <v>5500</v>
      </c>
    </row>
    <row r="319" spans="1:10" x14ac:dyDescent="0.25">
      <c r="A319" s="4">
        <v>43084</v>
      </c>
      <c r="B319" s="10" t="s">
        <v>54</v>
      </c>
      <c r="C319" s="10">
        <v>4500</v>
      </c>
      <c r="D319" s="10" t="s">
        <v>11</v>
      </c>
      <c r="E319" s="13">
        <v>288.75</v>
      </c>
      <c r="F319" s="13">
        <v>289.75</v>
      </c>
      <c r="G319" s="7">
        <v>0</v>
      </c>
      <c r="H319" s="8">
        <f>(F319-E319)*C319</f>
        <v>4500</v>
      </c>
      <c r="I319" s="8">
        <v>0</v>
      </c>
      <c r="J319" s="8">
        <f t="shared" si="156"/>
        <v>4500</v>
      </c>
    </row>
    <row r="320" spans="1:10" x14ac:dyDescent="0.25">
      <c r="A320" s="4">
        <v>43083</v>
      </c>
      <c r="B320" s="10" t="s">
        <v>197</v>
      </c>
      <c r="C320" s="10">
        <v>2000</v>
      </c>
      <c r="D320" s="10" t="s">
        <v>11</v>
      </c>
      <c r="E320" s="13">
        <v>535</v>
      </c>
      <c r="F320" s="13">
        <v>539</v>
      </c>
      <c r="G320" s="7">
        <v>543</v>
      </c>
      <c r="H320" s="8">
        <f>(F320-E320)*C320</f>
        <v>8000</v>
      </c>
      <c r="I320" s="8">
        <f>(G320-F320)*C320</f>
        <v>8000</v>
      </c>
      <c r="J320" s="8">
        <f t="shared" si="156"/>
        <v>16000</v>
      </c>
    </row>
    <row r="321" spans="1:10" x14ac:dyDescent="0.25">
      <c r="A321" s="4">
        <v>43083</v>
      </c>
      <c r="B321" s="10" t="s">
        <v>24</v>
      </c>
      <c r="C321" s="10">
        <v>8000</v>
      </c>
      <c r="D321" s="10" t="s">
        <v>11</v>
      </c>
      <c r="E321" s="13">
        <v>117.5</v>
      </c>
      <c r="F321" s="13">
        <v>118.5</v>
      </c>
      <c r="G321" s="7">
        <v>119.9</v>
      </c>
      <c r="H321" s="8">
        <f>(F321-E321)*C321</f>
        <v>8000</v>
      </c>
      <c r="I321" s="8">
        <f>(G321-F321)*C321</f>
        <v>11200.000000000045</v>
      </c>
      <c r="J321" s="8">
        <f t="shared" si="156"/>
        <v>19200.000000000044</v>
      </c>
    </row>
    <row r="322" spans="1:10" x14ac:dyDescent="0.25">
      <c r="A322" s="4">
        <v>43082</v>
      </c>
      <c r="B322" s="10" t="s">
        <v>79</v>
      </c>
      <c r="C322" s="10">
        <v>800</v>
      </c>
      <c r="D322" s="9" t="s">
        <v>14</v>
      </c>
      <c r="E322" s="7">
        <v>1059</v>
      </c>
      <c r="F322" s="7">
        <v>1049</v>
      </c>
      <c r="G322" s="7">
        <v>1038</v>
      </c>
      <c r="H322" s="8">
        <f>(E322-F322)*C322</f>
        <v>8000</v>
      </c>
      <c r="I322" s="8">
        <f>(F322-G322)*C322</f>
        <v>8800</v>
      </c>
      <c r="J322" s="8">
        <f t="shared" si="156"/>
        <v>16800</v>
      </c>
    </row>
    <row r="323" spans="1:10" x14ac:dyDescent="0.25">
      <c r="A323" s="4">
        <v>43081</v>
      </c>
      <c r="B323" s="10" t="s">
        <v>52</v>
      </c>
      <c r="C323" s="10">
        <v>1800</v>
      </c>
      <c r="D323" s="10" t="s">
        <v>11</v>
      </c>
      <c r="E323" s="13">
        <v>523</v>
      </c>
      <c r="F323" s="13">
        <v>529</v>
      </c>
      <c r="G323" s="7">
        <v>0</v>
      </c>
      <c r="H323" s="8">
        <f t="shared" ref="H323:H328" si="157">(F323-E323)*C323</f>
        <v>10800</v>
      </c>
      <c r="I323" s="8">
        <v>0</v>
      </c>
      <c r="J323" s="8">
        <f t="shared" si="156"/>
        <v>10800</v>
      </c>
    </row>
    <row r="324" spans="1:10" x14ac:dyDescent="0.25">
      <c r="A324" s="4">
        <v>43081</v>
      </c>
      <c r="B324" s="10" t="s">
        <v>59</v>
      </c>
      <c r="C324" s="10">
        <v>500</v>
      </c>
      <c r="D324" s="10" t="s">
        <v>11</v>
      </c>
      <c r="E324" s="13">
        <v>1710</v>
      </c>
      <c r="F324" s="13">
        <v>1693</v>
      </c>
      <c r="G324" s="7">
        <v>0</v>
      </c>
      <c r="H324" s="8">
        <f t="shared" si="157"/>
        <v>-8500</v>
      </c>
      <c r="I324" s="8">
        <v>0</v>
      </c>
      <c r="J324" s="8">
        <f t="shared" si="156"/>
        <v>-8500</v>
      </c>
    </row>
    <row r="325" spans="1:10" x14ac:dyDescent="0.25">
      <c r="A325" s="4">
        <v>43080</v>
      </c>
      <c r="B325" s="10" t="s">
        <v>134</v>
      </c>
      <c r="C325" s="10">
        <v>1000</v>
      </c>
      <c r="D325" s="10" t="s">
        <v>11</v>
      </c>
      <c r="E325" s="13">
        <v>888</v>
      </c>
      <c r="F325" s="13">
        <v>896</v>
      </c>
      <c r="G325" s="7">
        <v>901</v>
      </c>
      <c r="H325" s="8">
        <f t="shared" si="157"/>
        <v>8000</v>
      </c>
      <c r="I325" s="8">
        <f>(G325-F325)*C325</f>
        <v>5000</v>
      </c>
      <c r="J325" s="8">
        <f t="shared" si="156"/>
        <v>13000</v>
      </c>
    </row>
    <row r="326" spans="1:10" x14ac:dyDescent="0.25">
      <c r="A326" s="4">
        <v>43080</v>
      </c>
      <c r="B326" s="10" t="s">
        <v>54</v>
      </c>
      <c r="C326" s="10">
        <v>4500</v>
      </c>
      <c r="D326" s="10" t="s">
        <v>11</v>
      </c>
      <c r="E326" s="13">
        <v>288.75</v>
      </c>
      <c r="F326" s="13">
        <v>290.75</v>
      </c>
      <c r="G326" s="7">
        <v>293.75</v>
      </c>
      <c r="H326" s="8">
        <f t="shared" si="157"/>
        <v>9000</v>
      </c>
      <c r="I326" s="8">
        <f>(G326-F326)*C326</f>
        <v>13500</v>
      </c>
      <c r="J326" s="8">
        <f t="shared" si="156"/>
        <v>22500</v>
      </c>
    </row>
    <row r="327" spans="1:10" x14ac:dyDescent="0.25">
      <c r="A327" s="4">
        <v>43077</v>
      </c>
      <c r="B327" s="10" t="s">
        <v>118</v>
      </c>
      <c r="C327" s="10">
        <v>3500</v>
      </c>
      <c r="D327" s="10" t="s">
        <v>11</v>
      </c>
      <c r="E327" s="13">
        <v>169.55</v>
      </c>
      <c r="F327" s="13">
        <v>167.5</v>
      </c>
      <c r="G327" s="7">
        <v>0</v>
      </c>
      <c r="H327" s="8">
        <f t="shared" si="157"/>
        <v>-7175.00000000004</v>
      </c>
      <c r="I327" s="8">
        <v>0</v>
      </c>
      <c r="J327" s="8">
        <f t="shared" si="156"/>
        <v>-7175.00000000004</v>
      </c>
    </row>
    <row r="328" spans="1:10" x14ac:dyDescent="0.25">
      <c r="A328" s="4">
        <v>43077</v>
      </c>
      <c r="B328" s="10" t="s">
        <v>28</v>
      </c>
      <c r="C328" s="10">
        <v>3500</v>
      </c>
      <c r="D328" s="10" t="s">
        <v>11</v>
      </c>
      <c r="E328" s="13">
        <v>242.75</v>
      </c>
      <c r="F328" s="13">
        <v>240.75</v>
      </c>
      <c r="G328" s="7">
        <v>0</v>
      </c>
      <c r="H328" s="8">
        <f t="shared" si="157"/>
        <v>-7000</v>
      </c>
      <c r="I328" s="8">
        <v>0</v>
      </c>
      <c r="J328" s="8">
        <f t="shared" si="156"/>
        <v>-7000</v>
      </c>
    </row>
    <row r="329" spans="1:10" x14ac:dyDescent="0.25">
      <c r="A329" s="4">
        <v>43076</v>
      </c>
      <c r="B329" s="10" t="s">
        <v>78</v>
      </c>
      <c r="C329" s="10">
        <v>1500</v>
      </c>
      <c r="D329" s="10" t="s">
        <v>11</v>
      </c>
      <c r="E329" s="13">
        <v>785</v>
      </c>
      <c r="F329" s="13">
        <v>790</v>
      </c>
      <c r="G329" s="7">
        <v>800</v>
      </c>
      <c r="H329" s="8">
        <f t="shared" ref="H329:H336" si="158">(F329-E329)*C329</f>
        <v>7500</v>
      </c>
      <c r="I329" s="8">
        <f>(G329-F329)*C329</f>
        <v>15000</v>
      </c>
      <c r="J329" s="8">
        <f t="shared" si="156"/>
        <v>22500</v>
      </c>
    </row>
    <row r="330" spans="1:10" x14ac:dyDescent="0.25">
      <c r="A330" s="4">
        <v>43076</v>
      </c>
      <c r="B330" s="10" t="s">
        <v>163</v>
      </c>
      <c r="C330" s="10">
        <v>1000</v>
      </c>
      <c r="D330" s="10" t="s">
        <v>11</v>
      </c>
      <c r="E330" s="13">
        <v>991</v>
      </c>
      <c r="F330" s="13">
        <v>994</v>
      </c>
      <c r="G330" s="7">
        <v>0</v>
      </c>
      <c r="H330" s="8">
        <f t="shared" si="158"/>
        <v>3000</v>
      </c>
      <c r="I330" s="8">
        <v>0</v>
      </c>
      <c r="J330" s="8">
        <f t="shared" si="156"/>
        <v>3000</v>
      </c>
    </row>
    <row r="331" spans="1:10" x14ac:dyDescent="0.25">
      <c r="A331" s="4">
        <v>43076</v>
      </c>
      <c r="B331" s="10" t="s">
        <v>122</v>
      </c>
      <c r="C331" s="10">
        <v>7000</v>
      </c>
      <c r="D331" s="10" t="s">
        <v>11</v>
      </c>
      <c r="E331" s="13">
        <v>117.5</v>
      </c>
      <c r="F331" s="13">
        <v>118</v>
      </c>
      <c r="G331" s="7">
        <v>0</v>
      </c>
      <c r="H331" s="8">
        <f t="shared" si="158"/>
        <v>3500</v>
      </c>
      <c r="I331" s="8">
        <v>0</v>
      </c>
      <c r="J331" s="8">
        <f t="shared" si="156"/>
        <v>3500</v>
      </c>
    </row>
    <row r="332" spans="1:10" x14ac:dyDescent="0.25">
      <c r="A332" s="4">
        <v>43075</v>
      </c>
      <c r="B332" s="10" t="s">
        <v>54</v>
      </c>
      <c r="C332" s="10">
        <v>4500</v>
      </c>
      <c r="D332" s="10" t="s">
        <v>11</v>
      </c>
      <c r="E332" s="13">
        <v>281.5</v>
      </c>
      <c r="F332" s="13">
        <v>279.5</v>
      </c>
      <c r="G332" s="7">
        <v>0</v>
      </c>
      <c r="H332" s="8">
        <f t="shared" si="158"/>
        <v>-9000</v>
      </c>
      <c r="I332" s="8">
        <v>0</v>
      </c>
      <c r="J332" s="8">
        <f t="shared" si="156"/>
        <v>-9000</v>
      </c>
    </row>
    <row r="333" spans="1:10" x14ac:dyDescent="0.25">
      <c r="A333" s="4">
        <v>43075</v>
      </c>
      <c r="B333" s="10" t="s">
        <v>51</v>
      </c>
      <c r="C333" s="10">
        <v>1200</v>
      </c>
      <c r="D333" s="10" t="s">
        <v>11</v>
      </c>
      <c r="E333" s="13">
        <v>512</v>
      </c>
      <c r="F333" s="13">
        <v>505</v>
      </c>
      <c r="G333" s="7">
        <v>0</v>
      </c>
      <c r="H333" s="8">
        <f t="shared" si="158"/>
        <v>-8400</v>
      </c>
      <c r="I333" s="8">
        <v>0</v>
      </c>
      <c r="J333" s="8">
        <f t="shared" si="156"/>
        <v>-8400</v>
      </c>
    </row>
    <row r="334" spans="1:10" x14ac:dyDescent="0.25">
      <c r="A334" s="4">
        <v>43075</v>
      </c>
      <c r="B334" s="10" t="s">
        <v>162</v>
      </c>
      <c r="C334" s="10">
        <v>7000</v>
      </c>
      <c r="D334" s="10" t="s">
        <v>11</v>
      </c>
      <c r="E334" s="13">
        <v>82.5</v>
      </c>
      <c r="F334" s="13">
        <v>81.5</v>
      </c>
      <c r="G334" s="7">
        <v>0</v>
      </c>
      <c r="H334" s="8">
        <f t="shared" si="158"/>
        <v>-7000</v>
      </c>
      <c r="I334" s="8">
        <v>0</v>
      </c>
      <c r="J334" s="8">
        <f t="shared" si="156"/>
        <v>-7000</v>
      </c>
    </row>
    <row r="335" spans="1:10" x14ac:dyDescent="0.25">
      <c r="A335" s="4">
        <v>43074</v>
      </c>
      <c r="B335" s="10" t="s">
        <v>63</v>
      </c>
      <c r="C335" s="10">
        <v>3000</v>
      </c>
      <c r="D335" s="10" t="s">
        <v>11</v>
      </c>
      <c r="E335" s="13">
        <v>347</v>
      </c>
      <c r="F335" s="13">
        <v>347</v>
      </c>
      <c r="G335" s="7">
        <v>0</v>
      </c>
      <c r="H335" s="8">
        <f t="shared" si="158"/>
        <v>0</v>
      </c>
      <c r="I335" s="8">
        <v>0</v>
      </c>
      <c r="J335" s="8">
        <f t="shared" si="156"/>
        <v>0</v>
      </c>
    </row>
    <row r="336" spans="1:10" x14ac:dyDescent="0.25">
      <c r="A336" s="4">
        <v>43074</v>
      </c>
      <c r="B336" s="10" t="s">
        <v>24</v>
      </c>
      <c r="C336" s="10">
        <v>8000</v>
      </c>
      <c r="D336" s="10" t="s">
        <v>11</v>
      </c>
      <c r="E336" s="13">
        <v>118.5</v>
      </c>
      <c r="F336" s="13">
        <v>119.5</v>
      </c>
      <c r="G336" s="7">
        <v>0</v>
      </c>
      <c r="H336" s="8">
        <f t="shared" si="158"/>
        <v>8000</v>
      </c>
      <c r="I336" s="8">
        <v>0</v>
      </c>
      <c r="J336" s="8">
        <f t="shared" si="156"/>
        <v>8000</v>
      </c>
    </row>
    <row r="337" spans="1:10" x14ac:dyDescent="0.25">
      <c r="A337" s="4">
        <v>43073</v>
      </c>
      <c r="B337" s="10" t="s">
        <v>100</v>
      </c>
      <c r="C337" s="10">
        <v>1200</v>
      </c>
      <c r="D337" s="9" t="s">
        <v>14</v>
      </c>
      <c r="E337" s="7">
        <v>730</v>
      </c>
      <c r="F337" s="7">
        <v>723</v>
      </c>
      <c r="G337" s="7">
        <v>713</v>
      </c>
      <c r="H337" s="8">
        <f>(E337-F337)*C337</f>
        <v>8400</v>
      </c>
      <c r="I337" s="8">
        <f>(F337-G337)*C337</f>
        <v>12000</v>
      </c>
      <c r="J337" s="8">
        <f t="shared" si="156"/>
        <v>20400</v>
      </c>
    </row>
    <row r="338" spans="1:10" x14ac:dyDescent="0.25">
      <c r="A338" s="4">
        <v>43070</v>
      </c>
      <c r="B338" s="10" t="s">
        <v>131</v>
      </c>
      <c r="C338" s="10">
        <v>4000</v>
      </c>
      <c r="D338" s="10" t="s">
        <v>11</v>
      </c>
      <c r="E338" s="13">
        <v>207</v>
      </c>
      <c r="F338" s="13">
        <v>204</v>
      </c>
      <c r="G338" s="7">
        <v>0</v>
      </c>
      <c r="H338" s="8">
        <f>(F338-E338)*C338</f>
        <v>-12000</v>
      </c>
      <c r="I338" s="8">
        <v>0</v>
      </c>
      <c r="J338" s="8">
        <f t="shared" si="156"/>
        <v>-12000</v>
      </c>
    </row>
    <row r="339" spans="1:10" x14ac:dyDescent="0.25">
      <c r="A339" s="47"/>
      <c r="B339" s="34"/>
      <c r="C339" s="35"/>
      <c r="D339" s="35"/>
      <c r="E339" s="36"/>
      <c r="F339" s="36"/>
      <c r="G339" s="36"/>
      <c r="H339" s="36"/>
      <c r="I339" s="37"/>
      <c r="J339" s="37"/>
    </row>
    <row r="340" spans="1:10" x14ac:dyDescent="0.25">
      <c r="A340" s="4">
        <v>43069</v>
      </c>
      <c r="B340" s="10" t="s">
        <v>32</v>
      </c>
      <c r="C340" s="10">
        <v>400</v>
      </c>
      <c r="D340" s="10" t="s">
        <v>11</v>
      </c>
      <c r="E340" s="13">
        <v>2107</v>
      </c>
      <c r="F340" s="13">
        <v>2127</v>
      </c>
      <c r="G340" s="7">
        <v>2152</v>
      </c>
      <c r="H340" s="8">
        <f>(F340-E340)*C340</f>
        <v>8000</v>
      </c>
      <c r="I340" s="8">
        <f>(G340-F340)*C340</f>
        <v>10000</v>
      </c>
      <c r="J340" s="8">
        <f t="shared" ref="J340:J366" si="159">+I340+H340</f>
        <v>18000</v>
      </c>
    </row>
    <row r="341" spans="1:10" x14ac:dyDescent="0.25">
      <c r="A341" s="4">
        <v>43068</v>
      </c>
      <c r="B341" s="10" t="s">
        <v>13</v>
      </c>
      <c r="C341" s="10">
        <v>500</v>
      </c>
      <c r="D341" s="10" t="s">
        <v>11</v>
      </c>
      <c r="E341" s="13">
        <v>1795</v>
      </c>
      <c r="F341" s="13">
        <v>1810</v>
      </c>
      <c r="G341" s="7">
        <v>0</v>
      </c>
      <c r="H341" s="8">
        <f>(F341-E341)*C341</f>
        <v>7500</v>
      </c>
      <c r="I341" s="8">
        <v>0</v>
      </c>
      <c r="J341" s="8">
        <f t="shared" si="159"/>
        <v>7500</v>
      </c>
    </row>
    <row r="342" spans="1:10" x14ac:dyDescent="0.25">
      <c r="A342" s="4">
        <v>43067</v>
      </c>
      <c r="B342" s="10" t="s">
        <v>242</v>
      </c>
      <c r="C342" s="10">
        <v>2500</v>
      </c>
      <c r="D342" s="10" t="s">
        <v>11</v>
      </c>
      <c r="E342" s="13">
        <v>264</v>
      </c>
      <c r="F342" s="13">
        <v>264</v>
      </c>
      <c r="G342" s="7">
        <v>0</v>
      </c>
      <c r="H342" s="8">
        <f>(F342-E342)*C342</f>
        <v>0</v>
      </c>
      <c r="I342" s="8">
        <v>0</v>
      </c>
      <c r="J342" s="8">
        <f t="shared" si="159"/>
        <v>0</v>
      </c>
    </row>
    <row r="343" spans="1:10" x14ac:dyDescent="0.25">
      <c r="A343" s="4">
        <v>43066</v>
      </c>
      <c r="B343" s="10" t="s">
        <v>59</v>
      </c>
      <c r="C343" s="10">
        <v>500</v>
      </c>
      <c r="D343" s="9" t="s">
        <v>14</v>
      </c>
      <c r="E343" s="7">
        <v>1775</v>
      </c>
      <c r="F343" s="7">
        <v>1775</v>
      </c>
      <c r="G343" s="7">
        <v>0</v>
      </c>
      <c r="H343" s="8">
        <f>(E343-F343)*C343</f>
        <v>0</v>
      </c>
      <c r="I343" s="8">
        <v>0</v>
      </c>
      <c r="J343" s="8">
        <f t="shared" si="159"/>
        <v>0</v>
      </c>
    </row>
    <row r="344" spans="1:10" x14ac:dyDescent="0.25">
      <c r="A344" s="4">
        <v>43063</v>
      </c>
      <c r="B344" s="10" t="s">
        <v>20</v>
      </c>
      <c r="C344" s="10">
        <v>1000</v>
      </c>
      <c r="D344" s="10" t="s">
        <v>11</v>
      </c>
      <c r="E344" s="13">
        <v>877</v>
      </c>
      <c r="F344" s="13">
        <v>885</v>
      </c>
      <c r="G344" s="7">
        <v>0</v>
      </c>
      <c r="H344" s="8">
        <f>(F344-E344)*C344</f>
        <v>8000</v>
      </c>
      <c r="I344" s="8">
        <v>0</v>
      </c>
      <c r="J344" s="8">
        <f t="shared" si="159"/>
        <v>8000</v>
      </c>
    </row>
    <row r="345" spans="1:10" x14ac:dyDescent="0.25">
      <c r="A345" s="4">
        <v>43062</v>
      </c>
      <c r="B345" s="10" t="s">
        <v>122</v>
      </c>
      <c r="C345" s="10">
        <v>7000</v>
      </c>
      <c r="D345" s="10" t="s">
        <v>11</v>
      </c>
      <c r="E345" s="13">
        <v>113.5</v>
      </c>
      <c r="F345" s="13">
        <v>114.75</v>
      </c>
      <c r="G345" s="7">
        <v>0</v>
      </c>
      <c r="H345" s="8">
        <f>(F345-E345)*C345</f>
        <v>8750</v>
      </c>
      <c r="I345" s="8">
        <v>0</v>
      </c>
      <c r="J345" s="8">
        <f t="shared" si="159"/>
        <v>8750</v>
      </c>
    </row>
    <row r="346" spans="1:10" x14ac:dyDescent="0.25">
      <c r="A346" s="4">
        <v>43061</v>
      </c>
      <c r="B346" s="10" t="s">
        <v>223</v>
      </c>
      <c r="C346" s="10">
        <v>1000</v>
      </c>
      <c r="D346" s="9" t="s">
        <v>14</v>
      </c>
      <c r="E346" s="7">
        <v>930</v>
      </c>
      <c r="F346" s="7">
        <v>930</v>
      </c>
      <c r="G346" s="7">
        <v>911</v>
      </c>
      <c r="H346" s="8">
        <f>(E346-F346)*C346</f>
        <v>0</v>
      </c>
      <c r="I346" s="8">
        <v>0</v>
      </c>
      <c r="J346" s="8">
        <f t="shared" si="159"/>
        <v>0</v>
      </c>
    </row>
    <row r="347" spans="1:10" x14ac:dyDescent="0.25">
      <c r="A347" s="4">
        <v>43061</v>
      </c>
      <c r="B347" s="10" t="s">
        <v>78</v>
      </c>
      <c r="C347" s="10">
        <v>1500</v>
      </c>
      <c r="D347" s="10" t="s">
        <v>11</v>
      </c>
      <c r="E347" s="13">
        <v>824</v>
      </c>
      <c r="F347" s="13">
        <v>818</v>
      </c>
      <c r="G347" s="7">
        <v>0</v>
      </c>
      <c r="H347" s="8">
        <f t="shared" ref="H347:H361" si="160">(F347-E347)*C347</f>
        <v>-9000</v>
      </c>
      <c r="I347" s="8">
        <v>0</v>
      </c>
      <c r="J347" s="8">
        <f t="shared" si="159"/>
        <v>-9000</v>
      </c>
    </row>
    <row r="348" spans="1:10" x14ac:dyDescent="0.25">
      <c r="A348" s="4">
        <v>43060</v>
      </c>
      <c r="B348" s="10" t="s">
        <v>243</v>
      </c>
      <c r="C348" s="10">
        <v>700</v>
      </c>
      <c r="D348" s="10" t="s">
        <v>11</v>
      </c>
      <c r="E348" s="13">
        <v>1093</v>
      </c>
      <c r="F348" s="13">
        <v>1105</v>
      </c>
      <c r="G348" s="7">
        <v>0</v>
      </c>
      <c r="H348" s="8">
        <f t="shared" si="160"/>
        <v>8400</v>
      </c>
      <c r="I348" s="8">
        <v>0</v>
      </c>
      <c r="J348" s="8">
        <f t="shared" si="159"/>
        <v>8400</v>
      </c>
    </row>
    <row r="349" spans="1:10" x14ac:dyDescent="0.25">
      <c r="A349" s="4">
        <v>43059</v>
      </c>
      <c r="B349" s="10" t="s">
        <v>222</v>
      </c>
      <c r="C349" s="10">
        <v>800</v>
      </c>
      <c r="D349" s="10" t="s">
        <v>11</v>
      </c>
      <c r="E349" s="13">
        <v>522</v>
      </c>
      <c r="F349" s="13">
        <v>532</v>
      </c>
      <c r="G349" s="7">
        <v>547</v>
      </c>
      <c r="H349" s="8">
        <f t="shared" si="160"/>
        <v>8000</v>
      </c>
      <c r="I349" s="8">
        <f>(G349-F349)*C349</f>
        <v>12000</v>
      </c>
      <c r="J349" s="8">
        <f t="shared" si="159"/>
        <v>20000</v>
      </c>
    </row>
    <row r="350" spans="1:10" x14ac:dyDescent="0.25">
      <c r="A350" s="4">
        <v>43056</v>
      </c>
      <c r="B350" s="10" t="s">
        <v>78</v>
      </c>
      <c r="C350" s="10">
        <v>1500</v>
      </c>
      <c r="D350" s="10" t="s">
        <v>11</v>
      </c>
      <c r="E350" s="13">
        <v>778.5</v>
      </c>
      <c r="F350" s="13">
        <v>786</v>
      </c>
      <c r="G350" s="7">
        <v>795</v>
      </c>
      <c r="H350" s="8">
        <f t="shared" si="160"/>
        <v>11250</v>
      </c>
      <c r="I350" s="8">
        <f>(G350-F350)*C350</f>
        <v>13500</v>
      </c>
      <c r="J350" s="8">
        <f t="shared" si="159"/>
        <v>24750</v>
      </c>
    </row>
    <row r="351" spans="1:10" x14ac:dyDescent="0.25">
      <c r="A351" s="4">
        <v>43055</v>
      </c>
      <c r="B351" s="10" t="s">
        <v>79</v>
      </c>
      <c r="C351" s="10">
        <v>800</v>
      </c>
      <c r="D351" s="10" t="s">
        <v>11</v>
      </c>
      <c r="E351" s="13">
        <v>1028</v>
      </c>
      <c r="F351" s="13">
        <v>1018</v>
      </c>
      <c r="G351" s="7">
        <v>0</v>
      </c>
      <c r="H351" s="8">
        <f t="shared" si="160"/>
        <v>-8000</v>
      </c>
      <c r="I351" s="8">
        <v>0</v>
      </c>
      <c r="J351" s="8">
        <f t="shared" si="159"/>
        <v>-8000</v>
      </c>
    </row>
    <row r="352" spans="1:10" x14ac:dyDescent="0.25">
      <c r="A352" s="4">
        <v>43055</v>
      </c>
      <c r="B352" s="10" t="s">
        <v>213</v>
      </c>
      <c r="C352" s="10">
        <v>6000</v>
      </c>
      <c r="D352" s="10" t="s">
        <v>11</v>
      </c>
      <c r="E352" s="13">
        <v>156.5</v>
      </c>
      <c r="F352" s="13">
        <v>158</v>
      </c>
      <c r="G352" s="7">
        <v>160</v>
      </c>
      <c r="H352" s="8">
        <f t="shared" si="160"/>
        <v>9000</v>
      </c>
      <c r="I352" s="8">
        <f>(G352-F352)*C352</f>
        <v>12000</v>
      </c>
      <c r="J352" s="8">
        <f t="shared" si="159"/>
        <v>21000</v>
      </c>
    </row>
    <row r="353" spans="1:10" x14ac:dyDescent="0.25">
      <c r="A353" s="4">
        <v>43054</v>
      </c>
      <c r="B353" s="10" t="s">
        <v>19</v>
      </c>
      <c r="C353" s="10">
        <v>1200</v>
      </c>
      <c r="D353" s="10" t="s">
        <v>11</v>
      </c>
      <c r="E353" s="13">
        <v>705</v>
      </c>
      <c r="F353" s="13">
        <v>712</v>
      </c>
      <c r="G353" s="7">
        <v>722</v>
      </c>
      <c r="H353" s="8">
        <f t="shared" si="160"/>
        <v>8400</v>
      </c>
      <c r="I353" s="8">
        <f>(G353-F353)*C353</f>
        <v>12000</v>
      </c>
      <c r="J353" s="8">
        <f t="shared" si="159"/>
        <v>20400</v>
      </c>
    </row>
    <row r="354" spans="1:10" x14ac:dyDescent="0.25">
      <c r="A354" s="4">
        <v>43053</v>
      </c>
      <c r="B354" s="10" t="s">
        <v>244</v>
      </c>
      <c r="C354" s="10">
        <v>400</v>
      </c>
      <c r="D354" s="10" t="s">
        <v>11</v>
      </c>
      <c r="E354" s="13">
        <v>2071</v>
      </c>
      <c r="F354" s="13">
        <v>2091</v>
      </c>
      <c r="G354" s="7">
        <v>2113</v>
      </c>
      <c r="H354" s="8">
        <f t="shared" si="160"/>
        <v>8000</v>
      </c>
      <c r="I354" s="8">
        <f>(G354-F354)*C354</f>
        <v>8800</v>
      </c>
      <c r="J354" s="8">
        <f t="shared" si="159"/>
        <v>16800</v>
      </c>
    </row>
    <row r="355" spans="1:10" x14ac:dyDescent="0.25">
      <c r="A355" s="4">
        <v>43053</v>
      </c>
      <c r="B355" s="10" t="s">
        <v>85</v>
      </c>
      <c r="C355" s="10">
        <v>1575</v>
      </c>
      <c r="D355" s="10" t="s">
        <v>11</v>
      </c>
      <c r="E355" s="13">
        <v>420</v>
      </c>
      <c r="F355" s="13">
        <v>414</v>
      </c>
      <c r="G355" s="7">
        <v>0</v>
      </c>
      <c r="H355" s="8">
        <f t="shared" si="160"/>
        <v>-9450</v>
      </c>
      <c r="I355" s="8">
        <v>0</v>
      </c>
      <c r="J355" s="8">
        <f t="shared" si="159"/>
        <v>-9450</v>
      </c>
    </row>
    <row r="356" spans="1:10" x14ac:dyDescent="0.25">
      <c r="A356" s="4">
        <v>43052</v>
      </c>
      <c r="B356" s="10" t="s">
        <v>78</v>
      </c>
      <c r="C356" s="10">
        <v>1500</v>
      </c>
      <c r="D356" s="10" t="s">
        <v>11</v>
      </c>
      <c r="E356" s="13">
        <v>776</v>
      </c>
      <c r="F356" s="13">
        <v>769</v>
      </c>
      <c r="G356" s="7">
        <v>0</v>
      </c>
      <c r="H356" s="8">
        <f t="shared" si="160"/>
        <v>-10500</v>
      </c>
      <c r="I356" s="8">
        <v>0</v>
      </c>
      <c r="J356" s="8">
        <f t="shared" si="159"/>
        <v>-10500</v>
      </c>
    </row>
    <row r="357" spans="1:10" x14ac:dyDescent="0.25">
      <c r="A357" s="4">
        <v>43049</v>
      </c>
      <c r="B357" s="10" t="s">
        <v>21</v>
      </c>
      <c r="C357" s="10">
        <v>800</v>
      </c>
      <c r="D357" s="10" t="s">
        <v>11</v>
      </c>
      <c r="E357" s="13">
        <v>710</v>
      </c>
      <c r="F357" s="13">
        <v>720</v>
      </c>
      <c r="G357" s="7">
        <v>728</v>
      </c>
      <c r="H357" s="8">
        <f t="shared" si="160"/>
        <v>8000</v>
      </c>
      <c r="I357" s="8">
        <f>(G357-F357)*C357</f>
        <v>6400</v>
      </c>
      <c r="J357" s="8">
        <f t="shared" si="159"/>
        <v>14400</v>
      </c>
    </row>
    <row r="358" spans="1:10" x14ac:dyDescent="0.25">
      <c r="A358" s="4">
        <v>43048</v>
      </c>
      <c r="B358" s="10" t="s">
        <v>245</v>
      </c>
      <c r="C358" s="10">
        <v>1100</v>
      </c>
      <c r="D358" s="10" t="s">
        <v>11</v>
      </c>
      <c r="E358" s="13">
        <v>787.5</v>
      </c>
      <c r="F358" s="13">
        <v>796</v>
      </c>
      <c r="G358" s="7">
        <v>805</v>
      </c>
      <c r="H358" s="8">
        <f t="shared" si="160"/>
        <v>9350</v>
      </c>
      <c r="I358" s="8">
        <f>(G358-F358)*C358</f>
        <v>9900</v>
      </c>
      <c r="J358" s="8">
        <f t="shared" si="159"/>
        <v>19250</v>
      </c>
    </row>
    <row r="359" spans="1:10" x14ac:dyDescent="0.25">
      <c r="A359" s="4">
        <v>43048</v>
      </c>
      <c r="B359" s="10" t="s">
        <v>54</v>
      </c>
      <c r="C359" s="10">
        <v>4500</v>
      </c>
      <c r="D359" s="10" t="s">
        <v>11</v>
      </c>
      <c r="E359" s="13">
        <v>231</v>
      </c>
      <c r="F359" s="13">
        <v>229.25</v>
      </c>
      <c r="G359" s="7">
        <v>0</v>
      </c>
      <c r="H359" s="8">
        <f t="shared" si="160"/>
        <v>-7875</v>
      </c>
      <c r="I359" s="8">
        <v>0</v>
      </c>
      <c r="J359" s="8">
        <f t="shared" si="159"/>
        <v>-7875</v>
      </c>
    </row>
    <row r="360" spans="1:10" x14ac:dyDescent="0.25">
      <c r="A360" s="4">
        <v>43048</v>
      </c>
      <c r="B360" s="10" t="s">
        <v>246</v>
      </c>
      <c r="C360" s="10">
        <v>1700</v>
      </c>
      <c r="D360" s="10" t="s">
        <v>11</v>
      </c>
      <c r="E360" s="13">
        <v>503</v>
      </c>
      <c r="F360" s="13">
        <v>508</v>
      </c>
      <c r="G360" s="7">
        <v>0</v>
      </c>
      <c r="H360" s="8">
        <f t="shared" si="160"/>
        <v>8500</v>
      </c>
      <c r="I360" s="8">
        <v>0</v>
      </c>
      <c r="J360" s="8">
        <f t="shared" si="159"/>
        <v>8500</v>
      </c>
    </row>
    <row r="361" spans="1:10" x14ac:dyDescent="0.25">
      <c r="A361" s="4">
        <v>43047</v>
      </c>
      <c r="B361" s="10" t="s">
        <v>247</v>
      </c>
      <c r="C361" s="10">
        <v>1200</v>
      </c>
      <c r="D361" s="10" t="s">
        <v>11</v>
      </c>
      <c r="E361" s="13">
        <v>745</v>
      </c>
      <c r="F361" s="13">
        <v>737</v>
      </c>
      <c r="G361" s="7">
        <v>0</v>
      </c>
      <c r="H361" s="8">
        <f t="shared" si="160"/>
        <v>-9600</v>
      </c>
      <c r="I361" s="8">
        <v>0</v>
      </c>
      <c r="J361" s="8">
        <f t="shared" si="159"/>
        <v>-9600</v>
      </c>
    </row>
    <row r="362" spans="1:10" x14ac:dyDescent="0.25">
      <c r="A362" s="4">
        <v>43046</v>
      </c>
      <c r="B362" s="10" t="s">
        <v>246</v>
      </c>
      <c r="C362" s="10">
        <v>1700</v>
      </c>
      <c r="D362" s="9" t="s">
        <v>14</v>
      </c>
      <c r="E362" s="7">
        <v>534</v>
      </c>
      <c r="F362" s="7">
        <v>528</v>
      </c>
      <c r="G362" s="7">
        <v>518</v>
      </c>
      <c r="H362" s="8">
        <f>(E362-F362)*C362</f>
        <v>10200</v>
      </c>
      <c r="I362" s="8">
        <f>(F362-G362)*C362</f>
        <v>17000</v>
      </c>
      <c r="J362" s="8">
        <f t="shared" si="159"/>
        <v>27200</v>
      </c>
    </row>
    <row r="363" spans="1:10" x14ac:dyDescent="0.25">
      <c r="A363" s="4">
        <v>43045</v>
      </c>
      <c r="B363" s="10" t="s">
        <v>102</v>
      </c>
      <c r="C363" s="10">
        <v>1000</v>
      </c>
      <c r="D363" s="10" t="s">
        <v>11</v>
      </c>
      <c r="E363" s="13">
        <v>878</v>
      </c>
      <c r="F363" s="13">
        <v>886</v>
      </c>
      <c r="G363" s="7">
        <v>895</v>
      </c>
      <c r="H363" s="8">
        <f>(F363-E363)*C363</f>
        <v>8000</v>
      </c>
      <c r="I363" s="8">
        <f>(G363-F363)*C363</f>
        <v>9000</v>
      </c>
      <c r="J363" s="8">
        <f t="shared" si="159"/>
        <v>17000</v>
      </c>
    </row>
    <row r="364" spans="1:10" x14ac:dyDescent="0.25">
      <c r="A364" s="4">
        <v>43042</v>
      </c>
      <c r="B364" s="10" t="s">
        <v>167</v>
      </c>
      <c r="C364" s="10">
        <v>1000</v>
      </c>
      <c r="D364" s="10" t="s">
        <v>11</v>
      </c>
      <c r="E364" s="13">
        <v>977</v>
      </c>
      <c r="F364" s="13">
        <v>985</v>
      </c>
      <c r="G364" s="7">
        <v>995</v>
      </c>
      <c r="H364" s="8">
        <f>(F364-E364)*C364</f>
        <v>8000</v>
      </c>
      <c r="I364" s="8">
        <f>(G364-F364)*C364</f>
        <v>10000</v>
      </c>
      <c r="J364" s="8">
        <f t="shared" si="159"/>
        <v>18000</v>
      </c>
    </row>
    <row r="365" spans="1:10" x14ac:dyDescent="0.25">
      <c r="A365" s="4">
        <v>43041</v>
      </c>
      <c r="B365" s="10" t="s">
        <v>107</v>
      </c>
      <c r="C365" s="10">
        <v>2500</v>
      </c>
      <c r="D365" s="9" t="s">
        <v>14</v>
      </c>
      <c r="E365" s="7">
        <v>347</v>
      </c>
      <c r="F365" s="7">
        <v>344</v>
      </c>
      <c r="G365" s="7">
        <v>342</v>
      </c>
      <c r="H365" s="8">
        <f>(E365-F365)*C365</f>
        <v>7500</v>
      </c>
      <c r="I365" s="8">
        <f>(F365-G365)*C365</f>
        <v>5000</v>
      </c>
      <c r="J365" s="8">
        <f t="shared" si="159"/>
        <v>12500</v>
      </c>
    </row>
    <row r="366" spans="1:10" x14ac:dyDescent="0.25">
      <c r="A366" s="4">
        <v>43040</v>
      </c>
      <c r="B366" s="10" t="s">
        <v>108</v>
      </c>
      <c r="C366" s="10">
        <v>8000</v>
      </c>
      <c r="D366" s="10" t="s">
        <v>11</v>
      </c>
      <c r="E366" s="13">
        <v>64</v>
      </c>
      <c r="F366" s="13">
        <v>63</v>
      </c>
      <c r="G366" s="7">
        <v>0</v>
      </c>
      <c r="H366" s="8">
        <f>(F366-E366)*C366</f>
        <v>-8000</v>
      </c>
      <c r="I366" s="8">
        <v>0</v>
      </c>
      <c r="J366" s="8">
        <f t="shared" si="159"/>
        <v>-8000</v>
      </c>
    </row>
    <row r="367" spans="1:10" x14ac:dyDescent="0.25">
      <c r="A367" s="47"/>
      <c r="B367" s="34"/>
      <c r="C367" s="35"/>
      <c r="D367" s="35"/>
      <c r="E367" s="36"/>
      <c r="F367" s="36"/>
      <c r="G367" s="36"/>
      <c r="H367" s="36"/>
      <c r="I367" s="37"/>
      <c r="J367" s="37"/>
    </row>
    <row r="368" spans="1:10" x14ac:dyDescent="0.25">
      <c r="A368" s="4">
        <v>43039</v>
      </c>
      <c r="B368" s="10" t="s">
        <v>173</v>
      </c>
      <c r="C368" s="10">
        <v>4000</v>
      </c>
      <c r="D368" s="9" t="s">
        <v>14</v>
      </c>
      <c r="E368" s="7">
        <v>134.5</v>
      </c>
      <c r="F368" s="7">
        <v>132.5</v>
      </c>
      <c r="G368" s="7">
        <v>130.5</v>
      </c>
      <c r="H368" s="8">
        <f>(E368-F368)*C368</f>
        <v>8000</v>
      </c>
      <c r="I368" s="8">
        <f>(F368-G368)*C368</f>
        <v>8000</v>
      </c>
      <c r="J368" s="8">
        <f t="shared" ref="J368:J390" si="161">+I368+H368</f>
        <v>16000</v>
      </c>
    </row>
    <row r="369" spans="1:10" x14ac:dyDescent="0.25">
      <c r="A369" s="4">
        <v>43038</v>
      </c>
      <c r="B369" s="10" t="s">
        <v>108</v>
      </c>
      <c r="C369" s="10">
        <v>8000</v>
      </c>
      <c r="D369" s="10" t="s">
        <v>11</v>
      </c>
      <c r="E369" s="13">
        <v>64.75</v>
      </c>
      <c r="F369" s="13">
        <v>65.75</v>
      </c>
      <c r="G369" s="7">
        <v>66.25</v>
      </c>
      <c r="H369" s="8">
        <f t="shared" ref="H369:H374" si="162">(F369-E369)*C369</f>
        <v>8000</v>
      </c>
      <c r="I369" s="8">
        <f>(G369-F369)*C369</f>
        <v>4000</v>
      </c>
      <c r="J369" s="8">
        <f t="shared" si="161"/>
        <v>12000</v>
      </c>
    </row>
    <row r="370" spans="1:10" x14ac:dyDescent="0.25">
      <c r="A370" s="4">
        <v>43035</v>
      </c>
      <c r="B370" s="10" t="s">
        <v>248</v>
      </c>
      <c r="C370" s="10">
        <v>500</v>
      </c>
      <c r="D370" s="10" t="s">
        <v>11</v>
      </c>
      <c r="E370" s="13">
        <v>1810</v>
      </c>
      <c r="F370" s="13">
        <v>1825</v>
      </c>
      <c r="G370" s="7">
        <v>1834</v>
      </c>
      <c r="H370" s="8">
        <f t="shared" si="162"/>
        <v>7500</v>
      </c>
      <c r="I370" s="8">
        <f>(G370-F370)*C370</f>
        <v>4500</v>
      </c>
      <c r="J370" s="8">
        <f t="shared" si="161"/>
        <v>12000</v>
      </c>
    </row>
    <row r="371" spans="1:10" x14ac:dyDescent="0.25">
      <c r="A371" s="4">
        <v>43035</v>
      </c>
      <c r="B371" s="10" t="s">
        <v>156</v>
      </c>
      <c r="C371" s="10">
        <v>1500</v>
      </c>
      <c r="D371" s="10" t="s">
        <v>11</v>
      </c>
      <c r="E371" s="13">
        <v>597</v>
      </c>
      <c r="F371" s="13">
        <v>592</v>
      </c>
      <c r="G371" s="7">
        <v>0</v>
      </c>
      <c r="H371" s="8">
        <f t="shared" si="162"/>
        <v>-7500</v>
      </c>
      <c r="I371" s="8">
        <v>0</v>
      </c>
      <c r="J371" s="8">
        <f t="shared" si="161"/>
        <v>-7500</v>
      </c>
    </row>
    <row r="372" spans="1:10" x14ac:dyDescent="0.25">
      <c r="A372" s="4">
        <v>43034</v>
      </c>
      <c r="B372" s="10" t="s">
        <v>19</v>
      </c>
      <c r="C372" s="10">
        <v>1200</v>
      </c>
      <c r="D372" s="10" t="s">
        <v>11</v>
      </c>
      <c r="E372" s="13">
        <v>518</v>
      </c>
      <c r="F372" s="13">
        <v>525</v>
      </c>
      <c r="G372" s="7">
        <v>535</v>
      </c>
      <c r="H372" s="8">
        <f t="shared" si="162"/>
        <v>8400</v>
      </c>
      <c r="I372" s="8">
        <f>(G372-F372)*C372</f>
        <v>12000</v>
      </c>
      <c r="J372" s="8">
        <f t="shared" si="161"/>
        <v>20400</v>
      </c>
    </row>
    <row r="373" spans="1:10" x14ac:dyDescent="0.25">
      <c r="A373" s="4">
        <v>43033</v>
      </c>
      <c r="B373" s="10" t="s">
        <v>223</v>
      </c>
      <c r="C373" s="10">
        <v>1000</v>
      </c>
      <c r="D373" s="10" t="s">
        <v>11</v>
      </c>
      <c r="E373" s="13">
        <v>939</v>
      </c>
      <c r="F373" s="13">
        <v>942.5</v>
      </c>
      <c r="G373" s="7">
        <v>0</v>
      </c>
      <c r="H373" s="8">
        <f t="shared" si="162"/>
        <v>3500</v>
      </c>
      <c r="I373" s="8">
        <v>0</v>
      </c>
      <c r="J373" s="8">
        <f t="shared" si="161"/>
        <v>3500</v>
      </c>
    </row>
    <row r="374" spans="1:10" x14ac:dyDescent="0.25">
      <c r="A374" s="4">
        <v>43031</v>
      </c>
      <c r="B374" s="10" t="s">
        <v>249</v>
      </c>
      <c r="C374" s="10">
        <v>700</v>
      </c>
      <c r="D374" s="10" t="s">
        <v>11</v>
      </c>
      <c r="E374" s="13">
        <v>712</v>
      </c>
      <c r="F374" s="13">
        <v>722</v>
      </c>
      <c r="G374" s="7">
        <v>735</v>
      </c>
      <c r="H374" s="8">
        <f t="shared" si="162"/>
        <v>7000</v>
      </c>
      <c r="I374" s="8">
        <f>(G374-F374)*C374</f>
        <v>9100</v>
      </c>
      <c r="J374" s="8">
        <f t="shared" si="161"/>
        <v>16100</v>
      </c>
    </row>
    <row r="375" spans="1:10" x14ac:dyDescent="0.25">
      <c r="A375" s="4">
        <v>43026</v>
      </c>
      <c r="B375" s="10" t="s">
        <v>100</v>
      </c>
      <c r="C375" s="10">
        <v>1200</v>
      </c>
      <c r="D375" s="9" t="s">
        <v>14</v>
      </c>
      <c r="E375" s="7">
        <v>804</v>
      </c>
      <c r="F375" s="7">
        <v>798</v>
      </c>
      <c r="G375" s="7">
        <v>0</v>
      </c>
      <c r="H375" s="8">
        <f>(E375-F375)*C375</f>
        <v>7200</v>
      </c>
      <c r="I375" s="8">
        <v>0</v>
      </c>
      <c r="J375" s="8">
        <f t="shared" si="161"/>
        <v>7200</v>
      </c>
    </row>
    <row r="376" spans="1:10" x14ac:dyDescent="0.25">
      <c r="A376" s="4">
        <v>43025</v>
      </c>
      <c r="B376" s="10" t="s">
        <v>165</v>
      </c>
      <c r="C376" s="10">
        <v>2500</v>
      </c>
      <c r="D376" s="9" t="s">
        <v>14</v>
      </c>
      <c r="E376" s="7">
        <v>437</v>
      </c>
      <c r="F376" s="7">
        <v>434</v>
      </c>
      <c r="G376" s="7">
        <v>431.25</v>
      </c>
      <c r="H376" s="8">
        <f>(E376-F376)*C376</f>
        <v>7500</v>
      </c>
      <c r="I376" s="8">
        <f>(F376-G376)*C376</f>
        <v>6875</v>
      </c>
      <c r="J376" s="8">
        <f t="shared" si="161"/>
        <v>14375</v>
      </c>
    </row>
    <row r="377" spans="1:10" x14ac:dyDescent="0.25">
      <c r="A377" s="4">
        <v>43024</v>
      </c>
      <c r="B377" s="10" t="s">
        <v>163</v>
      </c>
      <c r="C377" s="10">
        <v>1000</v>
      </c>
      <c r="D377" s="10" t="s">
        <v>11</v>
      </c>
      <c r="E377" s="13">
        <v>1032</v>
      </c>
      <c r="F377" s="13">
        <v>1024</v>
      </c>
      <c r="G377" s="7">
        <v>0</v>
      </c>
      <c r="H377" s="8">
        <f>(F377-E377)*C377</f>
        <v>-8000</v>
      </c>
      <c r="I377" s="8">
        <v>0</v>
      </c>
      <c r="J377" s="8">
        <f t="shared" si="161"/>
        <v>-8000</v>
      </c>
    </row>
    <row r="378" spans="1:10" x14ac:dyDescent="0.25">
      <c r="A378" s="4">
        <v>43021</v>
      </c>
      <c r="B378" s="10" t="s">
        <v>76</v>
      </c>
      <c r="C378" s="10">
        <v>1500</v>
      </c>
      <c r="D378" s="10" t="s">
        <v>11</v>
      </c>
      <c r="E378" s="13">
        <v>430</v>
      </c>
      <c r="F378" s="13">
        <v>435</v>
      </c>
      <c r="G378" s="7">
        <v>438.5</v>
      </c>
      <c r="H378" s="8">
        <f>(F378-E378)*C378</f>
        <v>7500</v>
      </c>
      <c r="I378" s="8">
        <f>(G378-F378)*C378</f>
        <v>5250</v>
      </c>
      <c r="J378" s="8">
        <f t="shared" si="161"/>
        <v>12750</v>
      </c>
    </row>
    <row r="379" spans="1:10" x14ac:dyDescent="0.25">
      <c r="A379" s="4">
        <v>43020</v>
      </c>
      <c r="B379" s="10" t="s">
        <v>166</v>
      </c>
      <c r="C379" s="10">
        <v>8000</v>
      </c>
      <c r="D379" s="10" t="s">
        <v>11</v>
      </c>
      <c r="E379" s="13">
        <v>119.75</v>
      </c>
      <c r="F379" s="13">
        <v>120.75</v>
      </c>
      <c r="G379" s="7">
        <v>0</v>
      </c>
      <c r="H379" s="8">
        <f>(F379-E379)*C379</f>
        <v>8000</v>
      </c>
      <c r="I379" s="8">
        <v>0</v>
      </c>
      <c r="J379" s="8">
        <f t="shared" si="161"/>
        <v>8000</v>
      </c>
    </row>
    <row r="380" spans="1:10" x14ac:dyDescent="0.25">
      <c r="A380" s="4">
        <v>43020</v>
      </c>
      <c r="B380" s="10" t="s">
        <v>85</v>
      </c>
      <c r="C380" s="10">
        <v>1575</v>
      </c>
      <c r="D380" s="10" t="s">
        <v>11</v>
      </c>
      <c r="E380" s="13">
        <v>455</v>
      </c>
      <c r="F380" s="13">
        <v>459</v>
      </c>
      <c r="G380" s="7">
        <v>0</v>
      </c>
      <c r="H380" s="8">
        <f>(F380-E380)*C380</f>
        <v>6300</v>
      </c>
      <c r="I380" s="8">
        <v>0</v>
      </c>
      <c r="J380" s="8">
        <f t="shared" si="161"/>
        <v>6300</v>
      </c>
    </row>
    <row r="381" spans="1:10" x14ac:dyDescent="0.25">
      <c r="A381" s="4">
        <v>43020</v>
      </c>
      <c r="B381" s="10" t="s">
        <v>250</v>
      </c>
      <c r="C381" s="10">
        <v>17000</v>
      </c>
      <c r="D381" s="10" t="s">
        <v>11</v>
      </c>
      <c r="E381" s="13">
        <v>41</v>
      </c>
      <c r="F381" s="13">
        <v>41.35</v>
      </c>
      <c r="G381" s="7">
        <v>0</v>
      </c>
      <c r="H381" s="8">
        <f>(F381-E381)*C381</f>
        <v>5950.0000000000246</v>
      </c>
      <c r="I381" s="8">
        <v>0</v>
      </c>
      <c r="J381" s="8">
        <f t="shared" si="161"/>
        <v>5950.0000000000246</v>
      </c>
    </row>
    <row r="382" spans="1:10" x14ac:dyDescent="0.25">
      <c r="A382" s="4">
        <v>43019</v>
      </c>
      <c r="B382" s="10" t="s">
        <v>251</v>
      </c>
      <c r="C382" s="10">
        <v>1100</v>
      </c>
      <c r="D382" s="9" t="s">
        <v>14</v>
      </c>
      <c r="E382" s="7">
        <v>1052</v>
      </c>
      <c r="F382" s="7">
        <v>1045</v>
      </c>
      <c r="G382" s="7">
        <v>1035</v>
      </c>
      <c r="H382" s="8">
        <f>(E382-F382)*C382</f>
        <v>7700</v>
      </c>
      <c r="I382" s="8">
        <f>(F382-G382)*C382</f>
        <v>11000</v>
      </c>
      <c r="J382" s="8">
        <f t="shared" si="161"/>
        <v>18700</v>
      </c>
    </row>
    <row r="383" spans="1:10" x14ac:dyDescent="0.25">
      <c r="A383" s="4">
        <v>43018</v>
      </c>
      <c r="B383" s="10" t="s">
        <v>78</v>
      </c>
      <c r="C383" s="10">
        <v>1500</v>
      </c>
      <c r="D383" s="10" t="s">
        <v>11</v>
      </c>
      <c r="E383" s="13">
        <v>618.75</v>
      </c>
      <c r="F383" s="13">
        <v>623.75</v>
      </c>
      <c r="G383" s="7">
        <v>0</v>
      </c>
      <c r="H383" s="8">
        <f>(F383-E383)*C383</f>
        <v>7500</v>
      </c>
      <c r="I383" s="8">
        <v>0</v>
      </c>
      <c r="J383" s="8">
        <f t="shared" si="161"/>
        <v>7500</v>
      </c>
    </row>
    <row r="384" spans="1:10" x14ac:dyDescent="0.25">
      <c r="A384" s="4">
        <v>43018</v>
      </c>
      <c r="B384" s="10" t="s">
        <v>97</v>
      </c>
      <c r="C384" s="10">
        <v>2000</v>
      </c>
      <c r="D384" s="10" t="s">
        <v>11</v>
      </c>
      <c r="E384" s="13">
        <v>684</v>
      </c>
      <c r="F384" s="13">
        <v>688</v>
      </c>
      <c r="G384" s="7">
        <v>0</v>
      </c>
      <c r="H384" s="8">
        <f>(F384-E384)*C384</f>
        <v>8000</v>
      </c>
      <c r="I384" s="8">
        <v>0</v>
      </c>
      <c r="J384" s="8">
        <f t="shared" si="161"/>
        <v>8000</v>
      </c>
    </row>
    <row r="385" spans="1:10" x14ac:dyDescent="0.25">
      <c r="A385" s="4">
        <v>43018</v>
      </c>
      <c r="B385" s="10" t="s">
        <v>54</v>
      </c>
      <c r="C385" s="10">
        <v>4500</v>
      </c>
      <c r="D385" s="9" t="s">
        <v>14</v>
      </c>
      <c r="E385" s="7">
        <v>209</v>
      </c>
      <c r="F385" s="7">
        <v>211</v>
      </c>
      <c r="G385" s="7">
        <v>0</v>
      </c>
      <c r="H385" s="8">
        <f>(E385-F385)*C385</f>
        <v>-9000</v>
      </c>
      <c r="I385" s="8">
        <v>0</v>
      </c>
      <c r="J385" s="8">
        <f t="shared" si="161"/>
        <v>-9000</v>
      </c>
    </row>
    <row r="386" spans="1:10" x14ac:dyDescent="0.25">
      <c r="A386" s="4">
        <v>43017</v>
      </c>
      <c r="B386" s="10" t="s">
        <v>128</v>
      </c>
      <c r="C386" s="10">
        <v>2000</v>
      </c>
      <c r="D386" s="10" t="s">
        <v>11</v>
      </c>
      <c r="E386" s="13">
        <v>700</v>
      </c>
      <c r="F386" s="13">
        <v>702</v>
      </c>
      <c r="G386" s="7">
        <v>0</v>
      </c>
      <c r="H386" s="8">
        <f>(F386-E386)*C386</f>
        <v>4000</v>
      </c>
      <c r="I386" s="8">
        <v>0</v>
      </c>
      <c r="J386" s="8">
        <f t="shared" si="161"/>
        <v>4000</v>
      </c>
    </row>
    <row r="387" spans="1:10" x14ac:dyDescent="0.25">
      <c r="A387" s="4">
        <v>43014</v>
      </c>
      <c r="B387" s="10" t="s">
        <v>113</v>
      </c>
      <c r="C387" s="10">
        <v>2000</v>
      </c>
      <c r="D387" s="10" t="s">
        <v>11</v>
      </c>
      <c r="E387" s="13">
        <v>524</v>
      </c>
      <c r="F387" s="13">
        <v>528</v>
      </c>
      <c r="G387" s="7">
        <v>533</v>
      </c>
      <c r="H387" s="8">
        <f>(F387-E387)*C387</f>
        <v>8000</v>
      </c>
      <c r="I387" s="8">
        <f>(G387-F387)*C387</f>
        <v>10000</v>
      </c>
      <c r="J387" s="8">
        <f t="shared" si="161"/>
        <v>18000</v>
      </c>
    </row>
    <row r="388" spans="1:10" x14ac:dyDescent="0.25">
      <c r="A388" s="4">
        <v>43013</v>
      </c>
      <c r="B388" s="10" t="s">
        <v>162</v>
      </c>
      <c r="C388" s="10">
        <v>7000</v>
      </c>
      <c r="D388" s="10" t="s">
        <v>11</v>
      </c>
      <c r="E388" s="13">
        <v>71.25</v>
      </c>
      <c r="F388" s="13">
        <v>72.25</v>
      </c>
      <c r="G388" s="7">
        <v>72.900000000000006</v>
      </c>
      <c r="H388" s="8">
        <f>(F388-E388)*C388</f>
        <v>7000</v>
      </c>
      <c r="I388" s="8">
        <f>(G388-F388)*C388</f>
        <v>4550.00000000004</v>
      </c>
      <c r="J388" s="8">
        <f t="shared" si="161"/>
        <v>11550.00000000004</v>
      </c>
    </row>
    <row r="389" spans="1:10" x14ac:dyDescent="0.25">
      <c r="A389" s="4">
        <v>43012</v>
      </c>
      <c r="B389" s="10" t="s">
        <v>205</v>
      </c>
      <c r="C389" s="10">
        <v>3500</v>
      </c>
      <c r="D389" s="10" t="s">
        <v>11</v>
      </c>
      <c r="E389" s="13">
        <v>149.30000000000001</v>
      </c>
      <c r="F389" s="13">
        <v>151.30000000000001</v>
      </c>
      <c r="G389" s="7">
        <v>0</v>
      </c>
      <c r="H389" s="8">
        <f>(F389-E389)*C389</f>
        <v>7000</v>
      </c>
      <c r="I389" s="8">
        <v>0</v>
      </c>
      <c r="J389" s="8">
        <f t="shared" si="161"/>
        <v>7000</v>
      </c>
    </row>
    <row r="390" spans="1:10" x14ac:dyDescent="0.25">
      <c r="A390" s="4">
        <v>43011</v>
      </c>
      <c r="B390" s="10" t="s">
        <v>85</v>
      </c>
      <c r="C390" s="10">
        <v>1575</v>
      </c>
      <c r="D390" s="10" t="s">
        <v>11</v>
      </c>
      <c r="E390" s="13">
        <v>428</v>
      </c>
      <c r="F390" s="13">
        <v>432</v>
      </c>
      <c r="G390" s="7">
        <v>436.75</v>
      </c>
      <c r="H390" s="8">
        <f>(F390-E390)*C390</f>
        <v>6300</v>
      </c>
      <c r="I390" s="8">
        <f>(G390-F390)*C390</f>
        <v>7481.25</v>
      </c>
      <c r="J390" s="8">
        <f t="shared" si="161"/>
        <v>13781.25</v>
      </c>
    </row>
    <row r="391" spans="1:10" x14ac:dyDescent="0.25">
      <c r="A391" s="47"/>
      <c r="B391" s="34"/>
      <c r="C391" s="35"/>
      <c r="D391" s="35"/>
      <c r="E391" s="36"/>
      <c r="F391" s="36"/>
      <c r="G391" s="36"/>
      <c r="H391" s="36"/>
      <c r="I391" s="37"/>
      <c r="J391" s="37"/>
    </row>
    <row r="392" spans="1:10" x14ac:dyDescent="0.25">
      <c r="A392" s="4">
        <v>43007</v>
      </c>
      <c r="B392" s="10" t="s">
        <v>24</v>
      </c>
      <c r="C392" s="10">
        <v>8000</v>
      </c>
      <c r="D392" s="10" t="s">
        <v>11</v>
      </c>
      <c r="E392" s="13">
        <v>84</v>
      </c>
      <c r="F392" s="13">
        <v>85</v>
      </c>
      <c r="G392" s="7">
        <v>0</v>
      </c>
      <c r="H392" s="8">
        <f t="shared" ref="H392:H399" si="163">(F392-E392)*C392</f>
        <v>8000</v>
      </c>
      <c r="I392" s="8">
        <v>0</v>
      </c>
      <c r="J392" s="8">
        <f t="shared" ref="J392:J403" si="164">+I392+H392</f>
        <v>8000</v>
      </c>
    </row>
    <row r="393" spans="1:10" x14ac:dyDescent="0.25">
      <c r="A393" s="4">
        <v>43007</v>
      </c>
      <c r="B393" s="10" t="s">
        <v>75</v>
      </c>
      <c r="C393" s="10">
        <v>800</v>
      </c>
      <c r="D393" s="10" t="s">
        <v>11</v>
      </c>
      <c r="E393" s="13">
        <v>1227</v>
      </c>
      <c r="F393" s="13">
        <v>1215</v>
      </c>
      <c r="G393" s="7">
        <v>0</v>
      </c>
      <c r="H393" s="8">
        <f t="shared" si="163"/>
        <v>-9600</v>
      </c>
      <c r="I393" s="8">
        <v>0</v>
      </c>
      <c r="J393" s="8">
        <f t="shared" si="164"/>
        <v>-9600</v>
      </c>
    </row>
    <row r="394" spans="1:10" x14ac:dyDescent="0.25">
      <c r="A394" s="4">
        <v>43006</v>
      </c>
      <c r="B394" s="10" t="s">
        <v>173</v>
      </c>
      <c r="C394" s="10">
        <v>8000</v>
      </c>
      <c r="D394" s="10" t="s">
        <v>11</v>
      </c>
      <c r="E394" s="13">
        <v>114.25</v>
      </c>
      <c r="F394" s="13">
        <v>115.25</v>
      </c>
      <c r="G394" s="7">
        <v>116.5</v>
      </c>
      <c r="H394" s="8">
        <f t="shared" si="163"/>
        <v>8000</v>
      </c>
      <c r="I394" s="8">
        <f>(G394-F394)*C394</f>
        <v>10000</v>
      </c>
      <c r="J394" s="8">
        <f t="shared" si="164"/>
        <v>18000</v>
      </c>
    </row>
    <row r="395" spans="1:10" x14ac:dyDescent="0.25">
      <c r="A395" s="4">
        <v>43005</v>
      </c>
      <c r="B395" s="10" t="s">
        <v>54</v>
      </c>
      <c r="C395" s="10">
        <v>4500</v>
      </c>
      <c r="D395" s="10" t="s">
        <v>11</v>
      </c>
      <c r="E395" s="13">
        <v>202.5</v>
      </c>
      <c r="F395" s="13">
        <v>200</v>
      </c>
      <c r="G395" s="7">
        <v>0</v>
      </c>
      <c r="H395" s="8">
        <f t="shared" si="163"/>
        <v>-11250</v>
      </c>
      <c r="I395" s="8">
        <v>0</v>
      </c>
      <c r="J395" s="8">
        <f t="shared" si="164"/>
        <v>-11250</v>
      </c>
    </row>
    <row r="396" spans="1:10" x14ac:dyDescent="0.25">
      <c r="A396" s="4">
        <v>43005</v>
      </c>
      <c r="B396" s="10" t="s">
        <v>104</v>
      </c>
      <c r="C396" s="10">
        <v>3500</v>
      </c>
      <c r="D396" s="10" t="s">
        <v>11</v>
      </c>
      <c r="E396" s="13">
        <v>313</v>
      </c>
      <c r="F396" s="13">
        <v>316</v>
      </c>
      <c r="G396" s="7">
        <v>0</v>
      </c>
      <c r="H396" s="8">
        <f t="shared" si="163"/>
        <v>10500</v>
      </c>
      <c r="I396" s="8">
        <v>0</v>
      </c>
      <c r="J396" s="8">
        <f t="shared" si="164"/>
        <v>10500</v>
      </c>
    </row>
    <row r="397" spans="1:10" x14ac:dyDescent="0.25">
      <c r="A397" s="4">
        <v>43004</v>
      </c>
      <c r="B397" s="10" t="s">
        <v>42</v>
      </c>
      <c r="C397" s="10">
        <v>4500</v>
      </c>
      <c r="D397" s="10" t="s">
        <v>11</v>
      </c>
      <c r="E397" s="13">
        <v>124</v>
      </c>
      <c r="F397" s="13">
        <v>122.25</v>
      </c>
      <c r="G397" s="7">
        <v>0</v>
      </c>
      <c r="H397" s="8">
        <f t="shared" si="163"/>
        <v>-7875</v>
      </c>
      <c r="I397" s="8">
        <v>0</v>
      </c>
      <c r="J397" s="8">
        <f t="shared" si="164"/>
        <v>-7875</v>
      </c>
    </row>
    <row r="398" spans="1:10" x14ac:dyDescent="0.25">
      <c r="A398" s="4">
        <v>43004</v>
      </c>
      <c r="B398" s="10" t="s">
        <v>102</v>
      </c>
      <c r="C398" s="10">
        <v>1000</v>
      </c>
      <c r="D398" s="10" t="s">
        <v>11</v>
      </c>
      <c r="E398" s="13">
        <v>770</v>
      </c>
      <c r="F398" s="13">
        <v>772</v>
      </c>
      <c r="G398" s="7">
        <v>0</v>
      </c>
      <c r="H398" s="8">
        <f t="shared" si="163"/>
        <v>2000</v>
      </c>
      <c r="I398" s="8">
        <v>0</v>
      </c>
      <c r="J398" s="8">
        <f t="shared" si="164"/>
        <v>2000</v>
      </c>
    </row>
    <row r="399" spans="1:10" x14ac:dyDescent="0.25">
      <c r="A399" s="4">
        <v>43004</v>
      </c>
      <c r="B399" s="10" t="s">
        <v>73</v>
      </c>
      <c r="C399" s="10">
        <v>6000</v>
      </c>
      <c r="D399" s="10" t="s">
        <v>11</v>
      </c>
      <c r="E399" s="13">
        <v>126.25</v>
      </c>
      <c r="F399" s="13">
        <v>127</v>
      </c>
      <c r="G399" s="7">
        <v>0</v>
      </c>
      <c r="H399" s="8">
        <f t="shared" si="163"/>
        <v>4500</v>
      </c>
      <c r="I399" s="8">
        <v>0</v>
      </c>
      <c r="J399" s="8">
        <f t="shared" si="164"/>
        <v>4500</v>
      </c>
    </row>
    <row r="400" spans="1:10" x14ac:dyDescent="0.25">
      <c r="A400" s="4">
        <v>43003</v>
      </c>
      <c r="B400" s="10" t="s">
        <v>63</v>
      </c>
      <c r="C400" s="10">
        <v>3000</v>
      </c>
      <c r="D400" s="9" t="s">
        <v>14</v>
      </c>
      <c r="E400" s="7">
        <v>263.5</v>
      </c>
      <c r="F400" s="7">
        <v>263</v>
      </c>
      <c r="G400" s="7">
        <v>0</v>
      </c>
      <c r="H400" s="8">
        <f>(E400-F400)*C400</f>
        <v>1500</v>
      </c>
      <c r="I400" s="8">
        <v>0</v>
      </c>
      <c r="J400" s="8">
        <f t="shared" si="164"/>
        <v>1500</v>
      </c>
    </row>
    <row r="401" spans="1:10" x14ac:dyDescent="0.25">
      <c r="A401" s="4">
        <v>43003</v>
      </c>
      <c r="B401" s="10" t="s">
        <v>13</v>
      </c>
      <c r="C401" s="10">
        <v>500</v>
      </c>
      <c r="D401" s="9" t="s">
        <v>14</v>
      </c>
      <c r="E401" s="7">
        <v>955</v>
      </c>
      <c r="F401" s="7">
        <v>970</v>
      </c>
      <c r="G401" s="7">
        <v>0</v>
      </c>
      <c r="H401" s="8">
        <f>(E401-F401)*C401</f>
        <v>-7500</v>
      </c>
      <c r="I401" s="8">
        <v>0</v>
      </c>
      <c r="J401" s="8">
        <f t="shared" si="164"/>
        <v>-7500</v>
      </c>
    </row>
    <row r="402" spans="1:10" x14ac:dyDescent="0.25">
      <c r="A402" s="4">
        <v>43003</v>
      </c>
      <c r="B402" s="10" t="s">
        <v>54</v>
      </c>
      <c r="C402" s="10">
        <v>4500</v>
      </c>
      <c r="D402" s="10" t="s">
        <v>11</v>
      </c>
      <c r="E402" s="13">
        <v>197</v>
      </c>
      <c r="F402" s="13">
        <v>199</v>
      </c>
      <c r="G402" s="7">
        <v>202</v>
      </c>
      <c r="H402" s="8">
        <f>(F402-E402)*C402</f>
        <v>9000</v>
      </c>
      <c r="I402" s="8">
        <f>(G402-F402)*C402</f>
        <v>13500</v>
      </c>
      <c r="J402" s="8">
        <f t="shared" si="164"/>
        <v>22500</v>
      </c>
    </row>
    <row r="403" spans="1:10" x14ac:dyDescent="0.25">
      <c r="A403" s="4">
        <v>43000</v>
      </c>
      <c r="B403" s="10" t="s">
        <v>224</v>
      </c>
      <c r="C403" s="10">
        <v>700</v>
      </c>
      <c r="D403" s="9" t="s">
        <v>14</v>
      </c>
      <c r="E403" s="7">
        <v>1756</v>
      </c>
      <c r="F403" s="7">
        <v>1745</v>
      </c>
      <c r="G403" s="7">
        <v>1731</v>
      </c>
      <c r="H403" s="8">
        <f>(E403-F403)*C403</f>
        <v>7700</v>
      </c>
      <c r="I403" s="8">
        <f>(F403-G403)*C403</f>
        <v>9800</v>
      </c>
      <c r="J403" s="8">
        <f t="shared" si="164"/>
        <v>17500</v>
      </c>
    </row>
    <row r="404" spans="1:10" x14ac:dyDescent="0.25">
      <c r="A404" s="4">
        <v>43000</v>
      </c>
      <c r="B404" s="10" t="s">
        <v>205</v>
      </c>
      <c r="C404" s="10">
        <v>3500</v>
      </c>
      <c r="D404" s="10" t="s">
        <v>11</v>
      </c>
      <c r="E404" s="13">
        <v>158.5</v>
      </c>
      <c r="F404" s="13">
        <v>156.5</v>
      </c>
      <c r="G404" s="7">
        <v>0</v>
      </c>
      <c r="H404" s="8">
        <f>(F404-E404)*C404</f>
        <v>-7000</v>
      </c>
      <c r="I404" s="8">
        <v>0</v>
      </c>
      <c r="J404" s="8">
        <f t="shared" ref="J404:J429" si="165">+I404+H404</f>
        <v>-7000</v>
      </c>
    </row>
    <row r="405" spans="1:10" x14ac:dyDescent="0.25">
      <c r="A405" s="4">
        <v>43000</v>
      </c>
      <c r="B405" s="10" t="s">
        <v>79</v>
      </c>
      <c r="C405" s="10">
        <v>800</v>
      </c>
      <c r="D405" s="10" t="s">
        <v>11</v>
      </c>
      <c r="E405" s="13">
        <v>972</v>
      </c>
      <c r="F405" s="13">
        <v>960</v>
      </c>
      <c r="G405" s="7">
        <v>0</v>
      </c>
      <c r="H405" s="8">
        <f>(F405-E405)*C405</f>
        <v>-9600</v>
      </c>
      <c r="I405" s="8">
        <v>0</v>
      </c>
      <c r="J405" s="8">
        <f t="shared" si="165"/>
        <v>-9600</v>
      </c>
    </row>
    <row r="406" spans="1:10" x14ac:dyDescent="0.25">
      <c r="A406" s="4">
        <v>42999</v>
      </c>
      <c r="B406" s="10" t="s">
        <v>74</v>
      </c>
      <c r="C406" s="10">
        <v>2000</v>
      </c>
      <c r="D406" s="9" t="s">
        <v>14</v>
      </c>
      <c r="E406" s="7">
        <v>414</v>
      </c>
      <c r="F406" s="7">
        <v>410</v>
      </c>
      <c r="G406" s="7">
        <v>407.5</v>
      </c>
      <c r="H406" s="8">
        <f>(E406-F406)*C406</f>
        <v>8000</v>
      </c>
      <c r="I406" s="8">
        <f>(F406-G406)*C406</f>
        <v>5000</v>
      </c>
      <c r="J406" s="8">
        <f t="shared" si="165"/>
        <v>13000</v>
      </c>
    </row>
    <row r="407" spans="1:10" x14ac:dyDescent="0.25">
      <c r="A407" s="4">
        <v>42999</v>
      </c>
      <c r="B407" s="10" t="s">
        <v>252</v>
      </c>
      <c r="C407" s="10">
        <v>1500</v>
      </c>
      <c r="D407" s="9" t="s">
        <v>14</v>
      </c>
      <c r="E407" s="7">
        <v>563</v>
      </c>
      <c r="F407" s="7">
        <v>558</v>
      </c>
      <c r="G407" s="7">
        <v>0</v>
      </c>
      <c r="H407" s="8">
        <f>(E407-F407)*C407</f>
        <v>7500</v>
      </c>
      <c r="I407" s="8">
        <v>0</v>
      </c>
      <c r="J407" s="8">
        <f t="shared" si="165"/>
        <v>7500</v>
      </c>
    </row>
    <row r="408" spans="1:10" x14ac:dyDescent="0.25">
      <c r="A408" s="4">
        <v>42998</v>
      </c>
      <c r="B408" s="10" t="s">
        <v>34</v>
      </c>
      <c r="C408" s="10">
        <v>1500</v>
      </c>
      <c r="D408" s="10" t="s">
        <v>11</v>
      </c>
      <c r="E408" s="13">
        <v>740</v>
      </c>
      <c r="F408" s="13">
        <v>735</v>
      </c>
      <c r="G408" s="7">
        <v>0</v>
      </c>
      <c r="H408" s="8">
        <f>(F408-E408)*C408</f>
        <v>-7500</v>
      </c>
      <c r="I408" s="8">
        <v>0</v>
      </c>
      <c r="J408" s="8">
        <f t="shared" si="165"/>
        <v>-7500</v>
      </c>
    </row>
    <row r="409" spans="1:10" x14ac:dyDescent="0.25">
      <c r="A409" s="4">
        <v>42998</v>
      </c>
      <c r="B409" s="10" t="s">
        <v>143</v>
      </c>
      <c r="C409" s="10">
        <v>1500</v>
      </c>
      <c r="D409" s="10" t="s">
        <v>11</v>
      </c>
      <c r="E409" s="13">
        <v>512</v>
      </c>
      <c r="F409" s="13">
        <v>517</v>
      </c>
      <c r="G409" s="7">
        <v>0</v>
      </c>
      <c r="H409" s="8">
        <f>(F409-E409)*C409</f>
        <v>7500</v>
      </c>
      <c r="I409" s="8">
        <v>0</v>
      </c>
      <c r="J409" s="8">
        <f t="shared" si="165"/>
        <v>7500</v>
      </c>
    </row>
    <row r="410" spans="1:10" x14ac:dyDescent="0.25">
      <c r="A410" s="4">
        <v>42997</v>
      </c>
      <c r="B410" s="10" t="s">
        <v>213</v>
      </c>
      <c r="C410" s="10">
        <v>6000</v>
      </c>
      <c r="D410" s="10" t="s">
        <v>11</v>
      </c>
      <c r="E410" s="13">
        <v>169.4</v>
      </c>
      <c r="F410" s="13">
        <v>170.75</v>
      </c>
      <c r="G410" s="7">
        <v>172.45</v>
      </c>
      <c r="H410" s="8">
        <f>(F410-E410)*C410</f>
        <v>8099.9999999999654</v>
      </c>
      <c r="I410" s="8">
        <f>(G410-F410)*C410</f>
        <v>10199.999999999931</v>
      </c>
      <c r="J410" s="8">
        <f t="shared" si="165"/>
        <v>18299.999999999898</v>
      </c>
    </row>
    <row r="411" spans="1:10" x14ac:dyDescent="0.25">
      <c r="A411" s="4">
        <v>42997</v>
      </c>
      <c r="B411" s="10" t="s">
        <v>140</v>
      </c>
      <c r="C411" s="10">
        <v>2500</v>
      </c>
      <c r="D411" s="9" t="s">
        <v>14</v>
      </c>
      <c r="E411" s="7">
        <v>434.5</v>
      </c>
      <c r="F411" s="7">
        <v>433.5</v>
      </c>
      <c r="G411" s="7">
        <v>0</v>
      </c>
      <c r="H411" s="8">
        <f>(E411-F411)*C411</f>
        <v>2500</v>
      </c>
      <c r="I411" s="8">
        <v>0</v>
      </c>
      <c r="J411" s="8">
        <f t="shared" si="165"/>
        <v>2500</v>
      </c>
    </row>
    <row r="412" spans="1:10" x14ac:dyDescent="0.25">
      <c r="A412" s="4">
        <v>42996</v>
      </c>
      <c r="B412" s="10" t="s">
        <v>57</v>
      </c>
      <c r="C412" s="10">
        <v>2000</v>
      </c>
      <c r="D412" s="10" t="s">
        <v>11</v>
      </c>
      <c r="E412" s="13">
        <v>514</v>
      </c>
      <c r="F412" s="13">
        <v>515</v>
      </c>
      <c r="G412" s="7">
        <v>0</v>
      </c>
      <c r="H412" s="8">
        <f>(F412-E412)*C412</f>
        <v>2000</v>
      </c>
      <c r="I412" s="8">
        <v>0</v>
      </c>
      <c r="J412" s="8">
        <f t="shared" si="165"/>
        <v>2000</v>
      </c>
    </row>
    <row r="413" spans="1:10" x14ac:dyDescent="0.25">
      <c r="A413" s="4">
        <v>42996</v>
      </c>
      <c r="B413" s="10" t="s">
        <v>30</v>
      </c>
      <c r="C413" s="10">
        <v>7000</v>
      </c>
      <c r="D413" s="10" t="s">
        <v>11</v>
      </c>
      <c r="E413" s="13">
        <v>81.5</v>
      </c>
      <c r="F413" s="13">
        <v>82.5</v>
      </c>
      <c r="G413" s="7">
        <v>83</v>
      </c>
      <c r="H413" s="8">
        <f>(F413-E413)*C413</f>
        <v>7000</v>
      </c>
      <c r="I413" s="8">
        <f>(G413-F413)*C413</f>
        <v>3500</v>
      </c>
      <c r="J413" s="8">
        <f t="shared" si="165"/>
        <v>10500</v>
      </c>
    </row>
    <row r="414" spans="1:10" x14ac:dyDescent="0.25">
      <c r="A414" s="4">
        <v>42993</v>
      </c>
      <c r="B414" s="10" t="s">
        <v>253</v>
      </c>
      <c r="C414" s="10">
        <v>2600</v>
      </c>
      <c r="D414" s="10" t="s">
        <v>11</v>
      </c>
      <c r="E414" s="13">
        <v>328</v>
      </c>
      <c r="F414" s="13">
        <v>331</v>
      </c>
      <c r="G414" s="7">
        <v>0</v>
      </c>
      <c r="H414" s="8">
        <f>(F414-E414)*C414</f>
        <v>7800</v>
      </c>
      <c r="I414" s="8">
        <v>0</v>
      </c>
      <c r="J414" s="8">
        <f t="shared" si="165"/>
        <v>7800</v>
      </c>
    </row>
    <row r="415" spans="1:10" x14ac:dyDescent="0.25">
      <c r="A415" s="4">
        <v>42993</v>
      </c>
      <c r="B415" s="10" t="s">
        <v>143</v>
      </c>
      <c r="C415" s="10">
        <v>1500</v>
      </c>
      <c r="D415" s="9" t="s">
        <v>14</v>
      </c>
      <c r="E415" s="7">
        <v>506</v>
      </c>
      <c r="F415" s="7">
        <v>502</v>
      </c>
      <c r="G415" s="7">
        <v>0</v>
      </c>
      <c r="H415" s="8">
        <f>(E415-F415)*C415</f>
        <v>6000</v>
      </c>
      <c r="I415" s="8">
        <v>0</v>
      </c>
      <c r="J415" s="8">
        <f t="shared" si="165"/>
        <v>6000</v>
      </c>
    </row>
    <row r="416" spans="1:10" x14ac:dyDescent="0.25">
      <c r="A416" s="4">
        <v>42992</v>
      </c>
      <c r="B416" s="10" t="s">
        <v>254</v>
      </c>
      <c r="C416" s="10">
        <v>800</v>
      </c>
      <c r="D416" s="10" t="s">
        <v>11</v>
      </c>
      <c r="E416" s="13">
        <v>904</v>
      </c>
      <c r="F416" s="13">
        <v>893</v>
      </c>
      <c r="G416" s="7">
        <v>0</v>
      </c>
      <c r="H416" s="8">
        <f t="shared" ref="H416:H421" si="166">(F416-E416)*C416</f>
        <v>-8800</v>
      </c>
      <c r="I416" s="8">
        <v>0</v>
      </c>
      <c r="J416" s="8">
        <f t="shared" si="165"/>
        <v>-8800</v>
      </c>
    </row>
    <row r="417" spans="1:10" x14ac:dyDescent="0.25">
      <c r="A417" s="4">
        <v>42992</v>
      </c>
      <c r="B417" s="10" t="s">
        <v>182</v>
      </c>
      <c r="C417" s="10">
        <v>1100</v>
      </c>
      <c r="D417" s="10" t="s">
        <v>11</v>
      </c>
      <c r="E417" s="13">
        <v>665</v>
      </c>
      <c r="F417" s="13">
        <v>673</v>
      </c>
      <c r="G417" s="7">
        <v>675</v>
      </c>
      <c r="H417" s="8">
        <f t="shared" si="166"/>
        <v>8800</v>
      </c>
      <c r="I417" s="8">
        <f>(G417-F417)*C417</f>
        <v>2200</v>
      </c>
      <c r="J417" s="8">
        <f t="shared" si="165"/>
        <v>11000</v>
      </c>
    </row>
    <row r="418" spans="1:10" x14ac:dyDescent="0.25">
      <c r="A418" s="4">
        <v>42992</v>
      </c>
      <c r="B418" s="10" t="s">
        <v>104</v>
      </c>
      <c r="C418" s="10">
        <v>3500</v>
      </c>
      <c r="D418" s="10" t="s">
        <v>11</v>
      </c>
      <c r="E418" s="13">
        <v>330</v>
      </c>
      <c r="F418" s="13">
        <v>328</v>
      </c>
      <c r="G418" s="7">
        <v>0</v>
      </c>
      <c r="H418" s="8">
        <f t="shared" si="166"/>
        <v>-7000</v>
      </c>
      <c r="I418" s="8">
        <v>0</v>
      </c>
      <c r="J418" s="8">
        <f t="shared" si="165"/>
        <v>-7000</v>
      </c>
    </row>
    <row r="419" spans="1:10" x14ac:dyDescent="0.25">
      <c r="A419" s="4">
        <v>42991</v>
      </c>
      <c r="B419" s="10" t="s">
        <v>29</v>
      </c>
      <c r="C419" s="10">
        <v>1100</v>
      </c>
      <c r="D419" s="10" t="s">
        <v>11</v>
      </c>
      <c r="E419" s="13">
        <v>686</v>
      </c>
      <c r="F419" s="13">
        <v>678</v>
      </c>
      <c r="G419" s="7">
        <v>0</v>
      </c>
      <c r="H419" s="8">
        <f t="shared" si="166"/>
        <v>-8800</v>
      </c>
      <c r="I419" s="8">
        <v>0</v>
      </c>
      <c r="J419" s="8">
        <f t="shared" si="165"/>
        <v>-8800</v>
      </c>
    </row>
    <row r="420" spans="1:10" x14ac:dyDescent="0.25">
      <c r="A420" s="4">
        <v>42991</v>
      </c>
      <c r="B420" s="10" t="s">
        <v>143</v>
      </c>
      <c r="C420" s="10">
        <v>1500</v>
      </c>
      <c r="D420" s="10" t="s">
        <v>11</v>
      </c>
      <c r="E420" s="13">
        <v>521</v>
      </c>
      <c r="F420" s="13">
        <v>515</v>
      </c>
      <c r="G420" s="7">
        <v>0</v>
      </c>
      <c r="H420" s="8">
        <f t="shared" si="166"/>
        <v>-9000</v>
      </c>
      <c r="I420" s="8">
        <v>0</v>
      </c>
      <c r="J420" s="8">
        <f t="shared" si="165"/>
        <v>-9000</v>
      </c>
    </row>
    <row r="421" spans="1:10" x14ac:dyDescent="0.25">
      <c r="A421" s="4">
        <v>42991</v>
      </c>
      <c r="B421" s="10" t="s">
        <v>128</v>
      </c>
      <c r="C421" s="10">
        <v>2000</v>
      </c>
      <c r="D421" s="10" t="s">
        <v>11</v>
      </c>
      <c r="E421" s="13">
        <v>683</v>
      </c>
      <c r="F421" s="13">
        <v>693</v>
      </c>
      <c r="G421" s="7">
        <v>0</v>
      </c>
      <c r="H421" s="8">
        <f t="shared" si="166"/>
        <v>20000</v>
      </c>
      <c r="I421" s="8">
        <v>0</v>
      </c>
      <c r="J421" s="8">
        <f t="shared" si="165"/>
        <v>20000</v>
      </c>
    </row>
    <row r="422" spans="1:10" x14ac:dyDescent="0.25">
      <c r="A422" s="4">
        <v>42991</v>
      </c>
      <c r="B422" s="10" t="s">
        <v>220</v>
      </c>
      <c r="C422" s="10">
        <v>9000</v>
      </c>
      <c r="D422" s="9" t="s">
        <v>14</v>
      </c>
      <c r="E422" s="7">
        <v>105.5</v>
      </c>
      <c r="F422" s="7">
        <v>104.5</v>
      </c>
      <c r="G422" s="7">
        <v>0</v>
      </c>
      <c r="H422" s="8">
        <f>(E422-F422)*C422</f>
        <v>9000</v>
      </c>
      <c r="I422" s="8">
        <v>0</v>
      </c>
      <c r="J422" s="8">
        <f t="shared" si="165"/>
        <v>9000</v>
      </c>
    </row>
    <row r="423" spans="1:10" x14ac:dyDescent="0.25">
      <c r="A423" s="4">
        <v>42990</v>
      </c>
      <c r="B423" s="10" t="s">
        <v>162</v>
      </c>
      <c r="C423" s="10">
        <v>7000</v>
      </c>
      <c r="D423" s="10" t="s">
        <v>11</v>
      </c>
      <c r="E423" s="13">
        <v>78.5</v>
      </c>
      <c r="F423" s="13">
        <v>78.75</v>
      </c>
      <c r="G423" s="7">
        <v>0</v>
      </c>
      <c r="H423" s="8">
        <f>(F423-E423)*C423</f>
        <v>1750</v>
      </c>
      <c r="I423" s="8">
        <v>0</v>
      </c>
      <c r="J423" s="8">
        <f t="shared" si="165"/>
        <v>1750</v>
      </c>
    </row>
    <row r="424" spans="1:10" x14ac:dyDescent="0.25">
      <c r="A424" s="4">
        <v>42990</v>
      </c>
      <c r="B424" s="10" t="s">
        <v>28</v>
      </c>
      <c r="C424" s="10">
        <v>3500</v>
      </c>
      <c r="D424" s="9" t="s">
        <v>14</v>
      </c>
      <c r="E424" s="7">
        <v>251.5</v>
      </c>
      <c r="F424" s="7">
        <v>251</v>
      </c>
      <c r="G424" s="7">
        <v>0</v>
      </c>
      <c r="H424" s="8">
        <f>(E424-F424)*C424</f>
        <v>1750</v>
      </c>
      <c r="I424" s="8">
        <v>0</v>
      </c>
      <c r="J424" s="8">
        <f t="shared" si="165"/>
        <v>1750</v>
      </c>
    </row>
    <row r="425" spans="1:10" x14ac:dyDescent="0.25">
      <c r="A425" s="4">
        <v>42989</v>
      </c>
      <c r="B425" s="10" t="s">
        <v>255</v>
      </c>
      <c r="C425" s="10">
        <v>1500</v>
      </c>
      <c r="D425" s="10" t="s">
        <v>11</v>
      </c>
      <c r="E425" s="13">
        <v>497</v>
      </c>
      <c r="F425" s="13">
        <v>502</v>
      </c>
      <c r="G425" s="7">
        <v>508</v>
      </c>
      <c r="H425" s="8">
        <f>(F425-E425)*C425</f>
        <v>7500</v>
      </c>
      <c r="I425" s="8">
        <f>(G425-F425)*C425</f>
        <v>9000</v>
      </c>
      <c r="J425" s="8">
        <f t="shared" si="165"/>
        <v>16500</v>
      </c>
    </row>
    <row r="426" spans="1:10" x14ac:dyDescent="0.25">
      <c r="A426" s="4">
        <v>42989</v>
      </c>
      <c r="B426" s="10" t="s">
        <v>40</v>
      </c>
      <c r="C426" s="10">
        <v>3000</v>
      </c>
      <c r="D426" s="10" t="s">
        <v>11</v>
      </c>
      <c r="E426" s="13">
        <v>226.3</v>
      </c>
      <c r="F426" s="13">
        <v>228.8</v>
      </c>
      <c r="G426" s="7">
        <v>0</v>
      </c>
      <c r="H426" s="8">
        <f>(F426-E426)*C426</f>
        <v>7500</v>
      </c>
      <c r="I426" s="8">
        <v>0</v>
      </c>
      <c r="J426" s="8">
        <f t="shared" si="165"/>
        <v>7500</v>
      </c>
    </row>
    <row r="427" spans="1:10" x14ac:dyDescent="0.25">
      <c r="A427" s="4">
        <v>42986</v>
      </c>
      <c r="B427" s="10" t="s">
        <v>93</v>
      </c>
      <c r="C427" s="10">
        <v>4500</v>
      </c>
      <c r="D427" s="10" t="s">
        <v>11</v>
      </c>
      <c r="E427" s="13">
        <v>203.5</v>
      </c>
      <c r="F427" s="13">
        <v>204.25</v>
      </c>
      <c r="G427" s="7">
        <v>0</v>
      </c>
      <c r="H427" s="8">
        <f>(F427-E427)*C427</f>
        <v>3375</v>
      </c>
      <c r="I427" s="8">
        <v>0</v>
      </c>
      <c r="J427" s="8">
        <f t="shared" si="165"/>
        <v>3375</v>
      </c>
    </row>
    <row r="428" spans="1:10" x14ac:dyDescent="0.25">
      <c r="A428" s="4">
        <v>42986</v>
      </c>
      <c r="B428" s="10" t="s">
        <v>148</v>
      </c>
      <c r="C428" s="10">
        <v>3500</v>
      </c>
      <c r="D428" s="10" t="s">
        <v>11</v>
      </c>
      <c r="E428" s="13">
        <v>186</v>
      </c>
      <c r="F428" s="13">
        <v>184</v>
      </c>
      <c r="G428" s="7">
        <v>0</v>
      </c>
      <c r="H428" s="8">
        <f>(F428-E428)*C428</f>
        <v>-7000</v>
      </c>
      <c r="I428" s="8">
        <v>0</v>
      </c>
      <c r="J428" s="8">
        <f t="shared" si="165"/>
        <v>-7000</v>
      </c>
    </row>
    <row r="429" spans="1:10" x14ac:dyDescent="0.25">
      <c r="A429" s="4">
        <v>42986</v>
      </c>
      <c r="B429" s="10" t="s">
        <v>93</v>
      </c>
      <c r="C429" s="10">
        <v>4500</v>
      </c>
      <c r="D429" s="9" t="s">
        <v>14</v>
      </c>
      <c r="E429" s="7">
        <v>205.5</v>
      </c>
      <c r="F429" s="7">
        <v>207.25</v>
      </c>
      <c r="G429" s="7">
        <v>0</v>
      </c>
      <c r="H429" s="8">
        <f>(E429-F429)*C429</f>
        <v>-7875</v>
      </c>
      <c r="I429" s="8">
        <v>0</v>
      </c>
      <c r="J429" s="8">
        <f t="shared" si="165"/>
        <v>-7875</v>
      </c>
    </row>
    <row r="430" spans="1:10" x14ac:dyDescent="0.25">
      <c r="A430" s="4">
        <v>42985</v>
      </c>
      <c r="B430" s="10" t="s">
        <v>162</v>
      </c>
      <c r="C430" s="10">
        <v>7000</v>
      </c>
      <c r="D430" s="10" t="s">
        <v>11</v>
      </c>
      <c r="E430" s="13">
        <v>81</v>
      </c>
      <c r="F430" s="13">
        <v>80</v>
      </c>
      <c r="G430" s="7">
        <v>0</v>
      </c>
      <c r="H430" s="8">
        <f t="shared" ref="H430:H435" si="167">(F430-E430)*C430</f>
        <v>-7000</v>
      </c>
      <c r="I430" s="8">
        <v>0</v>
      </c>
      <c r="J430" s="8">
        <f t="shared" ref="J430:J435" si="168">+I430+H430</f>
        <v>-7000</v>
      </c>
    </row>
    <row r="431" spans="1:10" x14ac:dyDescent="0.25">
      <c r="A431" s="4">
        <v>42985</v>
      </c>
      <c r="B431" s="10" t="s">
        <v>256</v>
      </c>
      <c r="C431" s="10">
        <v>4000</v>
      </c>
      <c r="D431" s="10" t="s">
        <v>11</v>
      </c>
      <c r="E431" s="13">
        <v>169.5</v>
      </c>
      <c r="F431" s="13">
        <v>170.75</v>
      </c>
      <c r="G431" s="7">
        <v>0</v>
      </c>
      <c r="H431" s="8">
        <f t="shared" si="167"/>
        <v>5000</v>
      </c>
      <c r="I431" s="8">
        <v>0</v>
      </c>
      <c r="J431" s="8">
        <f t="shared" si="168"/>
        <v>5000</v>
      </c>
    </row>
    <row r="432" spans="1:10" x14ac:dyDescent="0.25">
      <c r="A432" s="4">
        <v>42985</v>
      </c>
      <c r="B432" s="10" t="s">
        <v>132</v>
      </c>
      <c r="C432" s="10">
        <v>7000</v>
      </c>
      <c r="D432" s="10" t="s">
        <v>11</v>
      </c>
      <c r="E432" s="13">
        <v>81.5</v>
      </c>
      <c r="F432" s="13">
        <v>80.5</v>
      </c>
      <c r="G432" s="7">
        <v>0</v>
      </c>
      <c r="H432" s="8">
        <f t="shared" si="167"/>
        <v>-7000</v>
      </c>
      <c r="I432" s="8">
        <v>0</v>
      </c>
      <c r="J432" s="8">
        <f t="shared" si="168"/>
        <v>-7000</v>
      </c>
    </row>
    <row r="433" spans="1:10" x14ac:dyDescent="0.25">
      <c r="A433" s="4">
        <v>42985</v>
      </c>
      <c r="B433" s="10" t="s">
        <v>177</v>
      </c>
      <c r="C433" s="10">
        <v>5000</v>
      </c>
      <c r="D433" s="10" t="s">
        <v>11</v>
      </c>
      <c r="E433" s="13">
        <v>193.25</v>
      </c>
      <c r="F433" s="13">
        <v>191.75</v>
      </c>
      <c r="G433" s="7">
        <v>0</v>
      </c>
      <c r="H433" s="8">
        <f t="shared" si="167"/>
        <v>-7500</v>
      </c>
      <c r="I433" s="8">
        <v>0</v>
      </c>
      <c r="J433" s="8">
        <f t="shared" si="168"/>
        <v>-7500</v>
      </c>
    </row>
    <row r="434" spans="1:10" x14ac:dyDescent="0.25">
      <c r="A434" s="4">
        <v>42984</v>
      </c>
      <c r="B434" s="10" t="s">
        <v>104</v>
      </c>
      <c r="C434" s="10">
        <v>3500</v>
      </c>
      <c r="D434" s="10" t="s">
        <v>11</v>
      </c>
      <c r="E434" s="13">
        <v>318</v>
      </c>
      <c r="F434" s="13">
        <v>320</v>
      </c>
      <c r="G434" s="7">
        <v>323</v>
      </c>
      <c r="H434" s="8">
        <f t="shared" si="167"/>
        <v>7000</v>
      </c>
      <c r="I434" s="8">
        <v>0</v>
      </c>
      <c r="J434" s="8">
        <f t="shared" si="168"/>
        <v>7000</v>
      </c>
    </row>
    <row r="435" spans="1:10" x14ac:dyDescent="0.25">
      <c r="A435" s="4">
        <v>42984</v>
      </c>
      <c r="B435" s="10" t="s">
        <v>257</v>
      </c>
      <c r="C435" s="10">
        <v>500</v>
      </c>
      <c r="D435" s="10" t="s">
        <v>11</v>
      </c>
      <c r="E435" s="13">
        <v>1145</v>
      </c>
      <c r="F435" s="13">
        <v>1160</v>
      </c>
      <c r="G435" s="7">
        <v>1174</v>
      </c>
      <c r="H435" s="8">
        <f t="shared" si="167"/>
        <v>7500</v>
      </c>
      <c r="I435" s="8">
        <f>(G435-F435)*C435</f>
        <v>7000</v>
      </c>
      <c r="J435" s="8">
        <f t="shared" si="168"/>
        <v>14500</v>
      </c>
    </row>
    <row r="436" spans="1:10" x14ac:dyDescent="0.25">
      <c r="A436" s="4">
        <v>42984</v>
      </c>
      <c r="B436" s="10" t="s">
        <v>156</v>
      </c>
      <c r="C436" s="10">
        <v>1500</v>
      </c>
      <c r="D436" s="9" t="s">
        <v>14</v>
      </c>
      <c r="E436" s="7">
        <v>551</v>
      </c>
      <c r="F436" s="7">
        <v>556</v>
      </c>
      <c r="G436" s="7">
        <v>0</v>
      </c>
      <c r="H436" s="8">
        <f>(E436-F436)*C436</f>
        <v>-7500</v>
      </c>
      <c r="I436" s="8">
        <v>0</v>
      </c>
      <c r="J436" s="8">
        <f>+I436+H436</f>
        <v>-7500</v>
      </c>
    </row>
    <row r="437" spans="1:10" x14ac:dyDescent="0.25">
      <c r="A437" s="4">
        <v>42983</v>
      </c>
      <c r="B437" s="10" t="s">
        <v>173</v>
      </c>
      <c r="C437" s="10">
        <v>8000</v>
      </c>
      <c r="D437" s="10" t="s">
        <v>11</v>
      </c>
      <c r="E437" s="13">
        <v>133.5</v>
      </c>
      <c r="F437" s="13">
        <v>134.5</v>
      </c>
      <c r="G437" s="7">
        <v>0</v>
      </c>
      <c r="H437" s="8">
        <f>(F437-E437)*C437</f>
        <v>8000</v>
      </c>
      <c r="I437" s="8">
        <v>0</v>
      </c>
      <c r="J437" s="8">
        <f t="shared" ref="J437:J443" si="169">+I437+H437</f>
        <v>8000</v>
      </c>
    </row>
    <row r="438" spans="1:10" x14ac:dyDescent="0.25">
      <c r="A438" s="4">
        <v>42983</v>
      </c>
      <c r="B438" s="10" t="s">
        <v>220</v>
      </c>
      <c r="C438" s="10">
        <v>9000</v>
      </c>
      <c r="D438" s="10" t="s">
        <v>11</v>
      </c>
      <c r="E438" s="13">
        <v>102.5</v>
      </c>
      <c r="F438" s="13">
        <v>103.5</v>
      </c>
      <c r="G438" s="7">
        <v>104</v>
      </c>
      <c r="H438" s="8">
        <f>(F438-E438)*C438</f>
        <v>9000</v>
      </c>
      <c r="I438" s="8">
        <f>(G438-F438)*C438</f>
        <v>4500</v>
      </c>
      <c r="J438" s="8">
        <f t="shared" si="169"/>
        <v>13500</v>
      </c>
    </row>
    <row r="439" spans="1:10" x14ac:dyDescent="0.25">
      <c r="A439" s="4">
        <v>42982</v>
      </c>
      <c r="B439" s="10" t="s">
        <v>102</v>
      </c>
      <c r="C439" s="10">
        <v>1000</v>
      </c>
      <c r="D439" s="10" t="s">
        <v>11</v>
      </c>
      <c r="E439" s="13">
        <v>770</v>
      </c>
      <c r="F439" s="13">
        <v>762</v>
      </c>
      <c r="G439" s="7">
        <v>0</v>
      </c>
      <c r="H439" s="8">
        <f>(F439-E439)*C439</f>
        <v>-8000</v>
      </c>
      <c r="I439" s="8">
        <v>0</v>
      </c>
      <c r="J439" s="8">
        <f t="shared" si="169"/>
        <v>-8000</v>
      </c>
    </row>
    <row r="440" spans="1:10" x14ac:dyDescent="0.25">
      <c r="A440" s="4">
        <v>42982</v>
      </c>
      <c r="B440" s="10" t="s">
        <v>34</v>
      </c>
      <c r="C440" s="10">
        <v>1500</v>
      </c>
      <c r="D440" s="9" t="s">
        <v>14</v>
      </c>
      <c r="E440" s="7">
        <v>860</v>
      </c>
      <c r="F440" s="7">
        <v>854</v>
      </c>
      <c r="G440" s="7">
        <v>846</v>
      </c>
      <c r="H440" s="8">
        <f>(E440-F440)*C440</f>
        <v>9000</v>
      </c>
      <c r="I440" s="8">
        <f>(F440-G440)*C440</f>
        <v>12000</v>
      </c>
      <c r="J440" s="8">
        <f t="shared" si="169"/>
        <v>21000</v>
      </c>
    </row>
    <row r="441" spans="1:10" x14ac:dyDescent="0.25">
      <c r="A441" s="4">
        <v>42982</v>
      </c>
      <c r="B441" s="10" t="s">
        <v>165</v>
      </c>
      <c r="C441" s="10">
        <v>2500</v>
      </c>
      <c r="D441" s="9" t="s">
        <v>14</v>
      </c>
      <c r="E441" s="7">
        <v>427</v>
      </c>
      <c r="F441" s="7">
        <v>424</v>
      </c>
      <c r="G441" s="7">
        <v>422</v>
      </c>
      <c r="H441" s="8">
        <f>(E441-F441)*C441</f>
        <v>7500</v>
      </c>
      <c r="I441" s="8">
        <f>(F441-G441)*C441</f>
        <v>5000</v>
      </c>
      <c r="J441" s="8">
        <f t="shared" si="169"/>
        <v>12500</v>
      </c>
    </row>
    <row r="442" spans="1:10" x14ac:dyDescent="0.25">
      <c r="A442" s="4">
        <v>42979</v>
      </c>
      <c r="B442" s="10" t="s">
        <v>28</v>
      </c>
      <c r="C442" s="10">
        <v>3500</v>
      </c>
      <c r="D442" s="10" t="s">
        <v>11</v>
      </c>
      <c r="E442" s="13">
        <v>239</v>
      </c>
      <c r="F442" s="13">
        <v>241.5</v>
      </c>
      <c r="G442" s="7">
        <v>244.5</v>
      </c>
      <c r="H442" s="8">
        <f>(F442-E442)*C442</f>
        <v>8750</v>
      </c>
      <c r="I442" s="8">
        <f>(G442-F442)*C442</f>
        <v>10500</v>
      </c>
      <c r="J442" s="8">
        <f t="shared" si="169"/>
        <v>19250</v>
      </c>
    </row>
    <row r="443" spans="1:10" x14ac:dyDescent="0.25">
      <c r="A443" s="4">
        <v>42979</v>
      </c>
      <c r="B443" s="10" t="s">
        <v>43</v>
      </c>
      <c r="C443" s="10">
        <v>1300</v>
      </c>
      <c r="D443" s="10" t="s">
        <v>11</v>
      </c>
      <c r="E443" s="13">
        <v>512</v>
      </c>
      <c r="F443" s="13">
        <v>518</v>
      </c>
      <c r="G443" s="7">
        <v>525</v>
      </c>
      <c r="H443" s="8">
        <f>(F443-E443)*C443</f>
        <v>7800</v>
      </c>
      <c r="I443" s="8">
        <f>(G443-F443)*C443</f>
        <v>9100</v>
      </c>
      <c r="J443" s="8">
        <f t="shared" si="169"/>
        <v>16900</v>
      </c>
    </row>
    <row r="444" spans="1:10" x14ac:dyDescent="0.25">
      <c r="A444" s="47"/>
      <c r="B444" s="34"/>
      <c r="C444" s="35"/>
      <c r="D444" s="35"/>
      <c r="E444" s="36"/>
      <c r="F444" s="36"/>
      <c r="G444" s="36"/>
      <c r="H444" s="36"/>
      <c r="I444" s="37"/>
      <c r="J444" s="37"/>
    </row>
    <row r="445" spans="1:10" x14ac:dyDescent="0.25">
      <c r="A445" s="4">
        <v>42978</v>
      </c>
      <c r="B445" s="10" t="s">
        <v>213</v>
      </c>
      <c r="C445" s="10">
        <v>6000</v>
      </c>
      <c r="D445" s="10" t="s">
        <v>11</v>
      </c>
      <c r="E445" s="13">
        <v>168</v>
      </c>
      <c r="F445" s="13">
        <v>169.25</v>
      </c>
      <c r="G445" s="7">
        <v>0</v>
      </c>
      <c r="H445" s="8">
        <f>(F445-E445)*C445</f>
        <v>7500</v>
      </c>
      <c r="I445" s="8">
        <v>0</v>
      </c>
      <c r="J445" s="8">
        <f t="shared" ref="J445:J497" si="170">+I445+H445</f>
        <v>7500</v>
      </c>
    </row>
    <row r="446" spans="1:10" x14ac:dyDescent="0.25">
      <c r="A446" s="4">
        <v>42978</v>
      </c>
      <c r="B446" s="10" t="s">
        <v>68</v>
      </c>
      <c r="C446" s="10">
        <v>4500</v>
      </c>
      <c r="D446" s="9" t="s">
        <v>14</v>
      </c>
      <c r="E446" s="7">
        <v>185</v>
      </c>
      <c r="F446" s="7">
        <v>183.25</v>
      </c>
      <c r="G446" s="7">
        <v>181</v>
      </c>
      <c r="H446" s="8">
        <f>(E446-F446)*C446</f>
        <v>7875</v>
      </c>
      <c r="I446" s="8">
        <f>(F446-G446)*C446</f>
        <v>10125</v>
      </c>
      <c r="J446" s="8">
        <f t="shared" si="170"/>
        <v>18000</v>
      </c>
    </row>
    <row r="447" spans="1:10" x14ac:dyDescent="0.25">
      <c r="A447" s="4">
        <v>42977</v>
      </c>
      <c r="B447" s="10" t="s">
        <v>104</v>
      </c>
      <c r="C447" s="10">
        <v>3500</v>
      </c>
      <c r="D447" s="10" t="s">
        <v>11</v>
      </c>
      <c r="E447" s="13">
        <v>304.5</v>
      </c>
      <c r="F447" s="13">
        <v>306.5</v>
      </c>
      <c r="G447" s="7">
        <v>0</v>
      </c>
      <c r="H447" s="8">
        <f>(F447-E447)*C447</f>
        <v>7000</v>
      </c>
      <c r="I447" s="8">
        <v>0</v>
      </c>
      <c r="J447" s="8">
        <f t="shared" si="170"/>
        <v>7000</v>
      </c>
    </row>
    <row r="448" spans="1:10" x14ac:dyDescent="0.25">
      <c r="A448" s="4">
        <v>42977</v>
      </c>
      <c r="B448" s="10" t="s">
        <v>258</v>
      </c>
      <c r="C448" s="10">
        <v>800</v>
      </c>
      <c r="D448" s="10" t="s">
        <v>11</v>
      </c>
      <c r="E448" s="13">
        <v>1215</v>
      </c>
      <c r="F448" s="13">
        <v>1225</v>
      </c>
      <c r="G448" s="7">
        <v>0</v>
      </c>
      <c r="H448" s="8">
        <f>(F448-E448)*C448</f>
        <v>8000</v>
      </c>
      <c r="I448" s="8">
        <v>0</v>
      </c>
      <c r="J448" s="8">
        <f t="shared" si="170"/>
        <v>8000</v>
      </c>
    </row>
    <row r="449" spans="1:10" x14ac:dyDescent="0.25">
      <c r="A449" s="4">
        <v>42976</v>
      </c>
      <c r="B449" s="10" t="s">
        <v>109</v>
      </c>
      <c r="C449" s="10">
        <v>3200</v>
      </c>
      <c r="D449" s="9" t="s">
        <v>14</v>
      </c>
      <c r="E449" s="7">
        <v>284.5</v>
      </c>
      <c r="F449" s="7">
        <v>283.25</v>
      </c>
      <c r="G449" s="7">
        <v>0</v>
      </c>
      <c r="H449" s="8">
        <f>(E449-F449)*C449</f>
        <v>4000</v>
      </c>
      <c r="I449" s="8">
        <v>0</v>
      </c>
      <c r="J449" s="8">
        <f t="shared" si="170"/>
        <v>4000</v>
      </c>
    </row>
    <row r="450" spans="1:10" x14ac:dyDescent="0.25">
      <c r="A450" s="4">
        <v>42976</v>
      </c>
      <c r="B450" s="10" t="s">
        <v>35</v>
      </c>
      <c r="C450" s="10">
        <v>4500</v>
      </c>
      <c r="D450" s="10" t="s">
        <v>11</v>
      </c>
      <c r="E450" s="13">
        <v>135</v>
      </c>
      <c r="F450" s="13">
        <v>133.25</v>
      </c>
      <c r="G450" s="7">
        <v>0</v>
      </c>
      <c r="H450" s="8">
        <f t="shared" ref="H450:H459" si="171">(F450-E450)*C450</f>
        <v>-7875</v>
      </c>
      <c r="I450" s="8">
        <v>0</v>
      </c>
      <c r="J450" s="8">
        <f t="shared" si="170"/>
        <v>-7875</v>
      </c>
    </row>
    <row r="451" spans="1:10" x14ac:dyDescent="0.25">
      <c r="A451" s="4">
        <v>42976</v>
      </c>
      <c r="B451" s="10" t="s">
        <v>149</v>
      </c>
      <c r="C451" s="10">
        <v>1000</v>
      </c>
      <c r="D451" s="10" t="s">
        <v>11</v>
      </c>
      <c r="E451" s="13">
        <v>532</v>
      </c>
      <c r="F451" s="13">
        <v>541</v>
      </c>
      <c r="G451" s="7">
        <v>0</v>
      </c>
      <c r="H451" s="8">
        <f t="shared" si="171"/>
        <v>9000</v>
      </c>
      <c r="I451" s="8">
        <v>0</v>
      </c>
      <c r="J451" s="8">
        <f t="shared" si="170"/>
        <v>9000</v>
      </c>
    </row>
    <row r="452" spans="1:10" x14ac:dyDescent="0.25">
      <c r="A452" s="4">
        <v>42975</v>
      </c>
      <c r="B452" s="10" t="s">
        <v>165</v>
      </c>
      <c r="C452" s="10">
        <v>2500</v>
      </c>
      <c r="D452" s="10" t="s">
        <v>11</v>
      </c>
      <c r="E452" s="13">
        <v>411.5</v>
      </c>
      <c r="F452" s="13">
        <v>415</v>
      </c>
      <c r="G452" s="7">
        <v>420</v>
      </c>
      <c r="H452" s="8">
        <f t="shared" si="171"/>
        <v>8750</v>
      </c>
      <c r="I452" s="8">
        <f>(G452-F452)*C452</f>
        <v>12500</v>
      </c>
      <c r="J452" s="8">
        <f t="shared" si="170"/>
        <v>21250</v>
      </c>
    </row>
    <row r="453" spans="1:10" x14ac:dyDescent="0.25">
      <c r="A453" s="4">
        <v>42975</v>
      </c>
      <c r="B453" s="10" t="s">
        <v>130</v>
      </c>
      <c r="C453" s="10">
        <v>4500</v>
      </c>
      <c r="D453" s="10" t="s">
        <v>11</v>
      </c>
      <c r="E453" s="13">
        <v>189.3</v>
      </c>
      <c r="F453" s="13">
        <v>187.55</v>
      </c>
      <c r="G453" s="7">
        <v>0</v>
      </c>
      <c r="H453" s="8">
        <f t="shared" si="171"/>
        <v>-7875</v>
      </c>
      <c r="I453" s="8">
        <v>0</v>
      </c>
      <c r="J453" s="8">
        <f t="shared" si="170"/>
        <v>-7875</v>
      </c>
    </row>
    <row r="454" spans="1:10" x14ac:dyDescent="0.25">
      <c r="A454" s="4">
        <v>42971</v>
      </c>
      <c r="B454" s="10" t="s">
        <v>120</v>
      </c>
      <c r="C454" s="10">
        <v>6000</v>
      </c>
      <c r="D454" s="10" t="s">
        <v>11</v>
      </c>
      <c r="E454" s="13">
        <v>123</v>
      </c>
      <c r="F454" s="13">
        <v>124.5</v>
      </c>
      <c r="G454" s="7">
        <v>125.9</v>
      </c>
      <c r="H454" s="8">
        <f t="shared" si="171"/>
        <v>9000</v>
      </c>
      <c r="I454" s="8">
        <f>(G454-F454)*C454</f>
        <v>8400.0000000000346</v>
      </c>
      <c r="J454" s="8">
        <f t="shared" si="170"/>
        <v>17400.000000000036</v>
      </c>
    </row>
    <row r="455" spans="1:10" x14ac:dyDescent="0.25">
      <c r="A455" s="4">
        <v>42971</v>
      </c>
      <c r="B455" s="10" t="s">
        <v>40</v>
      </c>
      <c r="C455" s="10">
        <v>3000</v>
      </c>
      <c r="D455" s="10" t="s">
        <v>11</v>
      </c>
      <c r="E455" s="13">
        <v>210</v>
      </c>
      <c r="F455" s="13">
        <v>212.5</v>
      </c>
      <c r="G455" s="7">
        <v>0</v>
      </c>
      <c r="H455" s="8">
        <f t="shared" si="171"/>
        <v>7500</v>
      </c>
      <c r="I455" s="8">
        <v>0</v>
      </c>
      <c r="J455" s="8">
        <f t="shared" si="170"/>
        <v>7500</v>
      </c>
    </row>
    <row r="456" spans="1:10" x14ac:dyDescent="0.25">
      <c r="A456" s="4">
        <v>42971</v>
      </c>
      <c r="B456" s="10" t="s">
        <v>259</v>
      </c>
      <c r="C456" s="10">
        <v>7000</v>
      </c>
      <c r="D456" s="10" t="s">
        <v>11</v>
      </c>
      <c r="E456" s="13">
        <v>103.4</v>
      </c>
      <c r="F456" s="13">
        <v>104.65</v>
      </c>
      <c r="G456" s="7">
        <v>0</v>
      </c>
      <c r="H456" s="8">
        <f t="shared" si="171"/>
        <v>8750</v>
      </c>
      <c r="I456" s="8">
        <v>0</v>
      </c>
      <c r="J456" s="8">
        <f t="shared" si="170"/>
        <v>8750</v>
      </c>
    </row>
    <row r="457" spans="1:10" x14ac:dyDescent="0.25">
      <c r="A457" s="4">
        <v>42970</v>
      </c>
      <c r="B457" s="10" t="s">
        <v>260</v>
      </c>
      <c r="C457" s="10">
        <v>1500</v>
      </c>
      <c r="D457" s="10" t="s">
        <v>11</v>
      </c>
      <c r="E457" s="13">
        <v>751</v>
      </c>
      <c r="F457" s="13">
        <v>758</v>
      </c>
      <c r="G457" s="7">
        <v>766</v>
      </c>
      <c r="H457" s="8">
        <f t="shared" si="171"/>
        <v>10500</v>
      </c>
      <c r="I457" s="8">
        <f>(G457-F457)*C457</f>
        <v>12000</v>
      </c>
      <c r="J457" s="8">
        <f t="shared" si="170"/>
        <v>22500</v>
      </c>
    </row>
    <row r="458" spans="1:10" x14ac:dyDescent="0.25">
      <c r="A458" s="4">
        <v>42970</v>
      </c>
      <c r="B458" s="10" t="s">
        <v>150</v>
      </c>
      <c r="C458" s="10">
        <v>5000</v>
      </c>
      <c r="D458" s="10" t="s">
        <v>11</v>
      </c>
      <c r="E458" s="13">
        <v>128</v>
      </c>
      <c r="F458" s="13">
        <v>129</v>
      </c>
      <c r="G458" s="7">
        <v>0</v>
      </c>
      <c r="H458" s="8">
        <f t="shared" si="171"/>
        <v>5000</v>
      </c>
      <c r="I458" s="8">
        <v>0</v>
      </c>
      <c r="J458" s="8">
        <f t="shared" si="170"/>
        <v>5000</v>
      </c>
    </row>
    <row r="459" spans="1:10" x14ac:dyDescent="0.25">
      <c r="A459" s="4">
        <v>42969</v>
      </c>
      <c r="B459" s="10" t="s">
        <v>54</v>
      </c>
      <c r="C459" s="10">
        <v>4500</v>
      </c>
      <c r="D459" s="10" t="s">
        <v>11</v>
      </c>
      <c r="E459" s="13">
        <v>195</v>
      </c>
      <c r="F459" s="13">
        <v>193</v>
      </c>
      <c r="G459" s="7">
        <v>0</v>
      </c>
      <c r="H459" s="8">
        <f t="shared" si="171"/>
        <v>-9000</v>
      </c>
      <c r="I459" s="8">
        <v>0</v>
      </c>
      <c r="J459" s="8">
        <f t="shared" si="170"/>
        <v>-9000</v>
      </c>
    </row>
    <row r="460" spans="1:10" x14ac:dyDescent="0.25">
      <c r="A460" s="4">
        <v>42969</v>
      </c>
      <c r="B460" s="9" t="s">
        <v>147</v>
      </c>
      <c r="C460" s="9">
        <v>1000</v>
      </c>
      <c r="D460" s="9" t="s">
        <v>14</v>
      </c>
      <c r="E460" s="7">
        <v>860</v>
      </c>
      <c r="F460" s="7">
        <v>852</v>
      </c>
      <c r="G460" s="7">
        <v>847</v>
      </c>
      <c r="H460" s="8">
        <f>(E460-F460)*C460</f>
        <v>8000</v>
      </c>
      <c r="I460" s="8">
        <f>(F460-G460)*C460</f>
        <v>5000</v>
      </c>
      <c r="J460" s="8">
        <f t="shared" si="170"/>
        <v>13000</v>
      </c>
    </row>
    <row r="461" spans="1:10" x14ac:dyDescent="0.25">
      <c r="A461" s="4">
        <v>42969</v>
      </c>
      <c r="B461" s="9" t="s">
        <v>34</v>
      </c>
      <c r="C461" s="9">
        <v>1500</v>
      </c>
      <c r="D461" s="9" t="s">
        <v>14</v>
      </c>
      <c r="E461" s="7">
        <v>764</v>
      </c>
      <c r="F461" s="7">
        <v>757</v>
      </c>
      <c r="G461" s="7">
        <v>749</v>
      </c>
      <c r="H461" s="8">
        <f>(E461-F461)*C461</f>
        <v>10500</v>
      </c>
      <c r="I461" s="8">
        <f>(F461-G461)*C461</f>
        <v>12000</v>
      </c>
      <c r="J461" s="8">
        <f t="shared" si="170"/>
        <v>22500</v>
      </c>
    </row>
    <row r="462" spans="1:10" x14ac:dyDescent="0.25">
      <c r="A462" s="4">
        <v>42969</v>
      </c>
      <c r="B462" s="9" t="s">
        <v>88</v>
      </c>
      <c r="C462" s="9">
        <v>11000</v>
      </c>
      <c r="D462" s="9" t="s">
        <v>14</v>
      </c>
      <c r="E462" s="7">
        <v>105.5</v>
      </c>
      <c r="F462" s="7">
        <v>105.1</v>
      </c>
      <c r="G462" s="7">
        <v>0</v>
      </c>
      <c r="H462" s="8">
        <f>(E462-F462)*C462</f>
        <v>4400.0000000000628</v>
      </c>
      <c r="I462" s="8">
        <v>0</v>
      </c>
      <c r="J462" s="8">
        <f t="shared" si="170"/>
        <v>4400.0000000000628</v>
      </c>
    </row>
    <row r="463" spans="1:10" x14ac:dyDescent="0.25">
      <c r="A463" s="4">
        <v>42968</v>
      </c>
      <c r="B463" s="10" t="s">
        <v>85</v>
      </c>
      <c r="C463" s="10">
        <v>1575</v>
      </c>
      <c r="D463" s="10" t="s">
        <v>11</v>
      </c>
      <c r="E463" s="13">
        <v>446</v>
      </c>
      <c r="F463" s="13">
        <v>451</v>
      </c>
      <c r="G463" s="7">
        <v>453</v>
      </c>
      <c r="H463" s="8">
        <f>(F463-E463)*C463</f>
        <v>7875</v>
      </c>
      <c r="I463" s="8">
        <v>0</v>
      </c>
      <c r="J463" s="8">
        <f t="shared" si="170"/>
        <v>7875</v>
      </c>
    </row>
    <row r="464" spans="1:10" x14ac:dyDescent="0.25">
      <c r="A464" s="4">
        <v>42968</v>
      </c>
      <c r="B464" s="9" t="s">
        <v>54</v>
      </c>
      <c r="C464" s="9">
        <v>4500</v>
      </c>
      <c r="D464" s="9" t="s">
        <v>14</v>
      </c>
      <c r="E464" s="7">
        <v>201</v>
      </c>
      <c r="F464" s="7">
        <v>199</v>
      </c>
      <c r="G464" s="7">
        <v>196</v>
      </c>
      <c r="H464" s="8">
        <f>(E464-F464)*C464</f>
        <v>9000</v>
      </c>
      <c r="I464" s="8">
        <f>(F464-G464)*C464</f>
        <v>13500</v>
      </c>
      <c r="J464" s="8">
        <f t="shared" si="170"/>
        <v>22500</v>
      </c>
    </row>
    <row r="465" spans="1:10" x14ac:dyDescent="0.25">
      <c r="A465" s="4">
        <v>42965</v>
      </c>
      <c r="B465" s="10" t="s">
        <v>96</v>
      </c>
      <c r="C465" s="10">
        <v>2750</v>
      </c>
      <c r="D465" s="10" t="s">
        <v>11</v>
      </c>
      <c r="E465" s="13">
        <v>294</v>
      </c>
      <c r="F465" s="13">
        <v>297</v>
      </c>
      <c r="G465" s="7">
        <v>300</v>
      </c>
      <c r="H465" s="8">
        <f t="shared" ref="H465:H479" si="172">(F465-E465)*C465</f>
        <v>8250</v>
      </c>
      <c r="I465" s="8">
        <f>(G465-F465)*C465</f>
        <v>8250</v>
      </c>
      <c r="J465" s="8">
        <f t="shared" si="170"/>
        <v>16500</v>
      </c>
    </row>
    <row r="466" spans="1:10" x14ac:dyDescent="0.25">
      <c r="A466" s="4">
        <v>42965</v>
      </c>
      <c r="B466" s="10" t="s">
        <v>85</v>
      </c>
      <c r="C466" s="10">
        <v>1575</v>
      </c>
      <c r="D466" s="10" t="s">
        <v>11</v>
      </c>
      <c r="E466" s="13">
        <v>443</v>
      </c>
      <c r="F466" s="13">
        <v>447.5</v>
      </c>
      <c r="G466" s="7">
        <v>0</v>
      </c>
      <c r="H466" s="8">
        <f t="shared" si="172"/>
        <v>7087.5</v>
      </c>
      <c r="I466" s="8">
        <v>0</v>
      </c>
      <c r="J466" s="8">
        <f t="shared" si="170"/>
        <v>7087.5</v>
      </c>
    </row>
    <row r="467" spans="1:10" x14ac:dyDescent="0.25">
      <c r="A467" s="4">
        <v>42965</v>
      </c>
      <c r="B467" s="10" t="s">
        <v>73</v>
      </c>
      <c r="C467" s="10">
        <v>6000</v>
      </c>
      <c r="D467" s="10" t="s">
        <v>11</v>
      </c>
      <c r="E467" s="13">
        <v>121.9</v>
      </c>
      <c r="F467" s="13">
        <v>123.15</v>
      </c>
      <c r="G467" s="7">
        <v>123.75</v>
      </c>
      <c r="H467" s="8">
        <f t="shared" si="172"/>
        <v>7500</v>
      </c>
      <c r="I467" s="8">
        <f>(G467-F467)*C467</f>
        <v>3599.9999999999659</v>
      </c>
      <c r="J467" s="8">
        <f t="shared" si="170"/>
        <v>11099.999999999965</v>
      </c>
    </row>
    <row r="468" spans="1:10" x14ac:dyDescent="0.25">
      <c r="A468" s="4">
        <v>42965</v>
      </c>
      <c r="B468" s="10" t="s">
        <v>54</v>
      </c>
      <c r="C468" s="10">
        <v>4500</v>
      </c>
      <c r="D468" s="10" t="s">
        <v>11</v>
      </c>
      <c r="E468" s="13">
        <v>193</v>
      </c>
      <c r="F468" s="13">
        <v>190</v>
      </c>
      <c r="G468" s="7">
        <v>0</v>
      </c>
      <c r="H468" s="8">
        <f t="shared" si="172"/>
        <v>-13500</v>
      </c>
      <c r="I468" s="8">
        <v>0</v>
      </c>
      <c r="J468" s="8">
        <f t="shared" si="170"/>
        <v>-13500</v>
      </c>
    </row>
    <row r="469" spans="1:10" x14ac:dyDescent="0.25">
      <c r="A469" s="4">
        <v>42964</v>
      </c>
      <c r="B469" s="10" t="s">
        <v>168</v>
      </c>
      <c r="C469" s="10">
        <v>4000</v>
      </c>
      <c r="D469" s="10" t="s">
        <v>11</v>
      </c>
      <c r="E469" s="13">
        <v>208.6</v>
      </c>
      <c r="F469" s="13">
        <v>210.6</v>
      </c>
      <c r="G469" s="7">
        <v>213.6</v>
      </c>
      <c r="H469" s="8">
        <f t="shared" si="172"/>
        <v>8000</v>
      </c>
      <c r="I469" s="8">
        <f>(G469-F469)*C469</f>
        <v>12000</v>
      </c>
      <c r="J469" s="8">
        <f t="shared" si="170"/>
        <v>20000</v>
      </c>
    </row>
    <row r="470" spans="1:10" x14ac:dyDescent="0.25">
      <c r="A470" s="4">
        <v>42964</v>
      </c>
      <c r="B470" s="10" t="s">
        <v>177</v>
      </c>
      <c r="C470" s="10">
        <v>5000</v>
      </c>
      <c r="D470" s="10" t="s">
        <v>11</v>
      </c>
      <c r="E470" s="13">
        <v>183.75</v>
      </c>
      <c r="F470" s="13">
        <v>182</v>
      </c>
      <c r="G470" s="7">
        <v>0</v>
      </c>
      <c r="H470" s="8">
        <f t="shared" si="172"/>
        <v>-8750</v>
      </c>
      <c r="I470" s="8">
        <v>0</v>
      </c>
      <c r="J470" s="8">
        <f t="shared" si="170"/>
        <v>-8750</v>
      </c>
    </row>
    <row r="471" spans="1:10" x14ac:dyDescent="0.25">
      <c r="A471" s="4">
        <v>42964</v>
      </c>
      <c r="B471" s="10" t="s">
        <v>43</v>
      </c>
      <c r="C471" s="10">
        <v>1300</v>
      </c>
      <c r="D471" s="10" t="s">
        <v>11</v>
      </c>
      <c r="E471" s="13">
        <v>500</v>
      </c>
      <c r="F471" s="13">
        <v>494</v>
      </c>
      <c r="G471" s="7">
        <v>0</v>
      </c>
      <c r="H471" s="8">
        <f t="shared" si="172"/>
        <v>-7800</v>
      </c>
      <c r="I471" s="8">
        <v>0</v>
      </c>
      <c r="J471" s="8">
        <f t="shared" si="170"/>
        <v>-7800</v>
      </c>
    </row>
    <row r="472" spans="1:10" x14ac:dyDescent="0.25">
      <c r="A472" s="4">
        <v>42964</v>
      </c>
      <c r="B472" s="10" t="s">
        <v>94</v>
      </c>
      <c r="C472" s="10">
        <v>3750</v>
      </c>
      <c r="D472" s="10" t="s">
        <v>11</v>
      </c>
      <c r="E472" s="13">
        <v>161</v>
      </c>
      <c r="F472" s="13">
        <v>163</v>
      </c>
      <c r="G472" s="7">
        <v>166</v>
      </c>
      <c r="H472" s="8">
        <f t="shared" si="172"/>
        <v>7500</v>
      </c>
      <c r="I472" s="8">
        <f>(G472-F472)*C472</f>
        <v>11250</v>
      </c>
      <c r="J472" s="8">
        <f t="shared" si="170"/>
        <v>18750</v>
      </c>
    </row>
    <row r="473" spans="1:10" x14ac:dyDescent="0.25">
      <c r="A473" s="4">
        <v>42963</v>
      </c>
      <c r="B473" s="10" t="s">
        <v>165</v>
      </c>
      <c r="C473" s="10">
        <v>2500</v>
      </c>
      <c r="D473" s="10" t="s">
        <v>11</v>
      </c>
      <c r="E473" s="13">
        <v>421</v>
      </c>
      <c r="F473" s="13">
        <v>423.5</v>
      </c>
      <c r="G473" s="7">
        <v>0</v>
      </c>
      <c r="H473" s="8">
        <f t="shared" si="172"/>
        <v>6250</v>
      </c>
      <c r="I473" s="8">
        <v>0</v>
      </c>
      <c r="J473" s="8">
        <f t="shared" si="170"/>
        <v>6250</v>
      </c>
    </row>
    <row r="474" spans="1:10" x14ac:dyDescent="0.25">
      <c r="A474" s="4">
        <v>42963</v>
      </c>
      <c r="B474" s="10" t="s">
        <v>173</v>
      </c>
      <c r="C474" s="10">
        <v>8000</v>
      </c>
      <c r="D474" s="10" t="s">
        <v>11</v>
      </c>
      <c r="E474" s="13">
        <v>112</v>
      </c>
      <c r="F474" s="13">
        <v>113</v>
      </c>
      <c r="G474" s="7">
        <v>114.5</v>
      </c>
      <c r="H474" s="8">
        <f t="shared" si="172"/>
        <v>8000</v>
      </c>
      <c r="I474" s="8">
        <f>(G474-F474)*C474</f>
        <v>12000</v>
      </c>
      <c r="J474" s="8">
        <f t="shared" si="170"/>
        <v>20000</v>
      </c>
    </row>
    <row r="475" spans="1:10" x14ac:dyDescent="0.25">
      <c r="A475" s="4">
        <v>42963</v>
      </c>
      <c r="B475" s="10" t="s">
        <v>73</v>
      </c>
      <c r="C475" s="10">
        <v>6000</v>
      </c>
      <c r="D475" s="10" t="s">
        <v>11</v>
      </c>
      <c r="E475" s="13">
        <v>119.5</v>
      </c>
      <c r="F475" s="13">
        <v>121</v>
      </c>
      <c r="G475" s="7">
        <v>123</v>
      </c>
      <c r="H475" s="8">
        <f t="shared" si="172"/>
        <v>9000</v>
      </c>
      <c r="I475" s="8">
        <f>(G475-F475)*C475</f>
        <v>12000</v>
      </c>
      <c r="J475" s="8">
        <f t="shared" si="170"/>
        <v>21000</v>
      </c>
    </row>
    <row r="476" spans="1:10" x14ac:dyDescent="0.25">
      <c r="A476" s="4">
        <v>42961</v>
      </c>
      <c r="B476" s="10" t="s">
        <v>202</v>
      </c>
      <c r="C476" s="10">
        <v>600</v>
      </c>
      <c r="D476" s="10" t="s">
        <v>11</v>
      </c>
      <c r="E476" s="13">
        <v>1674</v>
      </c>
      <c r="F476" s="13">
        <v>1687</v>
      </c>
      <c r="G476" s="7">
        <v>1701</v>
      </c>
      <c r="H476" s="8">
        <f t="shared" si="172"/>
        <v>7800</v>
      </c>
      <c r="I476" s="8">
        <f>(G476-F476)*C476</f>
        <v>8400</v>
      </c>
      <c r="J476" s="8">
        <f t="shared" si="170"/>
        <v>16200</v>
      </c>
    </row>
    <row r="477" spans="1:10" x14ac:dyDescent="0.25">
      <c r="A477" s="4">
        <v>42961</v>
      </c>
      <c r="B477" s="10" t="s">
        <v>93</v>
      </c>
      <c r="C477" s="10">
        <v>4500</v>
      </c>
      <c r="D477" s="10" t="s">
        <v>11</v>
      </c>
      <c r="E477" s="13">
        <v>168</v>
      </c>
      <c r="F477" s="13">
        <v>169.75</v>
      </c>
      <c r="G477" s="7">
        <v>171.75</v>
      </c>
      <c r="H477" s="8">
        <f t="shared" si="172"/>
        <v>7875</v>
      </c>
      <c r="I477" s="8">
        <f>(G477-F477)*C477</f>
        <v>9000</v>
      </c>
      <c r="J477" s="8">
        <f t="shared" si="170"/>
        <v>16875</v>
      </c>
    </row>
    <row r="478" spans="1:10" x14ac:dyDescent="0.25">
      <c r="A478" s="4">
        <v>42958</v>
      </c>
      <c r="B478" s="10" t="s">
        <v>85</v>
      </c>
      <c r="C478" s="10">
        <v>1575</v>
      </c>
      <c r="D478" s="10" t="s">
        <v>11</v>
      </c>
      <c r="E478" s="13">
        <v>414.5</v>
      </c>
      <c r="F478" s="13">
        <v>421</v>
      </c>
      <c r="G478" s="7">
        <v>428</v>
      </c>
      <c r="H478" s="8">
        <f t="shared" si="172"/>
        <v>10237.5</v>
      </c>
      <c r="I478" s="8">
        <f>(G478-F478)*C478</f>
        <v>11025</v>
      </c>
      <c r="J478" s="8">
        <f t="shared" si="170"/>
        <v>21262.5</v>
      </c>
    </row>
    <row r="479" spans="1:10" x14ac:dyDescent="0.25">
      <c r="A479" s="4">
        <v>42958</v>
      </c>
      <c r="B479" s="10" t="s">
        <v>34</v>
      </c>
      <c r="C479" s="10">
        <v>1500</v>
      </c>
      <c r="D479" s="10" t="s">
        <v>11</v>
      </c>
      <c r="E479" s="13">
        <v>763</v>
      </c>
      <c r="F479" s="13">
        <v>755</v>
      </c>
      <c r="G479" s="7">
        <v>0</v>
      </c>
      <c r="H479" s="8">
        <f t="shared" si="172"/>
        <v>-12000</v>
      </c>
      <c r="I479" s="8">
        <v>0</v>
      </c>
      <c r="J479" s="8">
        <f t="shared" si="170"/>
        <v>-12000</v>
      </c>
    </row>
    <row r="480" spans="1:10" x14ac:dyDescent="0.25">
      <c r="A480" s="4">
        <v>42958</v>
      </c>
      <c r="B480" s="9" t="s">
        <v>78</v>
      </c>
      <c r="C480" s="9">
        <v>1500</v>
      </c>
      <c r="D480" s="9" t="s">
        <v>14</v>
      </c>
      <c r="E480" s="7">
        <v>612</v>
      </c>
      <c r="F480" s="7">
        <v>607</v>
      </c>
      <c r="G480" s="7">
        <v>603.5</v>
      </c>
      <c r="H480" s="8">
        <f>(E480-F480)*C480</f>
        <v>7500</v>
      </c>
      <c r="I480" s="8">
        <f>(F480-G480)*C480</f>
        <v>5250</v>
      </c>
      <c r="J480" s="8">
        <f t="shared" si="170"/>
        <v>12750</v>
      </c>
    </row>
    <row r="481" spans="1:10" x14ac:dyDescent="0.25">
      <c r="A481" s="4">
        <v>42957</v>
      </c>
      <c r="B481" s="10" t="s">
        <v>224</v>
      </c>
      <c r="C481" s="10">
        <v>700</v>
      </c>
      <c r="D481" s="10" t="s">
        <v>11</v>
      </c>
      <c r="E481" s="13">
        <v>1721</v>
      </c>
      <c r="F481" s="13">
        <v>1705</v>
      </c>
      <c r="G481" s="7">
        <v>0</v>
      </c>
      <c r="H481" s="8">
        <f>(F481-E481)*C481</f>
        <v>-11200</v>
      </c>
      <c r="I481" s="8">
        <v>0</v>
      </c>
      <c r="J481" s="8">
        <f t="shared" si="170"/>
        <v>-11200</v>
      </c>
    </row>
    <row r="482" spans="1:10" x14ac:dyDescent="0.25">
      <c r="A482" s="4">
        <v>42957</v>
      </c>
      <c r="B482" s="9" t="s">
        <v>104</v>
      </c>
      <c r="C482" s="9">
        <v>3500</v>
      </c>
      <c r="D482" s="9" t="s">
        <v>14</v>
      </c>
      <c r="E482" s="7">
        <v>296.5</v>
      </c>
      <c r="F482" s="7">
        <v>300</v>
      </c>
      <c r="G482" s="7">
        <v>0</v>
      </c>
      <c r="H482" s="8">
        <f>(E482-F482)*C482</f>
        <v>-12250</v>
      </c>
      <c r="I482" s="8">
        <v>0</v>
      </c>
      <c r="J482" s="8">
        <f t="shared" si="170"/>
        <v>-12250</v>
      </c>
    </row>
    <row r="483" spans="1:10" x14ac:dyDescent="0.25">
      <c r="A483" s="4">
        <v>42957</v>
      </c>
      <c r="B483" s="10" t="s">
        <v>74</v>
      </c>
      <c r="C483" s="10">
        <v>2000</v>
      </c>
      <c r="D483" s="10" t="s">
        <v>11</v>
      </c>
      <c r="E483" s="13">
        <v>362.5</v>
      </c>
      <c r="F483" s="13">
        <v>367.5</v>
      </c>
      <c r="G483" s="7">
        <v>371</v>
      </c>
      <c r="H483" s="8">
        <f>(F483-E483)*C483</f>
        <v>10000</v>
      </c>
      <c r="I483" s="8">
        <f>(G483-F483)*C483</f>
        <v>7000</v>
      </c>
      <c r="J483" s="8">
        <f t="shared" si="170"/>
        <v>17000</v>
      </c>
    </row>
    <row r="484" spans="1:10" x14ac:dyDescent="0.25">
      <c r="A484" s="4">
        <v>42956</v>
      </c>
      <c r="B484" s="10" t="s">
        <v>109</v>
      </c>
      <c r="C484" s="10">
        <v>3200</v>
      </c>
      <c r="D484" s="10" t="s">
        <v>11</v>
      </c>
      <c r="E484" s="13">
        <v>289</v>
      </c>
      <c r="F484" s="13">
        <v>292</v>
      </c>
      <c r="G484" s="7">
        <v>0</v>
      </c>
      <c r="H484" s="8">
        <f>(F484-E484)*C484</f>
        <v>9600</v>
      </c>
      <c r="I484" s="8">
        <v>0</v>
      </c>
      <c r="J484" s="8">
        <f t="shared" si="170"/>
        <v>9600</v>
      </c>
    </row>
    <row r="485" spans="1:10" x14ac:dyDescent="0.25">
      <c r="A485" s="4">
        <v>42955</v>
      </c>
      <c r="B485" s="9" t="s">
        <v>49</v>
      </c>
      <c r="C485" s="9">
        <v>3084</v>
      </c>
      <c r="D485" s="9" t="s">
        <v>14</v>
      </c>
      <c r="E485" s="7">
        <v>349</v>
      </c>
      <c r="F485" s="7">
        <v>347</v>
      </c>
      <c r="G485" s="7">
        <v>0</v>
      </c>
      <c r="H485" s="8">
        <f>(E485-F485)*C485</f>
        <v>6168</v>
      </c>
      <c r="I485" s="8">
        <v>0</v>
      </c>
      <c r="J485" s="8">
        <f t="shared" si="170"/>
        <v>6168</v>
      </c>
    </row>
    <row r="486" spans="1:10" x14ac:dyDescent="0.25">
      <c r="A486" s="4">
        <v>42954</v>
      </c>
      <c r="B486" s="10" t="s">
        <v>68</v>
      </c>
      <c r="C486" s="10">
        <v>4500</v>
      </c>
      <c r="D486" s="10" t="s">
        <v>11</v>
      </c>
      <c r="E486" s="13">
        <v>197</v>
      </c>
      <c r="F486" s="13">
        <v>198.25</v>
      </c>
      <c r="G486" s="7">
        <v>0</v>
      </c>
      <c r="H486" s="8">
        <f>(F486-E486)*C486</f>
        <v>5625</v>
      </c>
      <c r="I486" s="8">
        <v>0</v>
      </c>
      <c r="J486" s="8">
        <f t="shared" si="170"/>
        <v>5625</v>
      </c>
    </row>
    <row r="487" spans="1:10" x14ac:dyDescent="0.25">
      <c r="A487" s="4">
        <v>42954</v>
      </c>
      <c r="B487" s="9" t="s">
        <v>202</v>
      </c>
      <c r="C487" s="9">
        <v>500</v>
      </c>
      <c r="D487" s="9" t="s">
        <v>14</v>
      </c>
      <c r="E487" s="7">
        <v>1732</v>
      </c>
      <c r="F487" s="7">
        <v>1726</v>
      </c>
      <c r="G487" s="7">
        <v>0</v>
      </c>
      <c r="H487" s="8">
        <f>(E487-F487)*C487</f>
        <v>3000</v>
      </c>
      <c r="I487" s="8">
        <v>0</v>
      </c>
      <c r="J487" s="8">
        <f t="shared" si="170"/>
        <v>3000</v>
      </c>
    </row>
    <row r="488" spans="1:10" x14ac:dyDescent="0.25">
      <c r="A488" s="4">
        <v>42951</v>
      </c>
      <c r="B488" s="10" t="s">
        <v>53</v>
      </c>
      <c r="C488" s="10">
        <v>6000</v>
      </c>
      <c r="D488" s="10" t="s">
        <v>11</v>
      </c>
      <c r="E488" s="13">
        <v>128.5</v>
      </c>
      <c r="F488" s="13">
        <v>129.25</v>
      </c>
      <c r="G488" s="7">
        <v>0</v>
      </c>
      <c r="H488" s="8">
        <f t="shared" ref="H488:H497" si="173">(F488-E488)*C488</f>
        <v>4500</v>
      </c>
      <c r="I488" s="8">
        <v>0</v>
      </c>
      <c r="J488" s="8">
        <f t="shared" si="170"/>
        <v>4500</v>
      </c>
    </row>
    <row r="489" spans="1:10" x14ac:dyDescent="0.25">
      <c r="A489" s="4">
        <v>42951</v>
      </c>
      <c r="B489" s="10" t="s">
        <v>13</v>
      </c>
      <c r="C489" s="10">
        <v>500</v>
      </c>
      <c r="D489" s="10" t="s">
        <v>11</v>
      </c>
      <c r="E489" s="13">
        <v>1265</v>
      </c>
      <c r="F489" s="13">
        <v>1280</v>
      </c>
      <c r="G489" s="7">
        <v>1290</v>
      </c>
      <c r="H489" s="8">
        <f t="shared" si="173"/>
        <v>7500</v>
      </c>
      <c r="I489" s="8">
        <f>(G489-F489)*C489</f>
        <v>5000</v>
      </c>
      <c r="J489" s="8">
        <f t="shared" si="170"/>
        <v>12500</v>
      </c>
    </row>
    <row r="490" spans="1:10" x14ac:dyDescent="0.25">
      <c r="A490" s="4">
        <v>42950</v>
      </c>
      <c r="B490" s="10" t="s">
        <v>34</v>
      </c>
      <c r="C490" s="10">
        <v>1500</v>
      </c>
      <c r="D490" s="10" t="s">
        <v>11</v>
      </c>
      <c r="E490" s="13">
        <v>730</v>
      </c>
      <c r="F490" s="13">
        <v>723</v>
      </c>
      <c r="G490" s="7">
        <v>0</v>
      </c>
      <c r="H490" s="8">
        <f t="shared" si="173"/>
        <v>-10500</v>
      </c>
      <c r="I490" s="8">
        <v>0</v>
      </c>
      <c r="J490" s="8">
        <f t="shared" si="170"/>
        <v>-10500</v>
      </c>
    </row>
    <row r="491" spans="1:10" x14ac:dyDescent="0.25">
      <c r="A491" s="4">
        <v>42950</v>
      </c>
      <c r="B491" s="10" t="s">
        <v>68</v>
      </c>
      <c r="C491" s="10">
        <v>4500</v>
      </c>
      <c r="D491" s="10" t="s">
        <v>11</v>
      </c>
      <c r="E491" s="13">
        <v>197</v>
      </c>
      <c r="F491" s="13">
        <v>195</v>
      </c>
      <c r="G491" s="7">
        <v>0</v>
      </c>
      <c r="H491" s="8">
        <f t="shared" si="173"/>
        <v>-9000</v>
      </c>
      <c r="I491" s="8">
        <v>0</v>
      </c>
      <c r="J491" s="8">
        <f t="shared" si="170"/>
        <v>-9000</v>
      </c>
    </row>
    <row r="492" spans="1:10" x14ac:dyDescent="0.25">
      <c r="A492" s="4">
        <v>42950</v>
      </c>
      <c r="B492" s="10" t="s">
        <v>186</v>
      </c>
      <c r="C492" s="10">
        <v>3000</v>
      </c>
      <c r="D492" s="10" t="s">
        <v>11</v>
      </c>
      <c r="E492" s="13">
        <v>253</v>
      </c>
      <c r="F492" s="13">
        <v>250</v>
      </c>
      <c r="G492" s="7">
        <v>0</v>
      </c>
      <c r="H492" s="8">
        <f t="shared" si="173"/>
        <v>-9000</v>
      </c>
      <c r="I492" s="8">
        <v>0</v>
      </c>
      <c r="J492" s="8">
        <f t="shared" si="170"/>
        <v>-9000</v>
      </c>
    </row>
    <row r="493" spans="1:10" x14ac:dyDescent="0.25">
      <c r="A493" s="4">
        <v>42949</v>
      </c>
      <c r="B493" s="10" t="s">
        <v>13</v>
      </c>
      <c r="C493" s="10">
        <v>500</v>
      </c>
      <c r="D493" s="10" t="s">
        <v>11</v>
      </c>
      <c r="E493" s="13">
        <v>1310</v>
      </c>
      <c r="F493" s="13">
        <v>1290</v>
      </c>
      <c r="G493" s="7">
        <v>0</v>
      </c>
      <c r="H493" s="8">
        <f t="shared" si="173"/>
        <v>-10000</v>
      </c>
      <c r="I493" s="8">
        <v>0</v>
      </c>
      <c r="J493" s="8">
        <f t="shared" si="170"/>
        <v>-10000</v>
      </c>
    </row>
    <row r="494" spans="1:10" x14ac:dyDescent="0.25">
      <c r="A494" s="4">
        <v>42949</v>
      </c>
      <c r="B494" s="10" t="s">
        <v>104</v>
      </c>
      <c r="C494" s="10">
        <v>3500</v>
      </c>
      <c r="D494" s="10" t="s">
        <v>11</v>
      </c>
      <c r="E494" s="13">
        <v>280.5</v>
      </c>
      <c r="F494" s="13">
        <v>282.5</v>
      </c>
      <c r="G494" s="7">
        <v>0</v>
      </c>
      <c r="H494" s="8">
        <f t="shared" si="173"/>
        <v>7000</v>
      </c>
      <c r="I494" s="8">
        <v>0</v>
      </c>
      <c r="J494" s="8">
        <f t="shared" si="170"/>
        <v>7000</v>
      </c>
    </row>
    <row r="495" spans="1:10" x14ac:dyDescent="0.25">
      <c r="A495" s="4">
        <v>42949</v>
      </c>
      <c r="B495" s="10" t="s">
        <v>67</v>
      </c>
      <c r="C495" s="10">
        <v>5000</v>
      </c>
      <c r="D495" s="10" t="s">
        <v>11</v>
      </c>
      <c r="E495" s="13">
        <v>194.8</v>
      </c>
      <c r="F495" s="13">
        <v>193</v>
      </c>
      <c r="G495" s="7">
        <v>0</v>
      </c>
      <c r="H495" s="8">
        <f t="shared" si="173"/>
        <v>-9000.0000000000564</v>
      </c>
      <c r="I495" s="8">
        <v>0</v>
      </c>
      <c r="J495" s="8">
        <f t="shared" si="170"/>
        <v>-9000.0000000000564</v>
      </c>
    </row>
    <row r="496" spans="1:10" x14ac:dyDescent="0.25">
      <c r="A496" s="4">
        <v>42948</v>
      </c>
      <c r="B496" s="10" t="s">
        <v>163</v>
      </c>
      <c r="C496" s="10">
        <v>1000</v>
      </c>
      <c r="D496" s="10" t="s">
        <v>11</v>
      </c>
      <c r="E496" s="13">
        <v>850</v>
      </c>
      <c r="F496" s="13">
        <v>858</v>
      </c>
      <c r="G496" s="7">
        <v>861</v>
      </c>
      <c r="H496" s="8">
        <f t="shared" si="173"/>
        <v>8000</v>
      </c>
      <c r="I496" s="8">
        <f>(G496-F496)*C496</f>
        <v>3000</v>
      </c>
      <c r="J496" s="8">
        <f t="shared" si="170"/>
        <v>11000</v>
      </c>
    </row>
    <row r="497" spans="1:10" x14ac:dyDescent="0.25">
      <c r="A497" s="4">
        <v>42948</v>
      </c>
      <c r="B497" s="10" t="s">
        <v>45</v>
      </c>
      <c r="C497" s="10">
        <v>3500</v>
      </c>
      <c r="D497" s="10" t="s">
        <v>11</v>
      </c>
      <c r="E497" s="13">
        <v>203.75</v>
      </c>
      <c r="F497" s="13">
        <v>204.5</v>
      </c>
      <c r="G497" s="7">
        <v>0</v>
      </c>
      <c r="H497" s="8">
        <f t="shared" si="173"/>
        <v>2625</v>
      </c>
      <c r="I497" s="8">
        <v>0</v>
      </c>
      <c r="J497" s="8">
        <f t="shared" si="170"/>
        <v>2625</v>
      </c>
    </row>
    <row r="498" spans="1:10" x14ac:dyDescent="0.25">
      <c r="A498" s="47"/>
      <c r="B498" s="34"/>
      <c r="C498" s="35"/>
      <c r="D498" s="35"/>
      <c r="E498" s="36"/>
      <c r="F498" s="36"/>
      <c r="G498" s="36"/>
      <c r="H498" s="36"/>
      <c r="I498" s="37"/>
      <c r="J498" s="37"/>
    </row>
    <row r="499" spans="1:10" x14ac:dyDescent="0.25">
      <c r="A499" s="4">
        <v>42947</v>
      </c>
      <c r="B499" s="10" t="s">
        <v>261</v>
      </c>
      <c r="C499" s="10">
        <v>8000</v>
      </c>
      <c r="D499" s="10" t="s">
        <v>11</v>
      </c>
      <c r="E499" s="13">
        <v>86.9</v>
      </c>
      <c r="F499" s="13">
        <v>87.9</v>
      </c>
      <c r="G499" s="7">
        <v>88.65</v>
      </c>
      <c r="H499" s="8">
        <f>(F499-E499)*C499</f>
        <v>8000</v>
      </c>
      <c r="I499" s="8">
        <f>(G499-F499)*C499</f>
        <v>6000</v>
      </c>
      <c r="J499" s="8">
        <f t="shared" ref="J499:J522" si="174">+I499+H499</f>
        <v>14000</v>
      </c>
    </row>
    <row r="500" spans="1:10" x14ac:dyDescent="0.25">
      <c r="A500" s="4">
        <v>42947</v>
      </c>
      <c r="B500" s="10" t="s">
        <v>132</v>
      </c>
      <c r="C500" s="10">
        <v>7000</v>
      </c>
      <c r="D500" s="10" t="s">
        <v>11</v>
      </c>
      <c r="E500" s="13">
        <v>93.5</v>
      </c>
      <c r="F500" s="13">
        <v>92.5</v>
      </c>
      <c r="G500" s="7">
        <v>96</v>
      </c>
      <c r="H500" s="8">
        <f>(F500-E500)*C500</f>
        <v>-7000</v>
      </c>
      <c r="I500" s="8">
        <v>0</v>
      </c>
      <c r="J500" s="8">
        <f t="shared" si="174"/>
        <v>-7000</v>
      </c>
    </row>
    <row r="501" spans="1:10" x14ac:dyDescent="0.25">
      <c r="A501" s="4">
        <v>42944</v>
      </c>
      <c r="B501" s="10" t="s">
        <v>168</v>
      </c>
      <c r="C501" s="10">
        <v>4000</v>
      </c>
      <c r="D501" s="10" t="s">
        <v>11</v>
      </c>
      <c r="E501" s="13">
        <v>218</v>
      </c>
      <c r="F501" s="13">
        <v>216</v>
      </c>
      <c r="G501" s="7">
        <v>0</v>
      </c>
      <c r="H501" s="8">
        <f>(F501-E501)*C501</f>
        <v>-8000</v>
      </c>
      <c r="I501" s="8">
        <v>0</v>
      </c>
      <c r="J501" s="8">
        <f t="shared" si="174"/>
        <v>-8000</v>
      </c>
    </row>
    <row r="502" spans="1:10" x14ac:dyDescent="0.25">
      <c r="A502" s="4">
        <v>42944</v>
      </c>
      <c r="B502" s="9" t="s">
        <v>166</v>
      </c>
      <c r="C502" s="9">
        <v>8000</v>
      </c>
      <c r="D502" s="9" t="s">
        <v>14</v>
      </c>
      <c r="E502" s="7">
        <v>139</v>
      </c>
      <c r="F502" s="7">
        <v>139</v>
      </c>
      <c r="G502" s="7">
        <v>0</v>
      </c>
      <c r="H502" s="8">
        <f>(E502-F502)*C502</f>
        <v>0</v>
      </c>
      <c r="I502" s="8">
        <v>0</v>
      </c>
      <c r="J502" s="8">
        <f t="shared" si="174"/>
        <v>0</v>
      </c>
    </row>
    <row r="503" spans="1:10" x14ac:dyDescent="0.25">
      <c r="A503" s="4">
        <v>42944</v>
      </c>
      <c r="B503" s="9" t="s">
        <v>261</v>
      </c>
      <c r="C503" s="9">
        <v>8000</v>
      </c>
      <c r="D503" s="9" t="s">
        <v>14</v>
      </c>
      <c r="E503" s="7">
        <v>86.25</v>
      </c>
      <c r="F503" s="7">
        <v>85.75</v>
      </c>
      <c r="G503" s="7">
        <v>0</v>
      </c>
      <c r="H503" s="8">
        <f>(E503-F503)*C503</f>
        <v>4000</v>
      </c>
      <c r="I503" s="8">
        <v>0</v>
      </c>
      <c r="J503" s="8">
        <f t="shared" si="174"/>
        <v>4000</v>
      </c>
    </row>
    <row r="504" spans="1:10" x14ac:dyDescent="0.25">
      <c r="A504" s="4">
        <v>42943</v>
      </c>
      <c r="B504" s="9" t="s">
        <v>63</v>
      </c>
      <c r="C504" s="9">
        <v>3000</v>
      </c>
      <c r="D504" s="9" t="s">
        <v>14</v>
      </c>
      <c r="E504" s="7">
        <v>254.5</v>
      </c>
      <c r="F504" s="7">
        <v>252.5</v>
      </c>
      <c r="G504" s="7">
        <v>250.5</v>
      </c>
      <c r="H504" s="8">
        <f>(E504-F504)*C504</f>
        <v>6000</v>
      </c>
      <c r="I504" s="8">
        <f>(F504-G504)*C504</f>
        <v>6000</v>
      </c>
      <c r="J504" s="8">
        <f t="shared" si="174"/>
        <v>12000</v>
      </c>
    </row>
    <row r="505" spans="1:10" x14ac:dyDescent="0.25">
      <c r="A505" s="4">
        <v>42943</v>
      </c>
      <c r="B505" s="10" t="s">
        <v>147</v>
      </c>
      <c r="C505" s="10">
        <v>1000</v>
      </c>
      <c r="D505" s="10" t="s">
        <v>11</v>
      </c>
      <c r="E505" s="13">
        <v>805.75</v>
      </c>
      <c r="F505" s="13">
        <v>813.75</v>
      </c>
      <c r="G505" s="7">
        <v>822.75</v>
      </c>
      <c r="H505" s="8">
        <f t="shared" ref="H505:H513" si="175">(F505-E505)*C505</f>
        <v>8000</v>
      </c>
      <c r="I505" s="8">
        <f>(G505-F505)*C505</f>
        <v>9000</v>
      </c>
      <c r="J505" s="8">
        <f t="shared" si="174"/>
        <v>17000</v>
      </c>
    </row>
    <row r="506" spans="1:10" x14ac:dyDescent="0.25">
      <c r="A506" s="4">
        <v>42942</v>
      </c>
      <c r="B506" s="10" t="s">
        <v>262</v>
      </c>
      <c r="C506" s="10">
        <v>500</v>
      </c>
      <c r="D506" s="10" t="s">
        <v>11</v>
      </c>
      <c r="E506" s="13">
        <v>1635</v>
      </c>
      <c r="F506" s="13">
        <v>1652</v>
      </c>
      <c r="G506" s="7">
        <v>1672</v>
      </c>
      <c r="H506" s="8">
        <f t="shared" si="175"/>
        <v>8500</v>
      </c>
      <c r="I506" s="8">
        <f>(G506-F506)*C506</f>
        <v>10000</v>
      </c>
      <c r="J506" s="8">
        <f t="shared" si="174"/>
        <v>18500</v>
      </c>
    </row>
    <row r="507" spans="1:10" x14ac:dyDescent="0.25">
      <c r="A507" s="4">
        <v>42941</v>
      </c>
      <c r="B507" s="10" t="s">
        <v>173</v>
      </c>
      <c r="C507" s="10">
        <v>8000</v>
      </c>
      <c r="D507" s="10" t="s">
        <v>11</v>
      </c>
      <c r="E507" s="13">
        <v>139.65</v>
      </c>
      <c r="F507" s="13">
        <v>140</v>
      </c>
      <c r="G507" s="7">
        <v>0</v>
      </c>
      <c r="H507" s="8">
        <f t="shared" si="175"/>
        <v>2799.9999999999545</v>
      </c>
      <c r="I507" s="8">
        <v>0</v>
      </c>
      <c r="J507" s="8">
        <f t="shared" si="174"/>
        <v>2799.9999999999545</v>
      </c>
    </row>
    <row r="508" spans="1:10" x14ac:dyDescent="0.25">
      <c r="A508" s="4">
        <v>42941</v>
      </c>
      <c r="B508" s="10" t="s">
        <v>165</v>
      </c>
      <c r="C508" s="10">
        <v>2500</v>
      </c>
      <c r="D508" s="10" t="s">
        <v>11</v>
      </c>
      <c r="E508" s="13">
        <v>385</v>
      </c>
      <c r="F508" s="13">
        <v>388.5</v>
      </c>
      <c r="G508" s="7">
        <v>392.5</v>
      </c>
      <c r="H508" s="8">
        <f t="shared" si="175"/>
        <v>8750</v>
      </c>
      <c r="I508" s="8">
        <v>0</v>
      </c>
      <c r="J508" s="8">
        <f t="shared" si="174"/>
        <v>8750</v>
      </c>
    </row>
    <row r="509" spans="1:10" x14ac:dyDescent="0.25">
      <c r="A509" s="4">
        <v>42940</v>
      </c>
      <c r="B509" s="10" t="s">
        <v>102</v>
      </c>
      <c r="C509" s="10">
        <v>1000</v>
      </c>
      <c r="D509" s="10" t="s">
        <v>11</v>
      </c>
      <c r="E509" s="13">
        <v>813</v>
      </c>
      <c r="F509" s="13">
        <v>814</v>
      </c>
      <c r="G509" s="7">
        <v>0</v>
      </c>
      <c r="H509" s="8">
        <f t="shared" si="175"/>
        <v>1000</v>
      </c>
      <c r="I509" s="8">
        <v>0</v>
      </c>
      <c r="J509" s="8">
        <f t="shared" si="174"/>
        <v>1000</v>
      </c>
    </row>
    <row r="510" spans="1:10" x14ac:dyDescent="0.25">
      <c r="A510" s="4">
        <v>42940</v>
      </c>
      <c r="B510" s="10" t="s">
        <v>122</v>
      </c>
      <c r="C510" s="10">
        <v>7000</v>
      </c>
      <c r="D510" s="10" t="s">
        <v>11</v>
      </c>
      <c r="E510" s="13">
        <v>103.75</v>
      </c>
      <c r="F510" s="13">
        <v>104.75</v>
      </c>
      <c r="G510" s="7">
        <v>106.25</v>
      </c>
      <c r="H510" s="8">
        <f t="shared" si="175"/>
        <v>7000</v>
      </c>
      <c r="I510" s="8">
        <v>0</v>
      </c>
      <c r="J510" s="8">
        <f t="shared" si="174"/>
        <v>7000</v>
      </c>
    </row>
    <row r="511" spans="1:10" x14ac:dyDescent="0.25">
      <c r="A511" s="4">
        <v>42937</v>
      </c>
      <c r="B511" s="10" t="s">
        <v>156</v>
      </c>
      <c r="C511" s="10">
        <v>1500</v>
      </c>
      <c r="D511" s="10" t="s">
        <v>11</v>
      </c>
      <c r="E511" s="13">
        <v>453.5</v>
      </c>
      <c r="F511" s="13">
        <v>459.5</v>
      </c>
      <c r="G511" s="7">
        <v>461.5</v>
      </c>
      <c r="H511" s="8">
        <f t="shared" si="175"/>
        <v>9000</v>
      </c>
      <c r="I511" s="8">
        <f>(G511-F511)*C511</f>
        <v>3000</v>
      </c>
      <c r="J511" s="8">
        <f t="shared" si="174"/>
        <v>12000</v>
      </c>
    </row>
    <row r="512" spans="1:10" x14ac:dyDescent="0.25">
      <c r="A512" s="4">
        <v>42937</v>
      </c>
      <c r="B512" s="10" t="s">
        <v>163</v>
      </c>
      <c r="C512" s="10">
        <v>1000</v>
      </c>
      <c r="D512" s="10" t="s">
        <v>11</v>
      </c>
      <c r="E512" s="13">
        <v>785</v>
      </c>
      <c r="F512" s="13">
        <v>776</v>
      </c>
      <c r="G512" s="7">
        <v>0</v>
      </c>
      <c r="H512" s="8">
        <f t="shared" si="175"/>
        <v>-9000</v>
      </c>
      <c r="I512" s="8">
        <v>0</v>
      </c>
      <c r="J512" s="8">
        <f t="shared" si="174"/>
        <v>-9000</v>
      </c>
    </row>
    <row r="513" spans="1:10" x14ac:dyDescent="0.25">
      <c r="A513" s="4">
        <v>42936</v>
      </c>
      <c r="B513" s="10" t="s">
        <v>263</v>
      </c>
      <c r="C513" s="10">
        <v>7125</v>
      </c>
      <c r="D513" s="10" t="s">
        <v>11</v>
      </c>
      <c r="E513" s="13">
        <v>36</v>
      </c>
      <c r="F513" s="13">
        <v>37.25</v>
      </c>
      <c r="G513" s="7">
        <v>38.6</v>
      </c>
      <c r="H513" s="8">
        <f t="shared" si="175"/>
        <v>8906.25</v>
      </c>
      <c r="I513" s="8">
        <f>(G513-F513)*C513</f>
        <v>9618.7500000000109</v>
      </c>
      <c r="J513" s="8">
        <f t="shared" si="174"/>
        <v>18525.000000000011</v>
      </c>
    </row>
    <row r="514" spans="1:10" x14ac:dyDescent="0.25">
      <c r="A514" s="4">
        <v>42936</v>
      </c>
      <c r="B514" s="9" t="s">
        <v>27</v>
      </c>
      <c r="C514" s="9">
        <v>4000</v>
      </c>
      <c r="D514" s="9" t="s">
        <v>14</v>
      </c>
      <c r="E514" s="7">
        <v>130</v>
      </c>
      <c r="F514" s="7">
        <v>129.5</v>
      </c>
      <c r="G514" s="7">
        <v>0</v>
      </c>
      <c r="H514" s="8">
        <f>(E514-F514)*C514</f>
        <v>2000</v>
      </c>
      <c r="I514" s="8">
        <v>0</v>
      </c>
      <c r="J514" s="8">
        <f t="shared" si="174"/>
        <v>2000</v>
      </c>
    </row>
    <row r="515" spans="1:10" x14ac:dyDescent="0.25">
      <c r="A515" s="4">
        <v>42935</v>
      </c>
      <c r="B515" s="10" t="s">
        <v>194</v>
      </c>
      <c r="C515" s="10">
        <v>800</v>
      </c>
      <c r="D515" s="10" t="s">
        <v>11</v>
      </c>
      <c r="E515" s="13">
        <v>771</v>
      </c>
      <c r="F515" s="13">
        <v>781</v>
      </c>
      <c r="G515" s="7">
        <v>0</v>
      </c>
      <c r="H515" s="8">
        <f>(F515-E515)*C515</f>
        <v>8000</v>
      </c>
      <c r="I515" s="8">
        <v>0</v>
      </c>
      <c r="J515" s="8">
        <f t="shared" si="174"/>
        <v>8000</v>
      </c>
    </row>
    <row r="516" spans="1:10" x14ac:dyDescent="0.25">
      <c r="A516" s="4">
        <v>42935</v>
      </c>
      <c r="B516" s="10" t="s">
        <v>156</v>
      </c>
      <c r="C516" s="10">
        <v>1500</v>
      </c>
      <c r="D516" s="10" t="s">
        <v>11</v>
      </c>
      <c r="E516" s="13">
        <v>467.5</v>
      </c>
      <c r="F516" s="13">
        <v>471</v>
      </c>
      <c r="G516" s="7">
        <v>0</v>
      </c>
      <c r="H516" s="8">
        <f>(F516-E516)*C516</f>
        <v>5250</v>
      </c>
      <c r="I516" s="8">
        <v>0</v>
      </c>
      <c r="J516" s="8">
        <f t="shared" si="174"/>
        <v>5250</v>
      </c>
    </row>
    <row r="517" spans="1:10" x14ac:dyDescent="0.25">
      <c r="A517" s="4">
        <v>42904</v>
      </c>
      <c r="B517" s="9" t="s">
        <v>264</v>
      </c>
      <c r="C517" s="9">
        <v>8000</v>
      </c>
      <c r="D517" s="9" t="s">
        <v>14</v>
      </c>
      <c r="E517" s="7">
        <v>119.75</v>
      </c>
      <c r="F517" s="7">
        <v>118.75</v>
      </c>
      <c r="G517" s="7">
        <v>117.9</v>
      </c>
      <c r="H517" s="8">
        <f>(E517-F517)*C517</f>
        <v>8000</v>
      </c>
      <c r="I517" s="8">
        <f>(F517-G517)*C517</f>
        <v>6799.9999999999545</v>
      </c>
      <c r="J517" s="8">
        <f t="shared" si="174"/>
        <v>14799.999999999955</v>
      </c>
    </row>
    <row r="518" spans="1:10" x14ac:dyDescent="0.25">
      <c r="A518" s="4">
        <v>42904</v>
      </c>
      <c r="B518" s="9" t="s">
        <v>147</v>
      </c>
      <c r="C518" s="9">
        <v>1000</v>
      </c>
      <c r="D518" s="9" t="s">
        <v>14</v>
      </c>
      <c r="E518" s="7">
        <v>796</v>
      </c>
      <c r="F518" s="7">
        <v>789</v>
      </c>
      <c r="G518" s="7">
        <v>783.5</v>
      </c>
      <c r="H518" s="8">
        <f>(E518-F518)*C518</f>
        <v>7000</v>
      </c>
      <c r="I518" s="8">
        <f>(F518-G518)*C518</f>
        <v>5500</v>
      </c>
      <c r="J518" s="8">
        <f t="shared" si="174"/>
        <v>12500</v>
      </c>
    </row>
    <row r="519" spans="1:10" x14ac:dyDescent="0.25">
      <c r="A519" s="4">
        <v>42933</v>
      </c>
      <c r="B519" s="10" t="s">
        <v>264</v>
      </c>
      <c r="C519" s="10">
        <v>8000</v>
      </c>
      <c r="D519" s="10" t="s">
        <v>11</v>
      </c>
      <c r="E519" s="13">
        <v>118.25</v>
      </c>
      <c r="F519" s="13">
        <v>119.25</v>
      </c>
      <c r="G519" s="7">
        <v>0</v>
      </c>
      <c r="H519" s="8">
        <f>(F519-E519)*C519</f>
        <v>8000</v>
      </c>
      <c r="I519" s="8">
        <v>0</v>
      </c>
      <c r="J519" s="8">
        <f t="shared" si="174"/>
        <v>8000</v>
      </c>
    </row>
    <row r="520" spans="1:10" x14ac:dyDescent="0.25">
      <c r="A520" s="4">
        <v>42933</v>
      </c>
      <c r="B520" s="10" t="s">
        <v>122</v>
      </c>
      <c r="C520" s="10">
        <v>7000</v>
      </c>
      <c r="D520" s="10" t="s">
        <v>11</v>
      </c>
      <c r="E520" s="13">
        <v>106.5</v>
      </c>
      <c r="F520" s="13">
        <v>107.5</v>
      </c>
      <c r="G520" s="7">
        <v>108.7</v>
      </c>
      <c r="H520" s="8">
        <f>(F520-E520)*C520</f>
        <v>7000</v>
      </c>
      <c r="I520" s="8">
        <f>(G520-F520)*C520</f>
        <v>8400.00000000002</v>
      </c>
      <c r="J520" s="8">
        <f t="shared" si="174"/>
        <v>15400.00000000002</v>
      </c>
    </row>
    <row r="521" spans="1:10" x14ac:dyDescent="0.25">
      <c r="A521" s="4">
        <v>42930</v>
      </c>
      <c r="B521" s="10" t="s">
        <v>177</v>
      </c>
      <c r="C521" s="10">
        <v>5000</v>
      </c>
      <c r="D521" s="10" t="s">
        <v>11</v>
      </c>
      <c r="E521" s="13">
        <v>201.8</v>
      </c>
      <c r="F521" s="13">
        <v>203.3</v>
      </c>
      <c r="G521" s="7">
        <v>204.25</v>
      </c>
      <c r="H521" s="8">
        <f>(F521-E521)*C521</f>
        <v>7500</v>
      </c>
      <c r="I521" s="8">
        <f>(G521-F521)*C521</f>
        <v>4749.9999999999436</v>
      </c>
      <c r="J521" s="8">
        <f t="shared" si="174"/>
        <v>12249.999999999944</v>
      </c>
    </row>
    <row r="522" spans="1:10" x14ac:dyDescent="0.25">
      <c r="A522" s="4">
        <v>42930</v>
      </c>
      <c r="B522" s="10" t="s">
        <v>25</v>
      </c>
      <c r="C522" s="10">
        <v>6000</v>
      </c>
      <c r="D522" s="10" t="s">
        <v>11</v>
      </c>
      <c r="E522" s="13">
        <v>184.25</v>
      </c>
      <c r="F522" s="13">
        <v>184.55</v>
      </c>
      <c r="G522" s="7">
        <v>0</v>
      </c>
      <c r="H522" s="8">
        <f>(F522-E522)*C522</f>
        <v>1800.0000000000682</v>
      </c>
      <c r="I522" s="8">
        <v>0</v>
      </c>
      <c r="J522" s="8">
        <f t="shared" si="174"/>
        <v>1800.0000000000682</v>
      </c>
    </row>
    <row r="523" spans="1:10" x14ac:dyDescent="0.25">
      <c r="A523" s="4">
        <v>42929</v>
      </c>
      <c r="B523" s="10" t="s">
        <v>122</v>
      </c>
      <c r="C523" s="10">
        <v>7000</v>
      </c>
      <c r="D523" s="10" t="s">
        <v>11</v>
      </c>
      <c r="E523" s="13">
        <v>106.5</v>
      </c>
      <c r="F523" s="13">
        <v>105.25</v>
      </c>
      <c r="G523" s="7">
        <v>0</v>
      </c>
      <c r="H523" s="8">
        <f>(F523-E523)*C523</f>
        <v>-8750</v>
      </c>
      <c r="I523" s="8">
        <v>0</v>
      </c>
      <c r="J523" s="8">
        <f>+I523+H523</f>
        <v>-8750</v>
      </c>
    </row>
    <row r="524" spans="1:10" x14ac:dyDescent="0.25">
      <c r="A524" s="4">
        <v>42929</v>
      </c>
      <c r="B524" s="10" t="s">
        <v>265</v>
      </c>
      <c r="C524" s="10">
        <v>700</v>
      </c>
      <c r="D524" s="10" t="s">
        <v>11</v>
      </c>
      <c r="E524" s="13">
        <v>687.5</v>
      </c>
      <c r="F524" s="13">
        <v>690</v>
      </c>
      <c r="G524" s="7">
        <v>0</v>
      </c>
      <c r="H524" s="8">
        <f t="shared" ref="H524:H531" si="176">(F524-E524)*C524</f>
        <v>1750</v>
      </c>
      <c r="I524" s="8">
        <v>0</v>
      </c>
      <c r="J524" s="8">
        <f t="shared" ref="J524:J531" si="177">+I524+H524</f>
        <v>1750</v>
      </c>
    </row>
    <row r="525" spans="1:10" x14ac:dyDescent="0.25">
      <c r="A525" s="4">
        <v>42928</v>
      </c>
      <c r="B525" s="10" t="s">
        <v>266</v>
      </c>
      <c r="C525" s="10">
        <v>3500</v>
      </c>
      <c r="D525" s="10" t="s">
        <v>11</v>
      </c>
      <c r="E525" s="13">
        <v>201.15</v>
      </c>
      <c r="F525" s="13">
        <v>203.15</v>
      </c>
      <c r="G525" s="7">
        <v>206</v>
      </c>
      <c r="H525" s="8">
        <f t="shared" si="176"/>
        <v>7000</v>
      </c>
      <c r="I525" s="8">
        <f>(G525-F525)*C525</f>
        <v>9974.99999999998</v>
      </c>
      <c r="J525" s="8">
        <f t="shared" si="177"/>
        <v>16974.999999999978</v>
      </c>
    </row>
    <row r="526" spans="1:10" x14ac:dyDescent="0.25">
      <c r="A526" s="4">
        <v>42928</v>
      </c>
      <c r="B526" s="10" t="s">
        <v>182</v>
      </c>
      <c r="C526" s="10">
        <v>1100</v>
      </c>
      <c r="D526" s="10" t="s">
        <v>11</v>
      </c>
      <c r="E526" s="13">
        <v>678.5</v>
      </c>
      <c r="F526" s="13">
        <v>685</v>
      </c>
      <c r="G526" s="7">
        <v>0</v>
      </c>
      <c r="H526" s="8">
        <f t="shared" si="176"/>
        <v>7150</v>
      </c>
      <c r="I526" s="8">
        <v>0</v>
      </c>
      <c r="J526" s="8">
        <f t="shared" si="177"/>
        <v>7150</v>
      </c>
    </row>
    <row r="527" spans="1:10" x14ac:dyDescent="0.25">
      <c r="A527" s="4">
        <v>42927</v>
      </c>
      <c r="B527" s="10" t="s">
        <v>258</v>
      </c>
      <c r="C527" s="10">
        <v>800</v>
      </c>
      <c r="D527" s="10" t="s">
        <v>11</v>
      </c>
      <c r="E527" s="13">
        <v>1079</v>
      </c>
      <c r="F527" s="13">
        <v>1089</v>
      </c>
      <c r="G527" s="7">
        <v>1095</v>
      </c>
      <c r="H527" s="8">
        <f t="shared" si="176"/>
        <v>8000</v>
      </c>
      <c r="I527" s="8">
        <f>(G527-F527)*C527</f>
        <v>4800</v>
      </c>
      <c r="J527" s="8">
        <f t="shared" si="177"/>
        <v>12800</v>
      </c>
    </row>
    <row r="528" spans="1:10" x14ac:dyDescent="0.25">
      <c r="A528" s="4">
        <v>42923</v>
      </c>
      <c r="B528" s="10" t="s">
        <v>27</v>
      </c>
      <c r="C528" s="10">
        <v>4000</v>
      </c>
      <c r="D528" s="10" t="s">
        <v>11</v>
      </c>
      <c r="E528" s="13">
        <v>130</v>
      </c>
      <c r="F528" s="13">
        <v>132</v>
      </c>
      <c r="G528" s="7">
        <v>134.9</v>
      </c>
      <c r="H528" s="8">
        <f t="shared" si="176"/>
        <v>8000</v>
      </c>
      <c r="I528" s="8">
        <f>(G528-F528)*C528</f>
        <v>11600.000000000022</v>
      </c>
      <c r="J528" s="8">
        <f t="shared" si="177"/>
        <v>19600.000000000022</v>
      </c>
    </row>
    <row r="529" spans="1:10" x14ac:dyDescent="0.25">
      <c r="A529" s="4">
        <v>42923</v>
      </c>
      <c r="B529" s="10" t="s">
        <v>184</v>
      </c>
      <c r="C529" s="10">
        <v>1500</v>
      </c>
      <c r="D529" s="10" t="s">
        <v>11</v>
      </c>
      <c r="E529" s="13">
        <v>436</v>
      </c>
      <c r="F529" s="13">
        <v>436</v>
      </c>
      <c r="G529" s="7">
        <v>0</v>
      </c>
      <c r="H529" s="8">
        <f t="shared" si="176"/>
        <v>0</v>
      </c>
      <c r="I529" s="8">
        <v>0</v>
      </c>
      <c r="J529" s="8">
        <f t="shared" si="177"/>
        <v>0</v>
      </c>
    </row>
    <row r="530" spans="1:10" x14ac:dyDescent="0.25">
      <c r="A530" s="4">
        <v>42922</v>
      </c>
      <c r="B530" s="10" t="s">
        <v>267</v>
      </c>
      <c r="C530" s="10">
        <v>700</v>
      </c>
      <c r="D530" s="10" t="s">
        <v>11</v>
      </c>
      <c r="E530" s="13">
        <v>1864</v>
      </c>
      <c r="F530" s="13">
        <v>1874</v>
      </c>
      <c r="G530" s="7">
        <v>1889</v>
      </c>
      <c r="H530" s="8">
        <f t="shared" si="176"/>
        <v>7000</v>
      </c>
      <c r="I530" s="8">
        <f>(G530-F530)*C530</f>
        <v>10500</v>
      </c>
      <c r="J530" s="8">
        <f t="shared" si="177"/>
        <v>17500</v>
      </c>
    </row>
    <row r="531" spans="1:10" x14ac:dyDescent="0.25">
      <c r="A531" s="4">
        <v>42921</v>
      </c>
      <c r="B531" s="10" t="s">
        <v>147</v>
      </c>
      <c r="C531" s="10">
        <v>1000</v>
      </c>
      <c r="D531" s="10" t="s">
        <v>11</v>
      </c>
      <c r="E531" s="13">
        <v>733</v>
      </c>
      <c r="F531" s="13">
        <v>741</v>
      </c>
      <c r="G531" s="7">
        <v>747</v>
      </c>
      <c r="H531" s="8">
        <f t="shared" si="176"/>
        <v>8000</v>
      </c>
      <c r="I531" s="8">
        <f>(G531-F531)*C531</f>
        <v>6000</v>
      </c>
      <c r="J531" s="8">
        <f t="shared" si="177"/>
        <v>14000</v>
      </c>
    </row>
    <row r="532" spans="1:10" x14ac:dyDescent="0.25">
      <c r="A532" s="4">
        <v>42921</v>
      </c>
      <c r="B532" s="10" t="s">
        <v>268</v>
      </c>
      <c r="C532" s="10">
        <v>10000</v>
      </c>
      <c r="D532" s="10" t="s">
        <v>11</v>
      </c>
      <c r="E532" s="13">
        <v>197</v>
      </c>
      <c r="F532" s="13">
        <v>196</v>
      </c>
      <c r="G532" s="7">
        <v>0</v>
      </c>
      <c r="H532" s="8">
        <f>(F532-E532)*C532</f>
        <v>-10000</v>
      </c>
      <c r="I532" s="8">
        <v>0</v>
      </c>
      <c r="J532" s="8">
        <f>+I532+H532</f>
        <v>-10000</v>
      </c>
    </row>
    <row r="533" spans="1:10" x14ac:dyDescent="0.25">
      <c r="A533" s="4">
        <v>42921</v>
      </c>
      <c r="B533" s="10" t="s">
        <v>186</v>
      </c>
      <c r="C533" s="10">
        <v>3000</v>
      </c>
      <c r="D533" s="10" t="s">
        <v>11</v>
      </c>
      <c r="E533" s="13">
        <v>243.5</v>
      </c>
      <c r="F533" s="13">
        <v>240.5</v>
      </c>
      <c r="G533" s="7">
        <v>0</v>
      </c>
      <c r="H533" s="8">
        <f>(F533-E533)*C533</f>
        <v>-9000</v>
      </c>
      <c r="I533" s="8">
        <v>0</v>
      </c>
      <c r="J533" s="8">
        <f>+I533+H533</f>
        <v>-9000</v>
      </c>
    </row>
    <row r="534" spans="1:10" x14ac:dyDescent="0.25">
      <c r="A534" s="4">
        <v>42921</v>
      </c>
      <c r="B534" s="10" t="s">
        <v>269</v>
      </c>
      <c r="C534" s="10">
        <v>11000</v>
      </c>
      <c r="D534" s="10" t="s">
        <v>11</v>
      </c>
      <c r="E534" s="13">
        <v>113.9</v>
      </c>
      <c r="F534" s="13">
        <v>114.4</v>
      </c>
      <c r="G534" s="7">
        <v>115</v>
      </c>
      <c r="H534" s="8">
        <f>(F534-E534)*C534</f>
        <v>5500</v>
      </c>
      <c r="I534" s="8">
        <f>(G534-F534)*C534</f>
        <v>6599.9999999999372</v>
      </c>
      <c r="J534" s="8">
        <f>+I534+H534</f>
        <v>12099.999999999938</v>
      </c>
    </row>
    <row r="535" spans="1:10" x14ac:dyDescent="0.25">
      <c r="A535" s="4">
        <v>42920</v>
      </c>
      <c r="B535" s="9" t="s">
        <v>158</v>
      </c>
      <c r="C535" s="9">
        <v>4500</v>
      </c>
      <c r="D535" s="9" t="s">
        <v>11</v>
      </c>
      <c r="E535" s="7">
        <v>146</v>
      </c>
      <c r="F535" s="7">
        <v>144</v>
      </c>
      <c r="G535" s="7">
        <v>0</v>
      </c>
      <c r="H535" s="8">
        <f>(F535-E535)*C535</f>
        <v>-9000</v>
      </c>
      <c r="I535" s="8">
        <v>0</v>
      </c>
      <c r="J535" s="8">
        <f>+I535+H535</f>
        <v>-9000</v>
      </c>
    </row>
    <row r="536" spans="1:10" x14ac:dyDescent="0.25">
      <c r="A536" s="4">
        <v>42919</v>
      </c>
      <c r="B536" s="9" t="s">
        <v>173</v>
      </c>
      <c r="C536" s="9">
        <v>8000</v>
      </c>
      <c r="D536" s="9" t="s">
        <v>11</v>
      </c>
      <c r="E536" s="7">
        <v>137.5</v>
      </c>
      <c r="F536" s="7">
        <v>138.1</v>
      </c>
      <c r="G536" s="7">
        <v>0</v>
      </c>
      <c r="H536" s="8">
        <f>(F536-E536)*C536</f>
        <v>4799.9999999999545</v>
      </c>
      <c r="I536" s="8">
        <v>0</v>
      </c>
      <c r="J536" s="8">
        <f>+I536+H536</f>
        <v>4799.9999999999545</v>
      </c>
    </row>
    <row r="537" spans="1:10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</row>
    <row r="538" spans="1:10" x14ac:dyDescent="0.25">
      <c r="A538" s="4">
        <v>42916</v>
      </c>
      <c r="B538" s="9" t="s">
        <v>267</v>
      </c>
      <c r="C538" s="9">
        <v>700</v>
      </c>
      <c r="D538" s="9" t="s">
        <v>11</v>
      </c>
      <c r="E538" s="7">
        <v>1785</v>
      </c>
      <c r="F538" s="7">
        <v>1795</v>
      </c>
      <c r="G538" s="7">
        <v>1803</v>
      </c>
      <c r="H538" s="8">
        <f>(F538-E538)*C538</f>
        <v>7000</v>
      </c>
      <c r="I538" s="8">
        <f>(G538-F538)*C538</f>
        <v>5600</v>
      </c>
      <c r="J538" s="8">
        <f t="shared" ref="J538:J563" si="178">+I538+H538</f>
        <v>12600</v>
      </c>
    </row>
    <row r="539" spans="1:10" x14ac:dyDescent="0.25">
      <c r="A539" s="4">
        <v>42915</v>
      </c>
      <c r="B539" s="9" t="s">
        <v>166</v>
      </c>
      <c r="C539" s="9">
        <v>8000</v>
      </c>
      <c r="D539" s="9" t="s">
        <v>14</v>
      </c>
      <c r="E539" s="7">
        <v>134.15</v>
      </c>
      <c r="F539" s="7">
        <v>133.15</v>
      </c>
      <c r="G539" s="7">
        <v>132.65</v>
      </c>
      <c r="H539" s="8">
        <f>(E539-F539)*C539</f>
        <v>8000</v>
      </c>
      <c r="I539" s="8">
        <f>(F539-G539)*C539</f>
        <v>4000</v>
      </c>
      <c r="J539" s="8">
        <f t="shared" si="178"/>
        <v>12000</v>
      </c>
    </row>
    <row r="540" spans="1:10" x14ac:dyDescent="0.25">
      <c r="A540" s="4">
        <v>42914</v>
      </c>
      <c r="B540" s="9" t="s">
        <v>258</v>
      </c>
      <c r="C540" s="9">
        <v>800</v>
      </c>
      <c r="D540" s="9" t="s">
        <v>11</v>
      </c>
      <c r="E540" s="7">
        <v>1085</v>
      </c>
      <c r="F540" s="7">
        <v>1095</v>
      </c>
      <c r="G540" s="7">
        <v>1100</v>
      </c>
      <c r="H540" s="8">
        <f>(F540-E540)*C540</f>
        <v>8000</v>
      </c>
      <c r="I540" s="8">
        <f>(G540-F540)*C540</f>
        <v>4000</v>
      </c>
      <c r="J540" s="8">
        <f t="shared" si="178"/>
        <v>12000</v>
      </c>
    </row>
    <row r="541" spans="1:10" x14ac:dyDescent="0.25">
      <c r="A541" s="4">
        <v>42914</v>
      </c>
      <c r="B541" s="9" t="s">
        <v>252</v>
      </c>
      <c r="C541" s="9">
        <v>1500</v>
      </c>
      <c r="D541" s="9" t="s">
        <v>11</v>
      </c>
      <c r="E541" s="7">
        <v>658</v>
      </c>
      <c r="F541" s="7">
        <v>651</v>
      </c>
      <c r="G541" s="7">
        <v>0</v>
      </c>
      <c r="H541" s="8">
        <f>(F541-E541)*C541</f>
        <v>-10500</v>
      </c>
      <c r="I541" s="8">
        <v>0</v>
      </c>
      <c r="J541" s="8">
        <f t="shared" si="178"/>
        <v>-10500</v>
      </c>
    </row>
    <row r="542" spans="1:10" x14ac:dyDescent="0.25">
      <c r="A542" s="4">
        <v>42913</v>
      </c>
      <c r="B542" s="9" t="s">
        <v>252</v>
      </c>
      <c r="C542" s="9">
        <v>1500</v>
      </c>
      <c r="D542" s="9" t="s">
        <v>11</v>
      </c>
      <c r="E542" s="7">
        <v>650</v>
      </c>
      <c r="F542" s="7">
        <v>655</v>
      </c>
      <c r="G542" s="7">
        <v>664.5</v>
      </c>
      <c r="H542" s="8">
        <f>(F542-E542)*C542</f>
        <v>7500</v>
      </c>
      <c r="I542" s="8">
        <f>(G542-F542)*C542</f>
        <v>14250</v>
      </c>
      <c r="J542" s="8">
        <f t="shared" si="178"/>
        <v>21750</v>
      </c>
    </row>
    <row r="543" spans="1:10" x14ac:dyDescent="0.25">
      <c r="A543" s="4">
        <v>42913</v>
      </c>
      <c r="B543" s="9" t="s">
        <v>252</v>
      </c>
      <c r="C543" s="9">
        <v>1500</v>
      </c>
      <c r="D543" s="9" t="s">
        <v>11</v>
      </c>
      <c r="E543" s="7">
        <v>645.5</v>
      </c>
      <c r="F543" s="7">
        <v>639.5</v>
      </c>
      <c r="G543" s="7">
        <v>0</v>
      </c>
      <c r="H543" s="8">
        <f>(F543-E543)*C543</f>
        <v>-9000</v>
      </c>
      <c r="I543" s="8">
        <v>0</v>
      </c>
      <c r="J543" s="8">
        <f t="shared" si="178"/>
        <v>-9000</v>
      </c>
    </row>
    <row r="544" spans="1:10" x14ac:dyDescent="0.25">
      <c r="A544" s="4">
        <v>42909</v>
      </c>
      <c r="B544" s="9" t="s">
        <v>205</v>
      </c>
      <c r="C544" s="9">
        <v>3500</v>
      </c>
      <c r="D544" s="9" t="s">
        <v>11</v>
      </c>
      <c r="E544" s="7">
        <v>153.9</v>
      </c>
      <c r="F544" s="7">
        <v>155.9</v>
      </c>
      <c r="G544" s="7">
        <v>0</v>
      </c>
      <c r="H544" s="8">
        <f>(F544-E544)*C544</f>
        <v>7000</v>
      </c>
      <c r="I544" s="8">
        <v>0</v>
      </c>
      <c r="J544" s="8">
        <f t="shared" si="178"/>
        <v>7000</v>
      </c>
    </row>
    <row r="545" spans="1:10" x14ac:dyDescent="0.25">
      <c r="A545" s="4">
        <v>42909</v>
      </c>
      <c r="B545" s="9" t="s">
        <v>182</v>
      </c>
      <c r="C545" s="9">
        <v>1100</v>
      </c>
      <c r="D545" s="9" t="s">
        <v>14</v>
      </c>
      <c r="E545" s="7">
        <v>702</v>
      </c>
      <c r="F545" s="7">
        <v>695</v>
      </c>
      <c r="G545" s="7">
        <v>685</v>
      </c>
      <c r="H545" s="8">
        <f>(E545-F545)*C545</f>
        <v>7700</v>
      </c>
      <c r="I545" s="8">
        <f>(F545-G545)*C545</f>
        <v>11000</v>
      </c>
      <c r="J545" s="8">
        <f t="shared" si="178"/>
        <v>18700</v>
      </c>
    </row>
    <row r="546" spans="1:10" x14ac:dyDescent="0.25">
      <c r="A546" s="4">
        <v>42908</v>
      </c>
      <c r="B546" s="9" t="s">
        <v>102</v>
      </c>
      <c r="C546" s="9">
        <v>1000</v>
      </c>
      <c r="D546" s="9" t="s">
        <v>11</v>
      </c>
      <c r="E546" s="7">
        <v>850</v>
      </c>
      <c r="F546" s="7">
        <v>842</v>
      </c>
      <c r="G546" s="7">
        <v>0</v>
      </c>
      <c r="H546" s="8">
        <f t="shared" ref="H546:H556" si="179">(F546-E546)*C546</f>
        <v>-8000</v>
      </c>
      <c r="I546" s="8">
        <v>0</v>
      </c>
      <c r="J546" s="8">
        <f t="shared" si="178"/>
        <v>-8000</v>
      </c>
    </row>
    <row r="547" spans="1:10" x14ac:dyDescent="0.25">
      <c r="A547" s="4">
        <v>42908</v>
      </c>
      <c r="B547" s="9" t="s">
        <v>220</v>
      </c>
      <c r="C547" s="9">
        <v>9000</v>
      </c>
      <c r="D547" s="9" t="s">
        <v>11</v>
      </c>
      <c r="E547" s="7">
        <v>109.75</v>
      </c>
      <c r="F547" s="7">
        <v>110.75</v>
      </c>
      <c r="G547" s="7">
        <v>0</v>
      </c>
      <c r="H547" s="8">
        <f t="shared" si="179"/>
        <v>9000</v>
      </c>
      <c r="I547" s="8">
        <v>0</v>
      </c>
      <c r="J547" s="8">
        <f t="shared" si="178"/>
        <v>9000</v>
      </c>
    </row>
    <row r="548" spans="1:10" x14ac:dyDescent="0.25">
      <c r="A548" s="4">
        <v>42907</v>
      </c>
      <c r="B548" s="9" t="s">
        <v>206</v>
      </c>
      <c r="C548" s="9">
        <v>7375</v>
      </c>
      <c r="D548" s="9" t="s">
        <v>11</v>
      </c>
      <c r="E548" s="7">
        <v>175.5</v>
      </c>
      <c r="F548" s="7">
        <v>174.25</v>
      </c>
      <c r="G548" s="7">
        <v>0</v>
      </c>
      <c r="H548" s="8">
        <f t="shared" si="179"/>
        <v>-9218.75</v>
      </c>
      <c r="I548" s="8">
        <v>0</v>
      </c>
      <c r="J548" s="8">
        <f t="shared" si="178"/>
        <v>-9218.75</v>
      </c>
    </row>
    <row r="549" spans="1:10" x14ac:dyDescent="0.25">
      <c r="A549" s="4">
        <v>42907</v>
      </c>
      <c r="B549" s="9" t="s">
        <v>113</v>
      </c>
      <c r="C549" s="9">
        <v>2000</v>
      </c>
      <c r="D549" s="9" t="s">
        <v>11</v>
      </c>
      <c r="E549" s="7">
        <v>472</v>
      </c>
      <c r="F549" s="7">
        <v>467</v>
      </c>
      <c r="G549" s="7">
        <v>0</v>
      </c>
      <c r="H549" s="8">
        <f t="shared" si="179"/>
        <v>-10000</v>
      </c>
      <c r="I549" s="8">
        <v>0</v>
      </c>
      <c r="J549" s="8">
        <f t="shared" si="178"/>
        <v>-10000</v>
      </c>
    </row>
    <row r="550" spans="1:10" x14ac:dyDescent="0.25">
      <c r="A550" s="4">
        <v>42906</v>
      </c>
      <c r="B550" s="9" t="s">
        <v>94</v>
      </c>
      <c r="C550" s="9">
        <v>3750</v>
      </c>
      <c r="D550" s="9" t="s">
        <v>11</v>
      </c>
      <c r="E550" s="7">
        <v>167.5</v>
      </c>
      <c r="F550" s="7">
        <v>169.5</v>
      </c>
      <c r="G550" s="7">
        <v>170.5</v>
      </c>
      <c r="H550" s="8">
        <f t="shared" si="179"/>
        <v>7500</v>
      </c>
      <c r="I550" s="8">
        <f>(G550-F550)*C550</f>
        <v>3750</v>
      </c>
      <c r="J550" s="8">
        <f t="shared" si="178"/>
        <v>11250</v>
      </c>
    </row>
    <row r="551" spans="1:10" x14ac:dyDescent="0.25">
      <c r="A551" s="4">
        <v>42905</v>
      </c>
      <c r="B551" s="9" t="s">
        <v>213</v>
      </c>
      <c r="C551" s="9">
        <v>6000</v>
      </c>
      <c r="D551" s="9" t="s">
        <v>11</v>
      </c>
      <c r="E551" s="7">
        <v>189.25</v>
      </c>
      <c r="F551" s="7">
        <v>190.5</v>
      </c>
      <c r="G551" s="7">
        <v>0</v>
      </c>
      <c r="H551" s="8">
        <f t="shared" si="179"/>
        <v>7500</v>
      </c>
      <c r="I551" s="8">
        <v>0</v>
      </c>
      <c r="J551" s="8">
        <f t="shared" si="178"/>
        <v>7500</v>
      </c>
    </row>
    <row r="552" spans="1:10" x14ac:dyDescent="0.25">
      <c r="A552" s="4">
        <v>42902</v>
      </c>
      <c r="B552" s="9" t="s">
        <v>158</v>
      </c>
      <c r="C552" s="9">
        <v>4500</v>
      </c>
      <c r="D552" s="9" t="s">
        <v>11</v>
      </c>
      <c r="E552" s="7">
        <v>146.5</v>
      </c>
      <c r="F552" s="7">
        <v>147.5</v>
      </c>
      <c r="G552" s="7">
        <v>0</v>
      </c>
      <c r="H552" s="8">
        <f t="shared" si="179"/>
        <v>4500</v>
      </c>
      <c r="I552" s="8">
        <v>0</v>
      </c>
      <c r="J552" s="8">
        <f t="shared" si="178"/>
        <v>4500</v>
      </c>
    </row>
    <row r="553" spans="1:10" x14ac:dyDescent="0.25">
      <c r="A553" s="4">
        <v>42901</v>
      </c>
      <c r="B553" s="9" t="s">
        <v>173</v>
      </c>
      <c r="C553" s="9">
        <v>8000</v>
      </c>
      <c r="D553" s="9" t="s">
        <v>11</v>
      </c>
      <c r="E553" s="7">
        <v>133</v>
      </c>
      <c r="F553" s="7">
        <v>134</v>
      </c>
      <c r="G553" s="7">
        <v>134.5</v>
      </c>
      <c r="H553" s="8">
        <f t="shared" si="179"/>
        <v>8000</v>
      </c>
      <c r="I553" s="8">
        <f>(G553-F553)*C553</f>
        <v>4000</v>
      </c>
      <c r="J553" s="8">
        <f t="shared" si="178"/>
        <v>12000</v>
      </c>
    </row>
    <row r="554" spans="1:10" x14ac:dyDescent="0.25">
      <c r="A554" s="4">
        <v>42900</v>
      </c>
      <c r="B554" s="9" t="s">
        <v>173</v>
      </c>
      <c r="C554" s="9">
        <v>8000</v>
      </c>
      <c r="D554" s="9" t="s">
        <v>11</v>
      </c>
      <c r="E554" s="7">
        <v>131.25</v>
      </c>
      <c r="F554" s="7">
        <v>132.25</v>
      </c>
      <c r="G554" s="7">
        <v>132.69999999999999</v>
      </c>
      <c r="H554" s="8">
        <f t="shared" si="179"/>
        <v>8000</v>
      </c>
      <c r="I554" s="8">
        <f>(G554-F554)*C554</f>
        <v>3599.9999999999091</v>
      </c>
      <c r="J554" s="8">
        <f t="shared" si="178"/>
        <v>11599.999999999909</v>
      </c>
    </row>
    <row r="555" spans="1:10" x14ac:dyDescent="0.25">
      <c r="A555" s="4">
        <v>42899</v>
      </c>
      <c r="B555" s="9" t="s">
        <v>270</v>
      </c>
      <c r="C555" s="9">
        <v>3500</v>
      </c>
      <c r="D555" s="9" t="s">
        <v>11</v>
      </c>
      <c r="E555" s="7">
        <v>178.25</v>
      </c>
      <c r="F555" s="7">
        <v>175.75</v>
      </c>
      <c r="G555" s="7">
        <v>0</v>
      </c>
      <c r="H555" s="8">
        <f t="shared" si="179"/>
        <v>-8750</v>
      </c>
      <c r="I555" s="8">
        <v>0</v>
      </c>
      <c r="J555" s="8">
        <f t="shared" si="178"/>
        <v>-8750</v>
      </c>
    </row>
    <row r="556" spans="1:10" x14ac:dyDescent="0.25">
      <c r="A556" s="4">
        <v>42894</v>
      </c>
      <c r="B556" s="9" t="s">
        <v>35</v>
      </c>
      <c r="C556" s="9">
        <v>4500</v>
      </c>
      <c r="D556" s="9" t="s">
        <v>11</v>
      </c>
      <c r="E556" s="7">
        <v>122.75</v>
      </c>
      <c r="F556" s="7">
        <v>124</v>
      </c>
      <c r="G556" s="7">
        <v>0</v>
      </c>
      <c r="H556" s="8">
        <f t="shared" si="179"/>
        <v>5625</v>
      </c>
      <c r="I556" s="8">
        <v>0</v>
      </c>
      <c r="J556" s="8">
        <f t="shared" si="178"/>
        <v>5625</v>
      </c>
    </row>
    <row r="557" spans="1:10" x14ac:dyDescent="0.25">
      <c r="A557" s="4">
        <v>42894</v>
      </c>
      <c r="B557" s="9" t="s">
        <v>166</v>
      </c>
      <c r="C557" s="9">
        <v>8000</v>
      </c>
      <c r="D557" s="9" t="s">
        <v>14</v>
      </c>
      <c r="E557" s="7">
        <v>130.5</v>
      </c>
      <c r="F557" s="7">
        <v>129.5</v>
      </c>
      <c r="G557" s="7">
        <v>128</v>
      </c>
      <c r="H557" s="8">
        <f>(E557-F557)*C557</f>
        <v>8000</v>
      </c>
      <c r="I557" s="8">
        <f>(F557-G557)*C557</f>
        <v>12000</v>
      </c>
      <c r="J557" s="8">
        <f t="shared" si="178"/>
        <v>20000</v>
      </c>
    </row>
    <row r="558" spans="1:10" x14ac:dyDescent="0.25">
      <c r="A558" s="4">
        <v>42893</v>
      </c>
      <c r="B558" s="9" t="s">
        <v>102</v>
      </c>
      <c r="C558" s="9">
        <v>1000</v>
      </c>
      <c r="D558" s="9" t="s">
        <v>11</v>
      </c>
      <c r="E558" s="7">
        <v>826.5</v>
      </c>
      <c r="F558" s="7">
        <v>834</v>
      </c>
      <c r="G558" s="7">
        <v>0</v>
      </c>
      <c r="H558" s="8">
        <f>(F558-E558)*C558</f>
        <v>7500</v>
      </c>
      <c r="I558" s="8">
        <v>0</v>
      </c>
      <c r="J558" s="8">
        <f t="shared" si="178"/>
        <v>7500</v>
      </c>
    </row>
    <row r="559" spans="1:10" x14ac:dyDescent="0.25">
      <c r="A559" s="4">
        <v>42892</v>
      </c>
      <c r="B559" s="9" t="s">
        <v>78</v>
      </c>
      <c r="C559" s="9">
        <v>1500</v>
      </c>
      <c r="D559" s="9" t="s">
        <v>14</v>
      </c>
      <c r="E559" s="7">
        <v>541.25</v>
      </c>
      <c r="F559" s="7">
        <v>536.25</v>
      </c>
      <c r="G559" s="7">
        <v>530.25</v>
      </c>
      <c r="H559" s="8">
        <f>(E559-F559)*C559</f>
        <v>7500</v>
      </c>
      <c r="I559" s="8">
        <f>(F559-G559)*C559</f>
        <v>9000</v>
      </c>
      <c r="J559" s="8">
        <f t="shared" si="178"/>
        <v>16500</v>
      </c>
    </row>
    <row r="560" spans="1:10" x14ac:dyDescent="0.25">
      <c r="A560" s="4">
        <v>42891</v>
      </c>
      <c r="B560" s="9" t="s">
        <v>261</v>
      </c>
      <c r="C560" s="9">
        <v>8000</v>
      </c>
      <c r="D560" s="9" t="s">
        <v>11</v>
      </c>
      <c r="E560" s="7">
        <v>92.75</v>
      </c>
      <c r="F560" s="7">
        <v>93.75</v>
      </c>
      <c r="G560" s="7">
        <v>94.5</v>
      </c>
      <c r="H560" s="8">
        <f>(F560-E560)*C560</f>
        <v>8000</v>
      </c>
      <c r="I560" s="8">
        <f>(G560-F560)*C560</f>
        <v>6000</v>
      </c>
      <c r="J560" s="8">
        <f t="shared" si="178"/>
        <v>14000</v>
      </c>
    </row>
    <row r="561" spans="1:10" x14ac:dyDescent="0.25">
      <c r="A561" s="4">
        <v>42891</v>
      </c>
      <c r="B561" s="9" t="s">
        <v>29</v>
      </c>
      <c r="C561" s="9">
        <v>1100</v>
      </c>
      <c r="D561" s="9" t="s">
        <v>14</v>
      </c>
      <c r="E561" s="7">
        <v>719.5</v>
      </c>
      <c r="F561" s="7">
        <v>725</v>
      </c>
      <c r="G561" s="7">
        <v>0</v>
      </c>
      <c r="H561" s="8">
        <f>(E561-F561)*C561</f>
        <v>-6050</v>
      </c>
      <c r="I561" s="8">
        <v>0</v>
      </c>
      <c r="J561" s="8">
        <f t="shared" si="178"/>
        <v>-6050</v>
      </c>
    </row>
    <row r="562" spans="1:10" x14ac:dyDescent="0.25">
      <c r="A562" s="4">
        <v>42888</v>
      </c>
      <c r="B562" s="9" t="s">
        <v>102</v>
      </c>
      <c r="C562" s="9">
        <v>1000</v>
      </c>
      <c r="D562" s="9" t="s">
        <v>11</v>
      </c>
      <c r="E562" s="7">
        <v>910</v>
      </c>
      <c r="F562" s="7">
        <v>918</v>
      </c>
      <c r="G562" s="7">
        <v>928</v>
      </c>
      <c r="H562" s="8">
        <f>(F562-E562)*C562</f>
        <v>8000</v>
      </c>
      <c r="I562" s="8">
        <f>(G562-F562)*C562</f>
        <v>10000</v>
      </c>
      <c r="J562" s="8">
        <f t="shared" si="178"/>
        <v>18000</v>
      </c>
    </row>
    <row r="563" spans="1:10" x14ac:dyDescent="0.25">
      <c r="A563" s="4">
        <v>42887</v>
      </c>
      <c r="B563" s="9" t="s">
        <v>63</v>
      </c>
      <c r="C563" s="9">
        <v>3000</v>
      </c>
      <c r="D563" s="9" t="s">
        <v>11</v>
      </c>
      <c r="E563" s="7">
        <v>236</v>
      </c>
      <c r="F563" s="7">
        <v>238.5</v>
      </c>
      <c r="G563" s="7">
        <v>241.5</v>
      </c>
      <c r="H563" s="8">
        <f>(F563-E563)*C563</f>
        <v>7500</v>
      </c>
      <c r="I563" s="8">
        <f>(G563-F563)*C563</f>
        <v>9000</v>
      </c>
      <c r="J563" s="8">
        <f t="shared" si="178"/>
        <v>16500</v>
      </c>
    </row>
    <row r="564" spans="1:10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</row>
    <row r="565" spans="1:10" x14ac:dyDescent="0.25">
      <c r="A565" s="4">
        <v>42886</v>
      </c>
      <c r="B565" s="9" t="s">
        <v>140</v>
      </c>
      <c r="C565" s="9">
        <v>2500</v>
      </c>
      <c r="D565" s="9" t="s">
        <v>11</v>
      </c>
      <c r="E565" s="7">
        <v>348.5</v>
      </c>
      <c r="F565" s="7">
        <v>351.5</v>
      </c>
      <c r="G565" s="7">
        <v>355.5</v>
      </c>
      <c r="H565" s="8">
        <f t="shared" ref="H565:H570" si="180">(F565-E565)*C565</f>
        <v>7500</v>
      </c>
      <c r="I565" s="8">
        <f>(G565-F565)*C565</f>
        <v>10000</v>
      </c>
      <c r="J565" s="8">
        <f t="shared" ref="J565:J570" si="181">+I565+H565</f>
        <v>17500</v>
      </c>
    </row>
    <row r="566" spans="1:10" x14ac:dyDescent="0.25">
      <c r="A566" s="4">
        <v>42886</v>
      </c>
      <c r="B566" s="9" t="s">
        <v>70</v>
      </c>
      <c r="C566" s="9">
        <v>1500</v>
      </c>
      <c r="D566" s="9" t="s">
        <v>11</v>
      </c>
      <c r="E566" s="7">
        <v>501.5</v>
      </c>
      <c r="F566" s="7">
        <v>504</v>
      </c>
      <c r="G566" s="7">
        <v>0</v>
      </c>
      <c r="H566" s="8">
        <f t="shared" si="180"/>
        <v>3750</v>
      </c>
      <c r="I566" s="8">
        <v>0</v>
      </c>
      <c r="J566" s="8">
        <f t="shared" si="181"/>
        <v>3750</v>
      </c>
    </row>
    <row r="567" spans="1:10" x14ac:dyDescent="0.25">
      <c r="A567" s="4">
        <v>42885</v>
      </c>
      <c r="B567" s="9" t="s">
        <v>184</v>
      </c>
      <c r="C567" s="9">
        <v>1500</v>
      </c>
      <c r="D567" s="9" t="s">
        <v>11</v>
      </c>
      <c r="E567" s="7">
        <v>414.5</v>
      </c>
      <c r="F567" s="7">
        <v>419.5</v>
      </c>
      <c r="G567" s="7">
        <v>423.75</v>
      </c>
      <c r="H567" s="8">
        <f t="shared" si="180"/>
        <v>7500</v>
      </c>
      <c r="I567" s="8">
        <f>(G567-F567)*C567</f>
        <v>6375</v>
      </c>
      <c r="J567" s="8">
        <f t="shared" si="181"/>
        <v>13875</v>
      </c>
    </row>
    <row r="568" spans="1:10" x14ac:dyDescent="0.25">
      <c r="A568" s="4">
        <v>42885</v>
      </c>
      <c r="B568" s="9" t="s">
        <v>252</v>
      </c>
      <c r="C568" s="9">
        <v>1500</v>
      </c>
      <c r="D568" s="9" t="s">
        <v>11</v>
      </c>
      <c r="E568" s="7">
        <v>577.75</v>
      </c>
      <c r="F568" s="7">
        <v>583.75</v>
      </c>
      <c r="G568" s="7">
        <v>590.75</v>
      </c>
      <c r="H568" s="8">
        <f t="shared" si="180"/>
        <v>9000</v>
      </c>
      <c r="I568" s="8">
        <f>(G568-F568)*C568</f>
        <v>10500</v>
      </c>
      <c r="J568" s="8">
        <f t="shared" si="181"/>
        <v>19500</v>
      </c>
    </row>
    <row r="569" spans="1:10" x14ac:dyDescent="0.25">
      <c r="A569" s="4">
        <v>42884</v>
      </c>
      <c r="B569" s="9" t="s">
        <v>266</v>
      </c>
      <c r="C569" s="9">
        <v>3500</v>
      </c>
      <c r="D569" s="9" t="s">
        <v>11</v>
      </c>
      <c r="E569" s="7">
        <v>200</v>
      </c>
      <c r="F569" s="7">
        <v>202</v>
      </c>
      <c r="G569" s="7">
        <v>203.75</v>
      </c>
      <c r="H569" s="8">
        <f t="shared" si="180"/>
        <v>7000</v>
      </c>
      <c r="I569" s="8">
        <f>(G569-F569)*C569</f>
        <v>6125</v>
      </c>
      <c r="J569" s="8">
        <f t="shared" si="181"/>
        <v>13125</v>
      </c>
    </row>
    <row r="570" spans="1:10" x14ac:dyDescent="0.25">
      <c r="A570" s="4">
        <v>42881</v>
      </c>
      <c r="B570" s="9" t="s">
        <v>53</v>
      </c>
      <c r="C570" s="9">
        <v>6000</v>
      </c>
      <c r="D570" s="9" t="s">
        <v>11</v>
      </c>
      <c r="E570" s="7">
        <v>144.5</v>
      </c>
      <c r="F570" s="7">
        <v>146</v>
      </c>
      <c r="G570" s="7">
        <v>146.5</v>
      </c>
      <c r="H570" s="8">
        <f t="shared" si="180"/>
        <v>9000</v>
      </c>
      <c r="I570" s="8">
        <f>(G570-F570)*C570</f>
        <v>3000</v>
      </c>
      <c r="J570" s="8">
        <f t="shared" si="181"/>
        <v>12000</v>
      </c>
    </row>
    <row r="571" spans="1:10" x14ac:dyDescent="0.25">
      <c r="A571" s="4">
        <v>42881</v>
      </c>
      <c r="B571" s="9" t="s">
        <v>132</v>
      </c>
      <c r="C571" s="9">
        <v>7000</v>
      </c>
      <c r="D571" s="9" t="s">
        <v>11</v>
      </c>
      <c r="E571" s="7">
        <v>80.25</v>
      </c>
      <c r="F571" s="7">
        <v>81.25</v>
      </c>
      <c r="G571" s="7">
        <v>81.599999999999994</v>
      </c>
      <c r="H571" s="8">
        <f>(F571-E571)*C571</f>
        <v>7000</v>
      </c>
      <c r="I571" s="8">
        <f>(G571-F571)*C571</f>
        <v>2449.99999999996</v>
      </c>
      <c r="J571" s="8">
        <f>+I571+H571</f>
        <v>9449.99999999996</v>
      </c>
    </row>
    <row r="572" spans="1:10" x14ac:dyDescent="0.25">
      <c r="A572" s="4">
        <v>42880</v>
      </c>
      <c r="B572" s="9" t="s">
        <v>232</v>
      </c>
      <c r="C572" s="9">
        <v>8000</v>
      </c>
      <c r="D572" s="9" t="s">
        <v>11</v>
      </c>
      <c r="E572" s="7">
        <v>61.35</v>
      </c>
      <c r="F572" s="7">
        <v>61.65</v>
      </c>
      <c r="G572" s="7">
        <v>0</v>
      </c>
      <c r="H572" s="8">
        <f>(F572-E572)*C572</f>
        <v>2399.9999999999773</v>
      </c>
      <c r="I572" s="8">
        <v>0</v>
      </c>
      <c r="J572" s="8">
        <f t="shared" ref="J572:J598" si="182">+I572+H572</f>
        <v>2399.9999999999773</v>
      </c>
    </row>
    <row r="573" spans="1:10" x14ac:dyDescent="0.25">
      <c r="A573" s="4">
        <v>42880</v>
      </c>
      <c r="B573" s="9" t="s">
        <v>30</v>
      </c>
      <c r="C573" s="9">
        <v>7000</v>
      </c>
      <c r="D573" s="9" t="s">
        <v>11</v>
      </c>
      <c r="E573" s="7">
        <v>80</v>
      </c>
      <c r="F573" s="7">
        <v>79.5</v>
      </c>
      <c r="G573" s="7">
        <v>0</v>
      </c>
      <c r="H573" s="8">
        <f>(F573-E573)*C573</f>
        <v>-3500</v>
      </c>
      <c r="I573" s="8">
        <v>0</v>
      </c>
      <c r="J573" s="8">
        <f t="shared" si="182"/>
        <v>-3500</v>
      </c>
    </row>
    <row r="574" spans="1:10" x14ac:dyDescent="0.25">
      <c r="A574" s="4">
        <v>42879</v>
      </c>
      <c r="B574" s="9" t="s">
        <v>166</v>
      </c>
      <c r="C574" s="9">
        <v>8000</v>
      </c>
      <c r="D574" s="9" t="s">
        <v>14</v>
      </c>
      <c r="E574" s="7">
        <v>112</v>
      </c>
      <c r="F574" s="7">
        <v>113.25</v>
      </c>
      <c r="G574" s="7">
        <v>0</v>
      </c>
      <c r="H574" s="8">
        <f>(E574-F574)*C574</f>
        <v>-10000</v>
      </c>
      <c r="I574" s="8">
        <v>0</v>
      </c>
      <c r="J574" s="8">
        <f t="shared" si="182"/>
        <v>-10000</v>
      </c>
    </row>
    <row r="575" spans="1:10" x14ac:dyDescent="0.25">
      <c r="A575" s="4">
        <v>42879</v>
      </c>
      <c r="B575" s="9" t="s">
        <v>100</v>
      </c>
      <c r="C575" s="9">
        <v>1200</v>
      </c>
      <c r="D575" s="9" t="s">
        <v>11</v>
      </c>
      <c r="E575" s="7">
        <v>787.5</v>
      </c>
      <c r="F575" s="7">
        <v>793.5</v>
      </c>
      <c r="G575" s="7">
        <v>801.5</v>
      </c>
      <c r="H575" s="8">
        <f>(F575-E575)*C575</f>
        <v>7200</v>
      </c>
      <c r="I575" s="8">
        <v>0</v>
      </c>
      <c r="J575" s="8">
        <f t="shared" si="182"/>
        <v>7200</v>
      </c>
    </row>
    <row r="576" spans="1:10" x14ac:dyDescent="0.25">
      <c r="A576" s="4">
        <v>42877</v>
      </c>
      <c r="B576" s="9" t="s">
        <v>102</v>
      </c>
      <c r="C576" s="9">
        <v>1000</v>
      </c>
      <c r="D576" s="9" t="s">
        <v>14</v>
      </c>
      <c r="E576" s="7">
        <v>854</v>
      </c>
      <c r="F576" s="7">
        <v>846</v>
      </c>
      <c r="G576" s="7">
        <v>839.5</v>
      </c>
      <c r="H576" s="8">
        <f>(E576-F576)*C576</f>
        <v>8000</v>
      </c>
      <c r="I576" s="8">
        <f>(F576-G576)*C576</f>
        <v>6500</v>
      </c>
      <c r="J576" s="8">
        <f t="shared" si="182"/>
        <v>14500</v>
      </c>
    </row>
    <row r="577" spans="1:10" x14ac:dyDescent="0.25">
      <c r="A577" s="4">
        <v>42874</v>
      </c>
      <c r="B577" s="9" t="s">
        <v>247</v>
      </c>
      <c r="C577" s="9">
        <v>1200</v>
      </c>
      <c r="D577" s="9" t="s">
        <v>14</v>
      </c>
      <c r="E577" s="7">
        <v>785</v>
      </c>
      <c r="F577" s="7">
        <v>794</v>
      </c>
      <c r="G577" s="7">
        <v>0</v>
      </c>
      <c r="H577" s="8">
        <f>(E577-F577)*C577</f>
        <v>-10800</v>
      </c>
      <c r="I577" s="8">
        <v>0</v>
      </c>
      <c r="J577" s="8">
        <f t="shared" si="182"/>
        <v>-10800</v>
      </c>
    </row>
    <row r="578" spans="1:10" x14ac:dyDescent="0.25">
      <c r="A578" s="4">
        <v>42873</v>
      </c>
      <c r="B578" s="9" t="s">
        <v>138</v>
      </c>
      <c r="C578" s="9">
        <v>3500</v>
      </c>
      <c r="D578" s="9" t="s">
        <v>11</v>
      </c>
      <c r="E578" s="7">
        <v>237.25</v>
      </c>
      <c r="F578" s="7">
        <v>235</v>
      </c>
      <c r="G578" s="7">
        <v>0</v>
      </c>
      <c r="H578" s="8">
        <f>(F578-E578)*C578</f>
        <v>-7875</v>
      </c>
      <c r="I578" s="8">
        <v>0</v>
      </c>
      <c r="J578" s="8">
        <f t="shared" si="182"/>
        <v>-7875</v>
      </c>
    </row>
    <row r="579" spans="1:10" x14ac:dyDescent="0.25">
      <c r="A579" s="4">
        <v>42873</v>
      </c>
      <c r="B579" s="9" t="s">
        <v>102</v>
      </c>
      <c r="C579" s="9">
        <v>1000</v>
      </c>
      <c r="D579" s="9" t="s">
        <v>11</v>
      </c>
      <c r="E579" s="7">
        <v>904</v>
      </c>
      <c r="F579" s="7">
        <v>895</v>
      </c>
      <c r="G579" s="7">
        <v>920</v>
      </c>
      <c r="H579" s="8">
        <f>(F579-E579)*C579</f>
        <v>-9000</v>
      </c>
      <c r="I579" s="8">
        <v>0</v>
      </c>
      <c r="J579" s="8">
        <f t="shared" si="182"/>
        <v>-9000</v>
      </c>
    </row>
    <row r="580" spans="1:10" x14ac:dyDescent="0.25">
      <c r="A580" s="4">
        <v>42872</v>
      </c>
      <c r="B580" s="9" t="s">
        <v>168</v>
      </c>
      <c r="C580" s="9">
        <v>4000</v>
      </c>
      <c r="D580" s="9" t="s">
        <v>14</v>
      </c>
      <c r="E580" s="7">
        <v>244.25</v>
      </c>
      <c r="F580" s="7">
        <v>243.75</v>
      </c>
      <c r="G580" s="7">
        <v>0</v>
      </c>
      <c r="H580" s="8">
        <f>(E580-F580)*C580</f>
        <v>2000</v>
      </c>
      <c r="I580" s="8">
        <v>0</v>
      </c>
      <c r="J580" s="8">
        <f t="shared" si="182"/>
        <v>2000</v>
      </c>
    </row>
    <row r="581" spans="1:10" x14ac:dyDescent="0.25">
      <c r="A581" s="4">
        <v>42872</v>
      </c>
      <c r="B581" s="9" t="s">
        <v>184</v>
      </c>
      <c r="C581" s="9">
        <v>1500</v>
      </c>
      <c r="D581" s="9" t="s">
        <v>11</v>
      </c>
      <c r="E581" s="7">
        <v>429</v>
      </c>
      <c r="F581" s="7">
        <v>430</v>
      </c>
      <c r="G581" s="7">
        <v>0</v>
      </c>
      <c r="H581" s="8">
        <f>(F581-E581)*C581</f>
        <v>1500</v>
      </c>
      <c r="I581" s="8">
        <v>0</v>
      </c>
      <c r="J581" s="8">
        <f t="shared" si="182"/>
        <v>1500</v>
      </c>
    </row>
    <row r="582" spans="1:10" x14ac:dyDescent="0.25">
      <c r="A582" s="4">
        <v>42872</v>
      </c>
      <c r="B582" s="9" t="s">
        <v>217</v>
      </c>
      <c r="C582" s="9">
        <v>7375</v>
      </c>
      <c r="D582" s="9" t="s">
        <v>11</v>
      </c>
      <c r="E582" s="7">
        <v>171.25</v>
      </c>
      <c r="F582" s="7">
        <v>172.25</v>
      </c>
      <c r="G582" s="7">
        <v>0</v>
      </c>
      <c r="H582" s="8">
        <f>(F582-E582)*C582</f>
        <v>7375</v>
      </c>
      <c r="I582" s="8">
        <v>0</v>
      </c>
      <c r="J582" s="8">
        <f t="shared" si="182"/>
        <v>7375</v>
      </c>
    </row>
    <row r="583" spans="1:10" x14ac:dyDescent="0.25">
      <c r="A583" s="4">
        <v>42871</v>
      </c>
      <c r="B583" s="9" t="s">
        <v>15</v>
      </c>
      <c r="C583" s="9">
        <v>8000</v>
      </c>
      <c r="D583" s="9" t="s">
        <v>14</v>
      </c>
      <c r="E583" s="7">
        <v>63.7</v>
      </c>
      <c r="F583" s="7">
        <v>62.7</v>
      </c>
      <c r="G583" s="7">
        <v>61.35</v>
      </c>
      <c r="H583" s="8">
        <f>(E583-F583)*C583</f>
        <v>8000</v>
      </c>
      <c r="I583" s="8">
        <f>(F583-G583)*C583</f>
        <v>10800.000000000011</v>
      </c>
      <c r="J583" s="8">
        <f t="shared" si="182"/>
        <v>18800.000000000011</v>
      </c>
    </row>
    <row r="584" spans="1:10" x14ac:dyDescent="0.25">
      <c r="A584" s="4">
        <v>42871</v>
      </c>
      <c r="B584" s="9" t="s">
        <v>102</v>
      </c>
      <c r="C584" s="9">
        <v>1000</v>
      </c>
      <c r="D584" s="9" t="s">
        <v>11</v>
      </c>
      <c r="E584" s="7">
        <v>895</v>
      </c>
      <c r="F584" s="7">
        <v>901</v>
      </c>
      <c r="G584" s="7">
        <v>0</v>
      </c>
      <c r="H584" s="8">
        <f>(F584-E584)*C584</f>
        <v>6000</v>
      </c>
      <c r="I584" s="8">
        <v>0</v>
      </c>
      <c r="J584" s="8">
        <f t="shared" si="182"/>
        <v>6000</v>
      </c>
    </row>
    <row r="585" spans="1:10" x14ac:dyDescent="0.25">
      <c r="A585" s="4">
        <v>42870</v>
      </c>
      <c r="B585" s="9" t="s">
        <v>35</v>
      </c>
      <c r="C585" s="9">
        <v>4500</v>
      </c>
      <c r="D585" s="9" t="s">
        <v>11</v>
      </c>
      <c r="E585" s="7">
        <v>113.5</v>
      </c>
      <c r="F585" s="7">
        <v>115.25</v>
      </c>
      <c r="G585" s="7">
        <v>0</v>
      </c>
      <c r="H585" s="8">
        <f>(F585-E585)*C585</f>
        <v>7875</v>
      </c>
      <c r="I585" s="8">
        <v>0</v>
      </c>
      <c r="J585" s="8">
        <f t="shared" si="182"/>
        <v>7875</v>
      </c>
    </row>
    <row r="586" spans="1:10" x14ac:dyDescent="0.25">
      <c r="A586" s="4">
        <v>42867</v>
      </c>
      <c r="B586" s="9" t="s">
        <v>30</v>
      </c>
      <c r="C586" s="9">
        <v>7000</v>
      </c>
      <c r="D586" s="9" t="s">
        <v>14</v>
      </c>
      <c r="E586" s="7">
        <v>92.75</v>
      </c>
      <c r="F586" s="7">
        <v>91.75</v>
      </c>
      <c r="G586" s="7">
        <v>91.25</v>
      </c>
      <c r="H586" s="8">
        <f>(E586-F586)*C586</f>
        <v>7000</v>
      </c>
      <c r="I586" s="8">
        <f>(F586-G586)*C586</f>
        <v>3500</v>
      </c>
      <c r="J586" s="8">
        <f t="shared" si="182"/>
        <v>10500</v>
      </c>
    </row>
    <row r="587" spans="1:10" x14ac:dyDescent="0.25">
      <c r="A587" s="4">
        <v>42867</v>
      </c>
      <c r="B587" s="9" t="s">
        <v>266</v>
      </c>
      <c r="C587" s="9">
        <v>3500</v>
      </c>
      <c r="D587" s="9" t="s">
        <v>14</v>
      </c>
      <c r="E587" s="7">
        <v>194.5</v>
      </c>
      <c r="F587" s="7">
        <v>192.5</v>
      </c>
      <c r="G587" s="7">
        <v>190</v>
      </c>
      <c r="H587" s="8">
        <f>(E587-F587)*C587</f>
        <v>7000</v>
      </c>
      <c r="I587" s="8">
        <f>(F587-G587)*C587</f>
        <v>8750</v>
      </c>
      <c r="J587" s="8">
        <f t="shared" si="182"/>
        <v>15750</v>
      </c>
    </row>
    <row r="588" spans="1:10" x14ac:dyDescent="0.25">
      <c r="A588" s="4">
        <v>42866</v>
      </c>
      <c r="B588" s="9" t="s">
        <v>148</v>
      </c>
      <c r="C588" s="9">
        <v>3500</v>
      </c>
      <c r="D588" s="9" t="s">
        <v>14</v>
      </c>
      <c r="E588" s="7">
        <v>214.75</v>
      </c>
      <c r="F588" s="7">
        <v>213.5</v>
      </c>
      <c r="G588" s="7">
        <v>0</v>
      </c>
      <c r="H588" s="8">
        <f>(E588-F588)*C588</f>
        <v>4375</v>
      </c>
      <c r="I588" s="8">
        <v>0</v>
      </c>
      <c r="J588" s="8">
        <f t="shared" si="182"/>
        <v>4375</v>
      </c>
    </row>
    <row r="589" spans="1:10" x14ac:dyDescent="0.25">
      <c r="A589" s="4">
        <v>42866</v>
      </c>
      <c r="B589" s="9" t="s">
        <v>177</v>
      </c>
      <c r="C589" s="9">
        <v>5000</v>
      </c>
      <c r="D589" s="9" t="s">
        <v>14</v>
      </c>
      <c r="E589" s="7">
        <v>199.5</v>
      </c>
      <c r="F589" s="7">
        <v>201.25</v>
      </c>
      <c r="G589" s="7">
        <v>0</v>
      </c>
      <c r="H589" s="8">
        <f>(E589-F589)*C589</f>
        <v>-8750</v>
      </c>
      <c r="I589" s="8">
        <v>0</v>
      </c>
      <c r="J589" s="8">
        <f t="shared" si="182"/>
        <v>-8750</v>
      </c>
    </row>
    <row r="590" spans="1:10" x14ac:dyDescent="0.25">
      <c r="A590" s="4">
        <v>42865</v>
      </c>
      <c r="B590" s="9" t="s">
        <v>177</v>
      </c>
      <c r="C590" s="9">
        <v>5000</v>
      </c>
      <c r="D590" s="9" t="s">
        <v>14</v>
      </c>
      <c r="E590" s="7">
        <v>199</v>
      </c>
      <c r="F590" s="7">
        <v>197.5</v>
      </c>
      <c r="G590" s="7">
        <v>196.6</v>
      </c>
      <c r="H590" s="8">
        <f>(E590-F590)*C590</f>
        <v>7500</v>
      </c>
      <c r="I590" s="8">
        <f>(F590-G590)*C590</f>
        <v>4500.0000000000282</v>
      </c>
      <c r="J590" s="8">
        <f t="shared" si="182"/>
        <v>12000.000000000029</v>
      </c>
    </row>
    <row r="591" spans="1:10" x14ac:dyDescent="0.25">
      <c r="A591" s="4">
        <v>42864</v>
      </c>
      <c r="B591" s="9" t="s">
        <v>207</v>
      </c>
      <c r="C591" s="9">
        <v>3500</v>
      </c>
      <c r="D591" s="9" t="s">
        <v>11</v>
      </c>
      <c r="E591" s="7">
        <v>168.75</v>
      </c>
      <c r="F591" s="7">
        <v>169.75</v>
      </c>
      <c r="G591" s="7">
        <v>0</v>
      </c>
      <c r="H591" s="8">
        <f>(F591-E591)*C591</f>
        <v>3500</v>
      </c>
      <c r="I591" s="8">
        <v>0</v>
      </c>
      <c r="J591" s="8">
        <f t="shared" si="182"/>
        <v>3500</v>
      </c>
    </row>
    <row r="592" spans="1:10" x14ac:dyDescent="0.25">
      <c r="A592" s="4">
        <v>42863</v>
      </c>
      <c r="B592" s="9" t="s">
        <v>133</v>
      </c>
      <c r="C592" s="9">
        <v>1300</v>
      </c>
      <c r="D592" s="9" t="s">
        <v>11</v>
      </c>
      <c r="E592" s="7">
        <v>584</v>
      </c>
      <c r="F592" s="7">
        <v>588</v>
      </c>
      <c r="G592" s="7">
        <v>0</v>
      </c>
      <c r="H592" s="8">
        <f>(F592-E592)*C592</f>
        <v>5200</v>
      </c>
      <c r="I592" s="8">
        <v>0</v>
      </c>
      <c r="J592" s="8">
        <f t="shared" si="182"/>
        <v>5200</v>
      </c>
    </row>
    <row r="593" spans="1:10" x14ac:dyDescent="0.25">
      <c r="A593" s="4">
        <v>42860</v>
      </c>
      <c r="B593" s="9" t="s">
        <v>225</v>
      </c>
      <c r="C593" s="9">
        <v>600</v>
      </c>
      <c r="D593" s="9" t="s">
        <v>14</v>
      </c>
      <c r="E593" s="7">
        <v>1050</v>
      </c>
      <c r="F593" s="7">
        <v>1038</v>
      </c>
      <c r="G593" s="7">
        <v>0</v>
      </c>
      <c r="H593" s="8">
        <f>(E593-F593)*C593</f>
        <v>7200</v>
      </c>
      <c r="I593" s="8">
        <v>0</v>
      </c>
      <c r="J593" s="8">
        <f t="shared" si="182"/>
        <v>7200</v>
      </c>
    </row>
    <row r="594" spans="1:10" x14ac:dyDescent="0.25">
      <c r="A594" s="4">
        <v>42859</v>
      </c>
      <c r="B594" s="9" t="s">
        <v>271</v>
      </c>
      <c r="C594" s="9">
        <v>10000</v>
      </c>
      <c r="D594" s="9" t="s">
        <v>11</v>
      </c>
      <c r="E594" s="7">
        <v>72.900000000000006</v>
      </c>
      <c r="F594" s="7">
        <v>73.7</v>
      </c>
      <c r="G594" s="7">
        <v>74.599999999999994</v>
      </c>
      <c r="H594" s="8">
        <f>(F594-E594)*C594</f>
        <v>7999.9999999999718</v>
      </c>
      <c r="I594" s="8">
        <f>(G594-F594)*C594</f>
        <v>8999.9999999999145</v>
      </c>
      <c r="J594" s="8">
        <f t="shared" si="182"/>
        <v>16999.999999999887</v>
      </c>
    </row>
    <row r="595" spans="1:10" x14ac:dyDescent="0.25">
      <c r="A595" s="4">
        <v>42858</v>
      </c>
      <c r="B595" s="9" t="s">
        <v>187</v>
      </c>
      <c r="C595" s="9">
        <v>5000</v>
      </c>
      <c r="D595" s="9" t="s">
        <v>11</v>
      </c>
      <c r="E595" s="7">
        <v>176.5</v>
      </c>
      <c r="F595" s="7">
        <v>174.75</v>
      </c>
      <c r="G595" s="7">
        <v>0</v>
      </c>
      <c r="H595" s="8">
        <f>(F595-E595)*C595</f>
        <v>-8750</v>
      </c>
      <c r="I595" s="8">
        <v>0</v>
      </c>
      <c r="J595" s="8">
        <f t="shared" si="182"/>
        <v>-8750</v>
      </c>
    </row>
    <row r="596" spans="1:10" x14ac:dyDescent="0.25">
      <c r="A596" s="4">
        <v>42858</v>
      </c>
      <c r="B596" s="9" t="s">
        <v>177</v>
      </c>
      <c r="C596" s="9">
        <v>5000</v>
      </c>
      <c r="D596" s="9" t="s">
        <v>11</v>
      </c>
      <c r="E596" s="7">
        <v>194</v>
      </c>
      <c r="F596" s="7">
        <v>191.65</v>
      </c>
      <c r="G596" s="7">
        <v>0</v>
      </c>
      <c r="H596" s="8">
        <f>(F596-E596)*C596</f>
        <v>-11749.999999999971</v>
      </c>
      <c r="I596" s="8">
        <v>0</v>
      </c>
      <c r="J596" s="8">
        <f t="shared" si="182"/>
        <v>-11749.999999999971</v>
      </c>
    </row>
    <row r="597" spans="1:10" x14ac:dyDescent="0.25">
      <c r="A597" s="4">
        <v>42857</v>
      </c>
      <c r="B597" s="9" t="s">
        <v>272</v>
      </c>
      <c r="C597" s="9">
        <v>11000</v>
      </c>
      <c r="D597" s="9" t="s">
        <v>14</v>
      </c>
      <c r="E597" s="7">
        <v>113.6</v>
      </c>
      <c r="F597" s="7">
        <v>114.5</v>
      </c>
      <c r="G597" s="7">
        <v>0</v>
      </c>
      <c r="H597" s="8">
        <f>(E597-F597)*C597</f>
        <v>-9900.0000000000618</v>
      </c>
      <c r="I597" s="8">
        <v>0</v>
      </c>
      <c r="J597" s="8">
        <f t="shared" si="182"/>
        <v>-9900.0000000000618</v>
      </c>
    </row>
    <row r="598" spans="1:10" x14ac:dyDescent="0.25">
      <c r="A598" s="4">
        <v>42857</v>
      </c>
      <c r="B598" s="9" t="s">
        <v>273</v>
      </c>
      <c r="C598" s="9">
        <v>1200</v>
      </c>
      <c r="D598" s="9" t="s">
        <v>11</v>
      </c>
      <c r="E598" s="7">
        <v>506</v>
      </c>
      <c r="F598" s="7">
        <v>510</v>
      </c>
      <c r="G598" s="7">
        <v>0</v>
      </c>
      <c r="H598" s="8">
        <f>(F598-E598)*C598</f>
        <v>4800</v>
      </c>
      <c r="I598" s="8">
        <v>0</v>
      </c>
      <c r="J598" s="8">
        <f t="shared" si="182"/>
        <v>4800</v>
      </c>
    </row>
    <row r="599" spans="1:10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</row>
    <row r="600" spans="1:10" x14ac:dyDescent="0.25">
      <c r="A600" s="4">
        <v>42853</v>
      </c>
      <c r="B600" s="9" t="s">
        <v>166</v>
      </c>
      <c r="C600" s="9">
        <v>8000</v>
      </c>
      <c r="D600" s="9" t="s">
        <v>14</v>
      </c>
      <c r="E600" s="7">
        <v>116.25</v>
      </c>
      <c r="F600" s="7">
        <v>115.25</v>
      </c>
      <c r="G600" s="7">
        <v>113.75</v>
      </c>
      <c r="H600" s="8">
        <f>(E600-F600)*C600</f>
        <v>8000</v>
      </c>
      <c r="I600" s="8">
        <f>(F600-G600)*C600</f>
        <v>12000</v>
      </c>
      <c r="J600" s="8">
        <f t="shared" ref="J600:J618" si="183">+I600+H600</f>
        <v>20000</v>
      </c>
    </row>
    <row r="601" spans="1:10" x14ac:dyDescent="0.25">
      <c r="A601" s="4">
        <v>42852</v>
      </c>
      <c r="B601" s="9" t="s">
        <v>122</v>
      </c>
      <c r="C601" s="9">
        <v>7000</v>
      </c>
      <c r="D601" s="9" t="s">
        <v>14</v>
      </c>
      <c r="E601" s="7">
        <v>87.25</v>
      </c>
      <c r="F601" s="7">
        <v>86.25</v>
      </c>
      <c r="G601" s="7">
        <v>0</v>
      </c>
      <c r="H601" s="8">
        <f>(E601-F601)*C601</f>
        <v>7000</v>
      </c>
      <c r="I601" s="8">
        <v>0</v>
      </c>
      <c r="J601" s="8">
        <f t="shared" si="183"/>
        <v>7000</v>
      </c>
    </row>
    <row r="602" spans="1:10" x14ac:dyDescent="0.25">
      <c r="A602" s="4">
        <v>42852</v>
      </c>
      <c r="B602" s="9" t="s">
        <v>191</v>
      </c>
      <c r="C602" s="9">
        <v>7000</v>
      </c>
      <c r="D602" s="9" t="s">
        <v>14</v>
      </c>
      <c r="E602" s="7">
        <v>164</v>
      </c>
      <c r="F602" s="7">
        <v>165.25</v>
      </c>
      <c r="G602" s="7">
        <v>0</v>
      </c>
      <c r="H602" s="8">
        <f>(E602-F602)*C602</f>
        <v>-8750</v>
      </c>
      <c r="I602" s="8">
        <v>0</v>
      </c>
      <c r="J602" s="8">
        <f t="shared" si="183"/>
        <v>-8750</v>
      </c>
    </row>
    <row r="603" spans="1:10" x14ac:dyDescent="0.25">
      <c r="A603" s="4">
        <v>42851</v>
      </c>
      <c r="B603" s="9" t="s">
        <v>258</v>
      </c>
      <c r="C603" s="9">
        <v>800</v>
      </c>
      <c r="D603" s="9" t="s">
        <v>14</v>
      </c>
      <c r="E603" s="7">
        <v>1010</v>
      </c>
      <c r="F603" s="7">
        <v>1008</v>
      </c>
      <c r="G603" s="7">
        <v>0</v>
      </c>
      <c r="H603" s="8">
        <f>(E603-F603)*C603</f>
        <v>1600</v>
      </c>
      <c r="I603" s="8">
        <v>0</v>
      </c>
      <c r="J603" s="8">
        <f t="shared" si="183"/>
        <v>1600</v>
      </c>
    </row>
    <row r="604" spans="1:10" x14ac:dyDescent="0.25">
      <c r="A604" s="4">
        <v>42850</v>
      </c>
      <c r="B604" s="9" t="s">
        <v>166</v>
      </c>
      <c r="C604" s="9">
        <v>8000</v>
      </c>
      <c r="D604" s="9" t="s">
        <v>11</v>
      </c>
      <c r="E604" s="7">
        <v>151.75</v>
      </c>
      <c r="F604" s="7">
        <v>152.75</v>
      </c>
      <c r="G604" s="7">
        <v>153.25</v>
      </c>
      <c r="H604" s="8">
        <f t="shared" ref="H604:H609" si="184">(F604-E604)*C604</f>
        <v>8000</v>
      </c>
      <c r="I604" s="8">
        <f>(G604-F604)*C604</f>
        <v>4000</v>
      </c>
      <c r="J604" s="8">
        <f t="shared" si="183"/>
        <v>12000</v>
      </c>
    </row>
    <row r="605" spans="1:10" x14ac:dyDescent="0.25">
      <c r="A605" s="4">
        <v>42849</v>
      </c>
      <c r="B605" s="9" t="s">
        <v>206</v>
      </c>
      <c r="C605" s="9">
        <v>7375</v>
      </c>
      <c r="D605" s="9" t="s">
        <v>11</v>
      </c>
      <c r="E605" s="7">
        <v>155</v>
      </c>
      <c r="F605" s="7">
        <v>156</v>
      </c>
      <c r="G605" s="7">
        <v>0</v>
      </c>
      <c r="H605" s="8">
        <f t="shared" si="184"/>
        <v>7375</v>
      </c>
      <c r="I605" s="8">
        <v>0</v>
      </c>
      <c r="J605" s="8">
        <f t="shared" si="183"/>
        <v>7375</v>
      </c>
    </row>
    <row r="606" spans="1:10" x14ac:dyDescent="0.25">
      <c r="A606" s="4">
        <v>42846</v>
      </c>
      <c r="B606" s="9" t="s">
        <v>166</v>
      </c>
      <c r="C606" s="9">
        <v>8000</v>
      </c>
      <c r="D606" s="9" t="s">
        <v>11</v>
      </c>
      <c r="E606" s="7">
        <v>147</v>
      </c>
      <c r="F606" s="7">
        <v>148</v>
      </c>
      <c r="G606" s="7">
        <v>148.80000000000001</v>
      </c>
      <c r="H606" s="8">
        <f t="shared" si="184"/>
        <v>8000</v>
      </c>
      <c r="I606" s="8">
        <f>(G606-F606)*C606</f>
        <v>6400.0000000000909</v>
      </c>
      <c r="J606" s="8">
        <f t="shared" si="183"/>
        <v>14400.000000000091</v>
      </c>
    </row>
    <row r="607" spans="1:10" x14ac:dyDescent="0.25">
      <c r="A607" s="4">
        <v>42845</v>
      </c>
      <c r="B607" s="9" t="s">
        <v>220</v>
      </c>
      <c r="C607" s="9">
        <v>9000</v>
      </c>
      <c r="D607" s="9" t="s">
        <v>11</v>
      </c>
      <c r="E607" s="7">
        <v>107.5</v>
      </c>
      <c r="F607" s="7">
        <v>108.4</v>
      </c>
      <c r="G607" s="7">
        <v>109.4</v>
      </c>
      <c r="H607" s="8">
        <f t="shared" si="184"/>
        <v>8100.0000000000509</v>
      </c>
      <c r="I607" s="8">
        <f>(G607-F607)*C607</f>
        <v>9000</v>
      </c>
      <c r="J607" s="8">
        <f t="shared" si="183"/>
        <v>17100.000000000051</v>
      </c>
    </row>
    <row r="608" spans="1:10" x14ac:dyDescent="0.25">
      <c r="A608" s="4">
        <v>42844</v>
      </c>
      <c r="B608" s="9" t="s">
        <v>205</v>
      </c>
      <c r="C608" s="9">
        <v>7000</v>
      </c>
      <c r="D608" s="9" t="s">
        <v>11</v>
      </c>
      <c r="E608" s="7">
        <v>160.75</v>
      </c>
      <c r="F608" s="7">
        <v>161.75</v>
      </c>
      <c r="G608" s="7">
        <v>163.25</v>
      </c>
      <c r="H608" s="8">
        <f t="shared" si="184"/>
        <v>7000</v>
      </c>
      <c r="I608" s="8">
        <f>(G608-F608)*C608</f>
        <v>10500</v>
      </c>
      <c r="J608" s="8">
        <f t="shared" si="183"/>
        <v>17500</v>
      </c>
    </row>
    <row r="609" spans="1:10" x14ac:dyDescent="0.25">
      <c r="A609" s="4">
        <v>42843</v>
      </c>
      <c r="B609" s="9" t="s">
        <v>102</v>
      </c>
      <c r="C609" s="9">
        <v>2000</v>
      </c>
      <c r="D609" s="9" t="s">
        <v>11</v>
      </c>
      <c r="E609" s="7">
        <v>806</v>
      </c>
      <c r="F609" s="7">
        <v>810</v>
      </c>
      <c r="G609" s="7">
        <v>0</v>
      </c>
      <c r="H609" s="8">
        <f t="shared" si="184"/>
        <v>8000</v>
      </c>
      <c r="I609" s="8">
        <v>0</v>
      </c>
      <c r="J609" s="8">
        <f t="shared" si="183"/>
        <v>8000</v>
      </c>
    </row>
    <row r="610" spans="1:10" x14ac:dyDescent="0.25">
      <c r="A610" s="4">
        <v>42842</v>
      </c>
      <c r="B610" s="9" t="s">
        <v>206</v>
      </c>
      <c r="C610" s="9">
        <v>7375</v>
      </c>
      <c r="D610" s="9" t="s">
        <v>14</v>
      </c>
      <c r="E610" s="7">
        <v>154</v>
      </c>
      <c r="F610" s="7">
        <v>153</v>
      </c>
      <c r="G610" s="7">
        <v>152.1</v>
      </c>
      <c r="H610" s="8">
        <f>(E610-F610)*C610</f>
        <v>7375</v>
      </c>
      <c r="I610" s="8">
        <f>(F610-G610)*C610</f>
        <v>6637.5000000000418</v>
      </c>
      <c r="J610" s="8">
        <f t="shared" si="183"/>
        <v>14012.500000000042</v>
      </c>
    </row>
    <row r="611" spans="1:10" x14ac:dyDescent="0.25">
      <c r="A611" s="4">
        <v>42838</v>
      </c>
      <c r="B611" s="9" t="s">
        <v>206</v>
      </c>
      <c r="C611" s="9">
        <v>7375</v>
      </c>
      <c r="D611" s="9" t="s">
        <v>11</v>
      </c>
      <c r="E611" s="7">
        <v>155.4</v>
      </c>
      <c r="F611" s="7">
        <v>156.30000000000001</v>
      </c>
      <c r="G611" s="7">
        <v>0</v>
      </c>
      <c r="H611" s="8">
        <f>(F611-E611)*C611</f>
        <v>6637.5000000000418</v>
      </c>
      <c r="I611" s="8">
        <v>0</v>
      </c>
      <c r="J611" s="8">
        <f t="shared" si="183"/>
        <v>6637.5000000000418</v>
      </c>
    </row>
    <row r="612" spans="1:10" x14ac:dyDescent="0.25">
      <c r="A612" s="4">
        <v>42837</v>
      </c>
      <c r="B612" s="9" t="s">
        <v>205</v>
      </c>
      <c r="C612" s="9">
        <v>7000</v>
      </c>
      <c r="D612" s="9" t="s">
        <v>14</v>
      </c>
      <c r="E612" s="7">
        <v>154.5</v>
      </c>
      <c r="F612" s="7">
        <v>153.5</v>
      </c>
      <c r="G612" s="7">
        <v>151.75</v>
      </c>
      <c r="H612" s="8">
        <f>(E612-F612)*C612</f>
        <v>7000</v>
      </c>
      <c r="I612" s="8">
        <f>(F612-G612)*C612</f>
        <v>12250</v>
      </c>
      <c r="J612" s="8">
        <f t="shared" si="183"/>
        <v>19250</v>
      </c>
    </row>
    <row r="613" spans="1:10" x14ac:dyDescent="0.25">
      <c r="A613" s="4">
        <v>42836</v>
      </c>
      <c r="B613" s="9" t="s">
        <v>122</v>
      </c>
      <c r="C613" s="9">
        <v>7000</v>
      </c>
      <c r="D613" s="9" t="s">
        <v>11</v>
      </c>
      <c r="E613" s="7">
        <v>83</v>
      </c>
      <c r="F613" s="7">
        <v>84</v>
      </c>
      <c r="G613" s="7">
        <v>0</v>
      </c>
      <c r="H613" s="8">
        <f>(F613-E613)*C613</f>
        <v>7000</v>
      </c>
      <c r="I613" s="8">
        <v>0</v>
      </c>
      <c r="J613" s="8">
        <f t="shared" si="183"/>
        <v>7000</v>
      </c>
    </row>
    <row r="614" spans="1:10" x14ac:dyDescent="0.25">
      <c r="A614" s="4">
        <v>42835</v>
      </c>
      <c r="B614" s="9" t="s">
        <v>206</v>
      </c>
      <c r="C614" s="9">
        <v>7375</v>
      </c>
      <c r="D614" s="9" t="s">
        <v>11</v>
      </c>
      <c r="E614" s="7">
        <v>146.25</v>
      </c>
      <c r="F614" s="7">
        <v>147.25</v>
      </c>
      <c r="G614" s="7">
        <v>0</v>
      </c>
      <c r="H614" s="8">
        <f>(F614-E614)*C614</f>
        <v>7375</v>
      </c>
      <c r="I614" s="8">
        <v>0</v>
      </c>
      <c r="J614" s="8">
        <f t="shared" si="183"/>
        <v>7375</v>
      </c>
    </row>
    <row r="615" spans="1:10" x14ac:dyDescent="0.25">
      <c r="A615" s="4">
        <v>42832</v>
      </c>
      <c r="B615" s="9" t="s">
        <v>122</v>
      </c>
      <c r="C615" s="9">
        <v>7000</v>
      </c>
      <c r="D615" s="9" t="s">
        <v>14</v>
      </c>
      <c r="E615" s="7">
        <v>84.65</v>
      </c>
      <c r="F615" s="7">
        <v>83.65</v>
      </c>
      <c r="G615" s="7">
        <v>83.45</v>
      </c>
      <c r="H615" s="8">
        <f>(E615-F615)*C615</f>
        <v>7000</v>
      </c>
      <c r="I615" s="8">
        <f>(F615-G615)*C615</f>
        <v>1400.00000000002</v>
      </c>
      <c r="J615" s="8">
        <f t="shared" si="183"/>
        <v>8400.00000000002</v>
      </c>
    </row>
    <row r="616" spans="1:10" x14ac:dyDescent="0.25">
      <c r="A616" s="4">
        <v>42831</v>
      </c>
      <c r="B616" s="9" t="s">
        <v>205</v>
      </c>
      <c r="C616" s="9">
        <v>7000</v>
      </c>
      <c r="D616" s="9" t="s">
        <v>11</v>
      </c>
      <c r="E616" s="7">
        <v>152</v>
      </c>
      <c r="F616" s="7">
        <v>150.5</v>
      </c>
      <c r="G616" s="7">
        <v>0</v>
      </c>
      <c r="H616" s="8">
        <f>(F616-E616)*C616</f>
        <v>-10500</v>
      </c>
      <c r="I616" s="8">
        <v>0</v>
      </c>
      <c r="J616" s="8">
        <f t="shared" si="183"/>
        <v>-10500</v>
      </c>
    </row>
    <row r="617" spans="1:10" x14ac:dyDescent="0.25">
      <c r="A617" s="4">
        <v>42830</v>
      </c>
      <c r="B617" s="9" t="s">
        <v>25</v>
      </c>
      <c r="C617" s="9">
        <v>6000</v>
      </c>
      <c r="D617" s="9" t="s">
        <v>11</v>
      </c>
      <c r="E617" s="7">
        <v>181.5</v>
      </c>
      <c r="F617" s="7">
        <v>183</v>
      </c>
      <c r="G617" s="7">
        <v>184.5</v>
      </c>
      <c r="H617" s="8">
        <f>(F617-E617)*C617</f>
        <v>9000</v>
      </c>
      <c r="I617" s="8">
        <f>(G617-F617)*C617</f>
        <v>9000</v>
      </c>
      <c r="J617" s="8">
        <f t="shared" si="183"/>
        <v>18000</v>
      </c>
    </row>
    <row r="618" spans="1:10" x14ac:dyDescent="0.25">
      <c r="A618" s="4">
        <v>42828</v>
      </c>
      <c r="B618" s="9" t="s">
        <v>35</v>
      </c>
      <c r="C618" s="9">
        <v>9000</v>
      </c>
      <c r="D618" s="9" t="s">
        <v>11</v>
      </c>
      <c r="E618" s="7">
        <v>123</v>
      </c>
      <c r="F618" s="7">
        <v>124</v>
      </c>
      <c r="G618" s="7">
        <v>124.6</v>
      </c>
      <c r="H618" s="8">
        <f>(F618-E618)*C618</f>
        <v>9000</v>
      </c>
      <c r="I618" s="8">
        <f>(G618-F618)*C618</f>
        <v>5399.9999999999491</v>
      </c>
      <c r="J618" s="8">
        <f t="shared" si="183"/>
        <v>14399.999999999949</v>
      </c>
    </row>
    <row r="619" spans="1:10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</row>
    <row r="620" spans="1:10" x14ac:dyDescent="0.25">
      <c r="A620" s="4">
        <v>42825</v>
      </c>
      <c r="B620" s="9" t="s">
        <v>100</v>
      </c>
      <c r="C620" s="9">
        <v>1200</v>
      </c>
      <c r="D620" s="9" t="s">
        <v>11</v>
      </c>
      <c r="E620" s="7">
        <v>725</v>
      </c>
      <c r="F620" s="7">
        <v>734.9</v>
      </c>
      <c r="G620" s="7">
        <v>0</v>
      </c>
      <c r="H620" s="8">
        <f>(F620-E620)*C620</f>
        <v>11879.999999999973</v>
      </c>
      <c r="I620" s="8">
        <v>0</v>
      </c>
      <c r="J620" s="8">
        <f t="shared" ref="J620:J633" si="185">+I620+H620</f>
        <v>11879.999999999973</v>
      </c>
    </row>
    <row r="621" spans="1:10" x14ac:dyDescent="0.25">
      <c r="A621" s="4">
        <v>42825</v>
      </c>
      <c r="B621" s="9" t="s">
        <v>35</v>
      </c>
      <c r="C621" s="9">
        <v>9000</v>
      </c>
      <c r="D621" s="9" t="s">
        <v>14</v>
      </c>
      <c r="E621" s="7">
        <v>124</v>
      </c>
      <c r="F621" s="7">
        <v>122.75</v>
      </c>
      <c r="G621" s="7">
        <v>121.75</v>
      </c>
      <c r="H621" s="8">
        <f>(E621-F621)*C621</f>
        <v>11250</v>
      </c>
      <c r="I621" s="8">
        <f>(F621-G621)*C621</f>
        <v>9000</v>
      </c>
      <c r="J621" s="8">
        <f t="shared" si="185"/>
        <v>20250</v>
      </c>
    </row>
    <row r="622" spans="1:10" x14ac:dyDescent="0.25">
      <c r="A622" s="4">
        <v>42824</v>
      </c>
      <c r="B622" s="9" t="s">
        <v>49</v>
      </c>
      <c r="C622" s="9">
        <v>3084</v>
      </c>
      <c r="D622" s="9" t="s">
        <v>11</v>
      </c>
      <c r="E622" s="7">
        <v>306.75</v>
      </c>
      <c r="F622" s="7">
        <v>303</v>
      </c>
      <c r="G622" s="7">
        <v>0</v>
      </c>
      <c r="H622" s="8">
        <f t="shared" ref="H622:H627" si="186">(F622-E622)*C622</f>
        <v>-11565</v>
      </c>
      <c r="I622" s="8">
        <v>0</v>
      </c>
      <c r="J622" s="8">
        <f t="shared" si="185"/>
        <v>-11565</v>
      </c>
    </row>
    <row r="623" spans="1:10" x14ac:dyDescent="0.25">
      <c r="A623" s="4">
        <v>42824</v>
      </c>
      <c r="B623" s="9" t="s">
        <v>158</v>
      </c>
      <c r="C623" s="9">
        <v>9000</v>
      </c>
      <c r="D623" s="9" t="s">
        <v>11</v>
      </c>
      <c r="E623" s="7">
        <v>123.4</v>
      </c>
      <c r="F623" s="7">
        <v>124</v>
      </c>
      <c r="G623" s="7">
        <v>0</v>
      </c>
      <c r="H623" s="8">
        <f t="shared" si="186"/>
        <v>5399.9999999999491</v>
      </c>
      <c r="I623" s="8">
        <v>0</v>
      </c>
      <c r="J623" s="8">
        <f t="shared" si="185"/>
        <v>5399.9999999999491</v>
      </c>
    </row>
    <row r="624" spans="1:10" x14ac:dyDescent="0.25">
      <c r="A624" s="4">
        <v>42823</v>
      </c>
      <c r="B624" s="9" t="s">
        <v>53</v>
      </c>
      <c r="C624" s="9">
        <v>6000</v>
      </c>
      <c r="D624" s="9" t="s">
        <v>11</v>
      </c>
      <c r="E624" s="7">
        <v>141.5</v>
      </c>
      <c r="F624" s="7">
        <v>143.5</v>
      </c>
      <c r="G624" s="7">
        <v>0</v>
      </c>
      <c r="H624" s="8">
        <f t="shared" si="186"/>
        <v>12000</v>
      </c>
      <c r="I624" s="8">
        <v>0</v>
      </c>
      <c r="J624" s="8">
        <f t="shared" si="185"/>
        <v>12000</v>
      </c>
    </row>
    <row r="625" spans="1:10" x14ac:dyDescent="0.25">
      <c r="A625" s="4">
        <v>42823</v>
      </c>
      <c r="B625" s="9" t="s">
        <v>104</v>
      </c>
      <c r="C625" s="9">
        <v>3500</v>
      </c>
      <c r="D625" s="9" t="s">
        <v>11</v>
      </c>
      <c r="E625" s="7">
        <v>268</v>
      </c>
      <c r="F625" s="7">
        <v>269</v>
      </c>
      <c r="G625" s="7">
        <v>0</v>
      </c>
      <c r="H625" s="8">
        <f t="shared" si="186"/>
        <v>3500</v>
      </c>
      <c r="I625" s="8">
        <v>0</v>
      </c>
      <c r="J625" s="8">
        <f t="shared" si="185"/>
        <v>3500</v>
      </c>
    </row>
    <row r="626" spans="1:10" x14ac:dyDescent="0.25">
      <c r="A626" s="4">
        <v>42822</v>
      </c>
      <c r="B626" s="9" t="s">
        <v>104</v>
      </c>
      <c r="C626" s="9">
        <v>3500</v>
      </c>
      <c r="D626" s="9" t="s">
        <v>11</v>
      </c>
      <c r="E626" s="7">
        <v>264.5</v>
      </c>
      <c r="F626" s="7">
        <v>267.5</v>
      </c>
      <c r="G626" s="7">
        <v>0</v>
      </c>
      <c r="H626" s="8">
        <f t="shared" si="186"/>
        <v>10500</v>
      </c>
      <c r="I626" s="8">
        <v>0</v>
      </c>
      <c r="J626" s="8">
        <f t="shared" si="185"/>
        <v>10500</v>
      </c>
    </row>
    <row r="627" spans="1:10" x14ac:dyDescent="0.25">
      <c r="A627" s="4">
        <v>42822</v>
      </c>
      <c r="B627" s="9" t="s">
        <v>108</v>
      </c>
      <c r="C627" s="9">
        <v>8000</v>
      </c>
      <c r="D627" s="9" t="s">
        <v>11</v>
      </c>
      <c r="E627" s="7">
        <v>75.75</v>
      </c>
      <c r="F627" s="7">
        <v>76</v>
      </c>
      <c r="G627" s="7">
        <v>0</v>
      </c>
      <c r="H627" s="8">
        <f t="shared" si="186"/>
        <v>2000</v>
      </c>
      <c r="I627" s="8">
        <v>0</v>
      </c>
      <c r="J627" s="8">
        <f t="shared" si="185"/>
        <v>2000</v>
      </c>
    </row>
    <row r="628" spans="1:10" x14ac:dyDescent="0.25">
      <c r="A628" s="4">
        <v>42821</v>
      </c>
      <c r="B628" s="9" t="s">
        <v>274</v>
      </c>
      <c r="C628" s="9">
        <v>11000</v>
      </c>
      <c r="D628" s="9" t="s">
        <v>14</v>
      </c>
      <c r="E628" s="7">
        <v>90.25</v>
      </c>
      <c r="F628" s="7">
        <v>89.75</v>
      </c>
      <c r="G628" s="7">
        <v>0</v>
      </c>
      <c r="H628" s="8">
        <f>(E628-F628)*C628</f>
        <v>5500</v>
      </c>
      <c r="I628" s="8">
        <v>0</v>
      </c>
      <c r="J628" s="8">
        <f t="shared" si="185"/>
        <v>5500</v>
      </c>
    </row>
    <row r="629" spans="1:10" x14ac:dyDescent="0.25">
      <c r="A629" s="4">
        <v>42818</v>
      </c>
      <c r="B629" s="9" t="s">
        <v>85</v>
      </c>
      <c r="C629" s="9">
        <v>2100</v>
      </c>
      <c r="D629" s="9" t="s">
        <v>11</v>
      </c>
      <c r="E629" s="7">
        <v>515.04999999999995</v>
      </c>
      <c r="F629" s="7">
        <v>518.5</v>
      </c>
      <c r="G629" s="7">
        <v>0</v>
      </c>
      <c r="H629" s="8">
        <f>(F629-E629)*C629</f>
        <v>7245.0000000000955</v>
      </c>
      <c r="I629" s="8">
        <v>0</v>
      </c>
      <c r="J629" s="8">
        <f t="shared" si="185"/>
        <v>7245.0000000000955</v>
      </c>
    </row>
    <row r="630" spans="1:10" x14ac:dyDescent="0.25">
      <c r="A630" s="4">
        <v>42817</v>
      </c>
      <c r="B630" s="9" t="s">
        <v>241</v>
      </c>
      <c r="C630" s="9">
        <v>20000</v>
      </c>
      <c r="D630" s="9" t="s">
        <v>11</v>
      </c>
      <c r="E630" s="7">
        <v>39.6</v>
      </c>
      <c r="F630" s="7">
        <v>40.1</v>
      </c>
      <c r="G630" s="7">
        <v>0</v>
      </c>
      <c r="H630" s="8">
        <f>(F630-E630)*C630</f>
        <v>10000</v>
      </c>
      <c r="I630" s="8">
        <v>0</v>
      </c>
      <c r="J630" s="8">
        <f t="shared" si="185"/>
        <v>10000</v>
      </c>
    </row>
    <row r="631" spans="1:10" x14ac:dyDescent="0.25">
      <c r="A631" s="4">
        <v>42817</v>
      </c>
      <c r="B631" s="9" t="s">
        <v>137</v>
      </c>
      <c r="C631" s="9">
        <v>1400</v>
      </c>
      <c r="D631" s="9" t="s">
        <v>11</v>
      </c>
      <c r="E631" s="7">
        <v>731</v>
      </c>
      <c r="F631" s="7">
        <v>736</v>
      </c>
      <c r="G631" s="7">
        <v>0</v>
      </c>
      <c r="H631" s="8">
        <f>(F631-E631)*C631</f>
        <v>7000</v>
      </c>
      <c r="I631" s="8">
        <v>0</v>
      </c>
      <c r="J631" s="8">
        <f t="shared" si="185"/>
        <v>7000</v>
      </c>
    </row>
    <row r="632" spans="1:10" x14ac:dyDescent="0.25">
      <c r="A632" s="4">
        <v>42817</v>
      </c>
      <c r="B632" s="9" t="s">
        <v>275</v>
      </c>
      <c r="C632" s="9">
        <v>9000</v>
      </c>
      <c r="D632" s="9" t="s">
        <v>14</v>
      </c>
      <c r="E632" s="7">
        <v>125.5</v>
      </c>
      <c r="F632" s="7">
        <v>126.75</v>
      </c>
      <c r="G632" s="7">
        <v>0</v>
      </c>
      <c r="H632" s="8">
        <f>(E632-F632)*C632</f>
        <v>-11250</v>
      </c>
      <c r="I632" s="8">
        <v>0</v>
      </c>
      <c r="J632" s="8">
        <f t="shared" si="185"/>
        <v>-11250</v>
      </c>
    </row>
    <row r="633" spans="1:10" x14ac:dyDescent="0.25">
      <c r="A633" s="4">
        <v>42816</v>
      </c>
      <c r="B633" s="9" t="s">
        <v>102</v>
      </c>
      <c r="C633" s="9">
        <v>2000</v>
      </c>
      <c r="D633" s="9" t="s">
        <v>11</v>
      </c>
      <c r="E633" s="7">
        <v>749</v>
      </c>
      <c r="F633" s="7">
        <v>759</v>
      </c>
      <c r="G633" s="7">
        <v>0</v>
      </c>
      <c r="H633" s="8">
        <f>(F633-E633)*C633</f>
        <v>20000</v>
      </c>
      <c r="I633" s="8">
        <v>0</v>
      </c>
      <c r="J633" s="8">
        <f t="shared" si="185"/>
        <v>20000</v>
      </c>
    </row>
    <row r="634" spans="1:10" x14ac:dyDescent="0.25">
      <c r="A634" s="4">
        <v>42815</v>
      </c>
      <c r="B634" s="9" t="s">
        <v>276</v>
      </c>
      <c r="C634" s="9">
        <v>17000</v>
      </c>
      <c r="D634" s="9" t="s">
        <v>11</v>
      </c>
      <c r="E634" s="7">
        <v>44</v>
      </c>
      <c r="F634" s="7">
        <v>43.25</v>
      </c>
      <c r="G634" s="7">
        <v>0</v>
      </c>
      <c r="H634" s="8">
        <f>(F634-E634)*C634</f>
        <v>-12750</v>
      </c>
      <c r="I634" s="8">
        <v>0</v>
      </c>
      <c r="J634" s="8">
        <f>+I634+H634</f>
        <v>-12750</v>
      </c>
    </row>
    <row r="635" spans="1:10" x14ac:dyDescent="0.25">
      <c r="A635" s="4">
        <v>42815</v>
      </c>
      <c r="B635" s="9" t="s">
        <v>277</v>
      </c>
      <c r="C635" s="9">
        <v>1500</v>
      </c>
      <c r="D635" s="9" t="s">
        <v>11</v>
      </c>
      <c r="E635" s="7">
        <v>575.04999999999995</v>
      </c>
      <c r="F635" s="7">
        <v>582.04999999999995</v>
      </c>
      <c r="G635" s="7">
        <v>0</v>
      </c>
      <c r="H635" s="8">
        <f>(F635-E635)*C635</f>
        <v>10500</v>
      </c>
      <c r="I635" s="8">
        <v>0</v>
      </c>
      <c r="J635" s="8">
        <f t="shared" ref="J635:J647" si="187">+I635+H635</f>
        <v>10500</v>
      </c>
    </row>
    <row r="636" spans="1:10" x14ac:dyDescent="0.25">
      <c r="A636" s="4">
        <v>42814</v>
      </c>
      <c r="B636" s="9" t="s">
        <v>247</v>
      </c>
      <c r="C636" s="9">
        <v>1200</v>
      </c>
      <c r="D636" s="9" t="s">
        <v>14</v>
      </c>
      <c r="E636" s="7">
        <v>714.5</v>
      </c>
      <c r="F636" s="7">
        <v>724.5</v>
      </c>
      <c r="G636" s="7">
        <v>0</v>
      </c>
      <c r="H636" s="8">
        <f>(E636-F636)*C636</f>
        <v>-12000</v>
      </c>
      <c r="I636" s="8">
        <v>0</v>
      </c>
      <c r="J636" s="8">
        <f t="shared" si="187"/>
        <v>-12000</v>
      </c>
    </row>
    <row r="637" spans="1:10" x14ac:dyDescent="0.25">
      <c r="A637" s="4">
        <v>42811</v>
      </c>
      <c r="B637" s="9" t="s">
        <v>147</v>
      </c>
      <c r="C637" s="9">
        <v>1000</v>
      </c>
      <c r="D637" s="9" t="s">
        <v>11</v>
      </c>
      <c r="E637" s="7">
        <v>827</v>
      </c>
      <c r="F637" s="7">
        <v>837</v>
      </c>
      <c r="G637" s="7">
        <v>0</v>
      </c>
      <c r="H637" s="8">
        <f t="shared" ref="H637:H642" si="188">(F637-E637)*C637</f>
        <v>10000</v>
      </c>
      <c r="I637" s="8">
        <v>0</v>
      </c>
      <c r="J637" s="8">
        <f t="shared" si="187"/>
        <v>10000</v>
      </c>
    </row>
    <row r="638" spans="1:10" x14ac:dyDescent="0.25">
      <c r="A638" s="4">
        <v>42810</v>
      </c>
      <c r="B638" s="9" t="s">
        <v>132</v>
      </c>
      <c r="C638" s="9">
        <v>7000</v>
      </c>
      <c r="D638" s="9" t="s">
        <v>11</v>
      </c>
      <c r="E638" s="7">
        <v>114</v>
      </c>
      <c r="F638" s="7">
        <v>115.5</v>
      </c>
      <c r="G638" s="7">
        <v>0</v>
      </c>
      <c r="H638" s="8">
        <f t="shared" si="188"/>
        <v>10500</v>
      </c>
      <c r="I638" s="8">
        <v>0</v>
      </c>
      <c r="J638" s="8">
        <f t="shared" si="187"/>
        <v>10500</v>
      </c>
    </row>
    <row r="639" spans="1:10" x14ac:dyDescent="0.25">
      <c r="A639" s="4">
        <v>42809</v>
      </c>
      <c r="B639" s="9" t="s">
        <v>105</v>
      </c>
      <c r="C639" s="9">
        <v>10000</v>
      </c>
      <c r="D639" s="9" t="s">
        <v>11</v>
      </c>
      <c r="E639" s="7">
        <v>82</v>
      </c>
      <c r="F639" s="7">
        <v>83</v>
      </c>
      <c r="G639" s="7">
        <v>84.5</v>
      </c>
      <c r="H639" s="8">
        <f t="shared" si="188"/>
        <v>10000</v>
      </c>
      <c r="I639" s="8">
        <f>(G639-F639)*C639</f>
        <v>15000</v>
      </c>
      <c r="J639" s="8">
        <f t="shared" si="187"/>
        <v>25000</v>
      </c>
    </row>
    <row r="640" spans="1:10" x14ac:dyDescent="0.25">
      <c r="A640" s="4">
        <v>42808</v>
      </c>
      <c r="B640" s="9" t="s">
        <v>137</v>
      </c>
      <c r="C640" s="9">
        <v>1400</v>
      </c>
      <c r="D640" s="9" t="s">
        <v>11</v>
      </c>
      <c r="E640" s="7">
        <v>750.5</v>
      </c>
      <c r="F640" s="7">
        <v>758.5</v>
      </c>
      <c r="G640" s="7">
        <v>0</v>
      </c>
      <c r="H640" s="8">
        <f t="shared" si="188"/>
        <v>11200</v>
      </c>
      <c r="I640" s="8">
        <v>0</v>
      </c>
      <c r="J640" s="8">
        <f t="shared" si="187"/>
        <v>11200</v>
      </c>
    </row>
    <row r="641" spans="1:26" x14ac:dyDescent="0.25">
      <c r="A641" s="4">
        <v>42804</v>
      </c>
      <c r="B641" s="9" t="s">
        <v>102</v>
      </c>
      <c r="C641" s="9">
        <v>2000</v>
      </c>
      <c r="D641" s="9" t="s">
        <v>11</v>
      </c>
      <c r="E641" s="7">
        <v>740</v>
      </c>
      <c r="F641" s="7">
        <v>745</v>
      </c>
      <c r="G641" s="7">
        <v>0</v>
      </c>
      <c r="H641" s="8">
        <f t="shared" si="188"/>
        <v>10000</v>
      </c>
      <c r="I641" s="8">
        <v>0</v>
      </c>
      <c r="J641" s="8">
        <f t="shared" si="187"/>
        <v>10000</v>
      </c>
    </row>
    <row r="642" spans="1:26" x14ac:dyDescent="0.25">
      <c r="A642" s="4">
        <v>42804</v>
      </c>
      <c r="B642" s="9" t="s">
        <v>132</v>
      </c>
      <c r="C642" s="9">
        <v>7000</v>
      </c>
      <c r="D642" s="9" t="s">
        <v>11</v>
      </c>
      <c r="E642" s="7">
        <v>105.5</v>
      </c>
      <c r="F642" s="7">
        <v>107</v>
      </c>
      <c r="G642" s="7">
        <v>0</v>
      </c>
      <c r="H642" s="8">
        <f t="shared" si="188"/>
        <v>10500</v>
      </c>
      <c r="I642" s="8">
        <v>0</v>
      </c>
      <c r="J642" s="8">
        <f t="shared" si="187"/>
        <v>10500</v>
      </c>
    </row>
    <row r="643" spans="1:26" x14ac:dyDescent="0.25">
      <c r="A643" s="4">
        <v>42803</v>
      </c>
      <c r="B643" s="9" t="s">
        <v>147</v>
      </c>
      <c r="C643" s="9">
        <v>1000</v>
      </c>
      <c r="D643" s="9" t="s">
        <v>14</v>
      </c>
      <c r="E643" s="7">
        <v>851</v>
      </c>
      <c r="F643" s="7">
        <v>841.5</v>
      </c>
      <c r="G643" s="7">
        <v>0</v>
      </c>
      <c r="H643" s="8">
        <f>(E643-F643)*C643</f>
        <v>9500</v>
      </c>
      <c r="I643" s="8">
        <v>0</v>
      </c>
      <c r="J643" s="8">
        <f t="shared" si="187"/>
        <v>9500</v>
      </c>
    </row>
    <row r="644" spans="1:26" x14ac:dyDescent="0.25">
      <c r="A644" s="4">
        <v>42803</v>
      </c>
      <c r="B644" s="9" t="s">
        <v>278</v>
      </c>
      <c r="C644" s="9">
        <v>2000</v>
      </c>
      <c r="D644" s="9" t="s">
        <v>14</v>
      </c>
      <c r="E644" s="7">
        <v>380</v>
      </c>
      <c r="F644" s="7">
        <v>376.75</v>
      </c>
      <c r="G644" s="7">
        <v>0</v>
      </c>
      <c r="H644" s="8">
        <f>(E644-F644)*C644</f>
        <v>6500</v>
      </c>
      <c r="I644" s="8">
        <v>0</v>
      </c>
      <c r="J644" s="8">
        <f t="shared" si="187"/>
        <v>6500</v>
      </c>
    </row>
    <row r="645" spans="1:26" x14ac:dyDescent="0.25">
      <c r="A645" s="4">
        <v>42803</v>
      </c>
      <c r="B645" s="9" t="s">
        <v>67</v>
      </c>
      <c r="C645" s="9">
        <v>5000</v>
      </c>
      <c r="D645" s="9" t="s">
        <v>11</v>
      </c>
      <c r="E645" s="7">
        <v>143</v>
      </c>
      <c r="F645" s="7">
        <v>145</v>
      </c>
      <c r="G645" s="7">
        <v>0</v>
      </c>
      <c r="H645" s="8">
        <f>(F645-E645)*C645</f>
        <v>10000</v>
      </c>
      <c r="I645" s="8">
        <v>0</v>
      </c>
      <c r="J645" s="8">
        <f t="shared" si="187"/>
        <v>10000</v>
      </c>
    </row>
    <row r="646" spans="1:26" x14ac:dyDescent="0.25">
      <c r="A646" s="4">
        <v>42802</v>
      </c>
      <c r="B646" s="9" t="s">
        <v>125</v>
      </c>
      <c r="C646" s="9">
        <v>2100</v>
      </c>
      <c r="D646" s="9" t="s">
        <v>11</v>
      </c>
      <c r="E646" s="7">
        <v>516.5</v>
      </c>
      <c r="F646" s="7">
        <v>519.5</v>
      </c>
      <c r="G646" s="7">
        <v>0</v>
      </c>
      <c r="H646" s="8">
        <f>(F646-E646)*C646</f>
        <v>6300</v>
      </c>
      <c r="I646" s="8">
        <v>0</v>
      </c>
      <c r="J646" s="8">
        <f t="shared" si="187"/>
        <v>6300</v>
      </c>
    </row>
    <row r="647" spans="1:26" s="15" customFormat="1" x14ac:dyDescent="0.25">
      <c r="A647" s="4">
        <v>42801</v>
      </c>
      <c r="B647" s="9" t="s">
        <v>166</v>
      </c>
      <c r="C647" s="9">
        <v>8000</v>
      </c>
      <c r="D647" s="9" t="s">
        <v>11</v>
      </c>
      <c r="E647" s="7">
        <v>97.75</v>
      </c>
      <c r="F647" s="7">
        <v>99</v>
      </c>
      <c r="G647" s="7">
        <v>100.5</v>
      </c>
      <c r="H647" s="8">
        <f>(F647-E647)*C647</f>
        <v>10000</v>
      </c>
      <c r="I647" s="8">
        <v>0</v>
      </c>
      <c r="J647" s="8">
        <f t="shared" si="187"/>
        <v>10000</v>
      </c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x14ac:dyDescent="0.25">
      <c r="A648" s="4">
        <v>42800</v>
      </c>
      <c r="B648" s="10" t="s">
        <v>188</v>
      </c>
      <c r="C648" s="10">
        <v>600</v>
      </c>
      <c r="D648" s="10" t="s">
        <v>14</v>
      </c>
      <c r="E648" s="13">
        <v>1310</v>
      </c>
      <c r="F648" s="13">
        <v>1303</v>
      </c>
      <c r="G648" s="13">
        <v>0</v>
      </c>
      <c r="H648" s="24">
        <f t="shared" ref="H648:H657" si="189">IF(D648="LONG",(F648-E648)*C648,(E648-F648)*C648)</f>
        <v>4200</v>
      </c>
      <c r="I648" s="24">
        <v>0</v>
      </c>
      <c r="J648" s="24">
        <f t="shared" ref="J648:J657" si="190">(H648+I648)</f>
        <v>4200</v>
      </c>
    </row>
    <row r="649" spans="1:26" x14ac:dyDescent="0.25">
      <c r="A649" s="4">
        <v>42800</v>
      </c>
      <c r="B649" s="10" t="s">
        <v>323</v>
      </c>
      <c r="C649" s="10">
        <v>1100</v>
      </c>
      <c r="D649" s="10" t="s">
        <v>11</v>
      </c>
      <c r="E649" s="13">
        <v>941</v>
      </c>
      <c r="F649" s="13">
        <v>936</v>
      </c>
      <c r="G649" s="13">
        <v>0</v>
      </c>
      <c r="H649" s="24">
        <f t="shared" si="189"/>
        <v>-5500</v>
      </c>
      <c r="I649" s="24">
        <v>0</v>
      </c>
      <c r="J649" s="24">
        <f t="shared" si="190"/>
        <v>-5500</v>
      </c>
    </row>
    <row r="650" spans="1:26" x14ac:dyDescent="0.25">
      <c r="A650" s="4">
        <v>42800</v>
      </c>
      <c r="B650" s="10" t="s">
        <v>188</v>
      </c>
      <c r="C650" s="10">
        <v>600</v>
      </c>
      <c r="D650" s="10" t="s">
        <v>14</v>
      </c>
      <c r="E650" s="13">
        <v>1310</v>
      </c>
      <c r="F650" s="13">
        <v>1303</v>
      </c>
      <c r="G650" s="13">
        <v>0</v>
      </c>
      <c r="H650" s="24">
        <f t="shared" si="189"/>
        <v>4200</v>
      </c>
      <c r="I650" s="24">
        <v>0</v>
      </c>
      <c r="J650" s="24">
        <f t="shared" si="190"/>
        <v>4200</v>
      </c>
    </row>
    <row r="651" spans="1:26" x14ac:dyDescent="0.25">
      <c r="A651" s="4">
        <v>42797</v>
      </c>
      <c r="B651" s="10" t="s">
        <v>323</v>
      </c>
      <c r="C651" s="10">
        <v>1100</v>
      </c>
      <c r="D651" s="10" t="s">
        <v>14</v>
      </c>
      <c r="E651" s="13">
        <v>930</v>
      </c>
      <c r="F651" s="13">
        <v>926</v>
      </c>
      <c r="G651" s="13">
        <v>0</v>
      </c>
      <c r="H651" s="24">
        <f t="shared" si="189"/>
        <v>4400</v>
      </c>
      <c r="I651" s="24">
        <v>0</v>
      </c>
      <c r="J651" s="24">
        <f t="shared" si="190"/>
        <v>4400</v>
      </c>
    </row>
    <row r="652" spans="1:26" x14ac:dyDescent="0.25">
      <c r="A652" s="4">
        <v>42797</v>
      </c>
      <c r="B652" s="10" t="s">
        <v>316</v>
      </c>
      <c r="C652" s="10">
        <v>7000</v>
      </c>
      <c r="D652" s="10" t="s">
        <v>14</v>
      </c>
      <c r="E652" s="13">
        <v>160.75</v>
      </c>
      <c r="F652" s="13">
        <v>161.5</v>
      </c>
      <c r="G652" s="13">
        <v>0</v>
      </c>
      <c r="H652" s="24">
        <f t="shared" si="189"/>
        <v>-5250</v>
      </c>
      <c r="I652" s="24">
        <v>0</v>
      </c>
      <c r="J652" s="24">
        <f t="shared" si="190"/>
        <v>-5250</v>
      </c>
    </row>
    <row r="653" spans="1:26" x14ac:dyDescent="0.25">
      <c r="A653" s="4">
        <v>42796</v>
      </c>
      <c r="B653" s="10" t="s">
        <v>179</v>
      </c>
      <c r="C653" s="10">
        <v>6000</v>
      </c>
      <c r="D653" s="10" t="s">
        <v>14</v>
      </c>
      <c r="E653" s="13">
        <v>135</v>
      </c>
      <c r="F653" s="13">
        <v>134.19999999999999</v>
      </c>
      <c r="G653" s="13">
        <v>133.19999999999999</v>
      </c>
      <c r="H653" s="24">
        <f t="shared" si="189"/>
        <v>4800.0000000000682</v>
      </c>
      <c r="I653" s="24">
        <f>(IF(D653="SHORT",IF(G653="",0,F653-G653),IF(D653="LONG",IF(G653="",0,G653-F653))))*C653</f>
        <v>6000</v>
      </c>
      <c r="J653" s="24">
        <f t="shared" si="190"/>
        <v>10800.000000000069</v>
      </c>
    </row>
    <row r="654" spans="1:26" x14ac:dyDescent="0.25">
      <c r="A654" s="4">
        <v>42796</v>
      </c>
      <c r="B654" s="10" t="s">
        <v>357</v>
      </c>
      <c r="C654" s="10">
        <v>700</v>
      </c>
      <c r="D654" s="10" t="s">
        <v>14</v>
      </c>
      <c r="E654" s="13">
        <v>1183</v>
      </c>
      <c r="F654" s="13">
        <v>1177</v>
      </c>
      <c r="G654" s="13">
        <v>1169</v>
      </c>
      <c r="H654" s="24">
        <f t="shared" si="189"/>
        <v>4200</v>
      </c>
      <c r="I654" s="24">
        <f>(IF(D654="SHORT",IF(G654="",0,F654-G654),IF(D654="LONG",IF(G654="",0,G654-F654))))*C654</f>
        <v>5600</v>
      </c>
      <c r="J654" s="24">
        <f t="shared" si="190"/>
        <v>9800</v>
      </c>
    </row>
    <row r="655" spans="1:26" x14ac:dyDescent="0.25">
      <c r="A655" s="4">
        <v>42796</v>
      </c>
      <c r="B655" s="10" t="s">
        <v>323</v>
      </c>
      <c r="C655" s="10">
        <v>1100</v>
      </c>
      <c r="D655" s="10" t="s">
        <v>11</v>
      </c>
      <c r="E655" s="13">
        <v>962</v>
      </c>
      <c r="F655" s="13">
        <v>958</v>
      </c>
      <c r="G655" s="13">
        <v>0</v>
      </c>
      <c r="H655" s="24">
        <f t="shared" si="189"/>
        <v>-4400</v>
      </c>
      <c r="I655" s="24">
        <v>0</v>
      </c>
      <c r="J655" s="24">
        <f t="shared" si="190"/>
        <v>-4400</v>
      </c>
    </row>
    <row r="656" spans="1:26" x14ac:dyDescent="0.25">
      <c r="A656" s="4">
        <v>42795</v>
      </c>
      <c r="B656" s="10" t="s">
        <v>357</v>
      </c>
      <c r="C656" s="10">
        <v>700</v>
      </c>
      <c r="D656" s="10" t="s">
        <v>14</v>
      </c>
      <c r="E656" s="13">
        <v>1195</v>
      </c>
      <c r="F656" s="13">
        <v>1189</v>
      </c>
      <c r="G656" s="13">
        <v>1181</v>
      </c>
      <c r="H656" s="24">
        <f t="shared" si="189"/>
        <v>4200</v>
      </c>
      <c r="I656" s="24">
        <f>(IF(D656="SHORT",IF(G656="",0,F656-G656),IF(D656="LONG",IF(G656="",0,G656-F656))))*C656</f>
        <v>5600</v>
      </c>
      <c r="J656" s="24">
        <f t="shared" si="190"/>
        <v>9800</v>
      </c>
    </row>
    <row r="657" spans="1:10" x14ac:dyDescent="0.25">
      <c r="A657" s="4">
        <v>42795</v>
      </c>
      <c r="B657" s="10" t="s">
        <v>323</v>
      </c>
      <c r="C657" s="10">
        <v>1100</v>
      </c>
      <c r="D657" s="10" t="s">
        <v>11</v>
      </c>
      <c r="E657" s="13">
        <v>958</v>
      </c>
      <c r="F657" s="13">
        <v>962</v>
      </c>
      <c r="G657" s="13">
        <v>965.8</v>
      </c>
      <c r="H657" s="24">
        <f t="shared" si="189"/>
        <v>4400</v>
      </c>
      <c r="I657" s="24">
        <f>(IF(D657="SHORT",IF(G657="",0,F657-G657),IF(D657="LONG",IF(G657="",0,G657-F657))))*C657</f>
        <v>4179.99999999995</v>
      </c>
      <c r="J657" s="24">
        <f t="shared" si="190"/>
        <v>8579.9999999999491</v>
      </c>
    </row>
    <row r="658" spans="1:10" x14ac:dyDescent="0.25">
      <c r="A658" s="51"/>
      <c r="B658" s="51"/>
      <c r="C658" s="51"/>
      <c r="D658" s="51"/>
      <c r="E658" s="51"/>
      <c r="F658" s="51"/>
      <c r="G658" s="51"/>
      <c r="H658" s="51"/>
      <c r="I658" s="51"/>
      <c r="J658" s="51"/>
    </row>
    <row r="659" spans="1:10" x14ac:dyDescent="0.25">
      <c r="A659" s="4">
        <v>42794</v>
      </c>
      <c r="B659" s="10" t="s">
        <v>323</v>
      </c>
      <c r="C659" s="10">
        <v>1100</v>
      </c>
      <c r="D659" s="10" t="s">
        <v>14</v>
      </c>
      <c r="E659" s="13">
        <v>947</v>
      </c>
      <c r="F659" s="13">
        <v>943</v>
      </c>
      <c r="G659" s="13">
        <v>0</v>
      </c>
      <c r="H659" s="24">
        <f t="shared" ref="H659:H682" si="191">IF(D659="LONG",(F659-E659)*C659,(E659-F659)*C659)</f>
        <v>4400</v>
      </c>
      <c r="I659" s="24">
        <v>0</v>
      </c>
      <c r="J659" s="24">
        <f t="shared" ref="J659:J682" si="192">(H659+I659)</f>
        <v>4400</v>
      </c>
    </row>
    <row r="660" spans="1:10" x14ac:dyDescent="0.25">
      <c r="A660" s="4">
        <v>42794</v>
      </c>
      <c r="B660" s="10" t="s">
        <v>179</v>
      </c>
      <c r="C660" s="10">
        <v>6000</v>
      </c>
      <c r="D660" s="10" t="s">
        <v>14</v>
      </c>
      <c r="E660" s="13">
        <v>135</v>
      </c>
      <c r="F660" s="13">
        <v>134.19999999999999</v>
      </c>
      <c r="G660" s="13">
        <v>0</v>
      </c>
      <c r="H660" s="24">
        <f t="shared" si="191"/>
        <v>4800.0000000000682</v>
      </c>
      <c r="I660" s="24">
        <v>0</v>
      </c>
      <c r="J660" s="24">
        <f t="shared" si="192"/>
        <v>4800.0000000000682</v>
      </c>
    </row>
    <row r="661" spans="1:10" x14ac:dyDescent="0.25">
      <c r="A661" s="4">
        <v>42793</v>
      </c>
      <c r="B661" s="10" t="s">
        <v>188</v>
      </c>
      <c r="C661" s="10">
        <v>600</v>
      </c>
      <c r="D661" s="10" t="s">
        <v>11</v>
      </c>
      <c r="E661" s="13">
        <v>1337</v>
      </c>
      <c r="F661" s="13">
        <v>1347</v>
      </c>
      <c r="G661" s="13">
        <v>1361</v>
      </c>
      <c r="H661" s="24">
        <f t="shared" si="191"/>
        <v>6000</v>
      </c>
      <c r="I661" s="24">
        <f>(IF(D661="SHORT",IF(G661="",0,F661-G661),IF(D661="LONG",IF(G661="",0,G661-F661))))*C661</f>
        <v>8400</v>
      </c>
      <c r="J661" s="24">
        <f t="shared" si="192"/>
        <v>14400</v>
      </c>
    </row>
    <row r="662" spans="1:10" x14ac:dyDescent="0.25">
      <c r="A662" s="4">
        <v>42793</v>
      </c>
      <c r="B662" s="10" t="s">
        <v>179</v>
      </c>
      <c r="C662" s="10">
        <v>6000</v>
      </c>
      <c r="D662" s="10" t="s">
        <v>14</v>
      </c>
      <c r="E662" s="13">
        <v>134</v>
      </c>
      <c r="F662" s="13">
        <v>133.30000000000001</v>
      </c>
      <c r="G662" s="13">
        <v>0</v>
      </c>
      <c r="H662" s="24">
        <f t="shared" si="191"/>
        <v>4199.9999999999318</v>
      </c>
      <c r="I662" s="24">
        <v>0</v>
      </c>
      <c r="J662" s="24">
        <f t="shared" si="192"/>
        <v>4199.9999999999318</v>
      </c>
    </row>
    <row r="663" spans="1:10" x14ac:dyDescent="0.25">
      <c r="A663" s="4">
        <v>42789</v>
      </c>
      <c r="B663" s="10" t="s">
        <v>358</v>
      </c>
      <c r="C663" s="10">
        <v>2000</v>
      </c>
      <c r="D663" s="10" t="s">
        <v>11</v>
      </c>
      <c r="E663" s="13">
        <v>480</v>
      </c>
      <c r="F663" s="13">
        <v>482</v>
      </c>
      <c r="G663" s="13">
        <v>0</v>
      </c>
      <c r="H663" s="24">
        <f t="shared" si="191"/>
        <v>4000</v>
      </c>
      <c r="I663" s="24">
        <v>0</v>
      </c>
      <c r="J663" s="24">
        <f t="shared" si="192"/>
        <v>4000</v>
      </c>
    </row>
    <row r="664" spans="1:10" x14ac:dyDescent="0.25">
      <c r="A664" s="4">
        <v>42789</v>
      </c>
      <c r="B664" s="10" t="s">
        <v>359</v>
      </c>
      <c r="C664" s="10">
        <v>3500</v>
      </c>
      <c r="D664" s="10" t="s">
        <v>14</v>
      </c>
      <c r="E664" s="13">
        <v>260.25</v>
      </c>
      <c r="F664" s="13">
        <v>261.5</v>
      </c>
      <c r="G664" s="13">
        <v>0</v>
      </c>
      <c r="H664" s="24">
        <f t="shared" si="191"/>
        <v>-4375</v>
      </c>
      <c r="I664" s="24">
        <v>0</v>
      </c>
      <c r="J664" s="24">
        <f t="shared" si="192"/>
        <v>-4375</v>
      </c>
    </row>
    <row r="665" spans="1:10" x14ac:dyDescent="0.25">
      <c r="A665" s="4">
        <v>42789</v>
      </c>
      <c r="B665" s="10" t="s">
        <v>188</v>
      </c>
      <c r="C665" s="10">
        <v>600</v>
      </c>
      <c r="D665" s="10" t="s">
        <v>14</v>
      </c>
      <c r="E665" s="13">
        <v>1290</v>
      </c>
      <c r="F665" s="13">
        <v>1297</v>
      </c>
      <c r="G665" s="13">
        <v>0</v>
      </c>
      <c r="H665" s="24">
        <f t="shared" si="191"/>
        <v>-4200</v>
      </c>
      <c r="I665" s="24">
        <v>0</v>
      </c>
      <c r="J665" s="24">
        <f t="shared" si="192"/>
        <v>-4200</v>
      </c>
    </row>
    <row r="666" spans="1:10" x14ac:dyDescent="0.25">
      <c r="A666" s="4">
        <v>42788</v>
      </c>
      <c r="B666" s="10" t="s">
        <v>188</v>
      </c>
      <c r="C666" s="10">
        <v>600</v>
      </c>
      <c r="D666" s="10" t="s">
        <v>14</v>
      </c>
      <c r="E666" s="13">
        <v>1313</v>
      </c>
      <c r="F666" s="13">
        <v>1305</v>
      </c>
      <c r="G666" s="13">
        <v>1295</v>
      </c>
      <c r="H666" s="24">
        <f t="shared" si="191"/>
        <v>4800</v>
      </c>
      <c r="I666" s="24">
        <f>(IF(D666="SHORT",IF(G666="",0,F666-G666),IF(D666="LONG",IF(G666="",0,G666-F666))))*C666</f>
        <v>6000</v>
      </c>
      <c r="J666" s="24">
        <f t="shared" si="192"/>
        <v>10800</v>
      </c>
    </row>
    <row r="667" spans="1:10" x14ac:dyDescent="0.25">
      <c r="A667" s="4">
        <v>42788</v>
      </c>
      <c r="B667" s="10" t="s">
        <v>193</v>
      </c>
      <c r="C667" s="10">
        <v>1100</v>
      </c>
      <c r="D667" s="10" t="s">
        <v>11</v>
      </c>
      <c r="E667" s="13">
        <v>868</v>
      </c>
      <c r="F667" s="13">
        <v>872</v>
      </c>
      <c r="G667" s="13">
        <v>0</v>
      </c>
      <c r="H667" s="24">
        <f t="shared" si="191"/>
        <v>4400</v>
      </c>
      <c r="I667" s="24">
        <v>0</v>
      </c>
      <c r="J667" s="24">
        <f t="shared" si="192"/>
        <v>4400</v>
      </c>
    </row>
    <row r="668" spans="1:10" x14ac:dyDescent="0.25">
      <c r="A668" s="4">
        <v>42787</v>
      </c>
      <c r="B668" s="10" t="s">
        <v>187</v>
      </c>
      <c r="C668" s="10">
        <v>5000</v>
      </c>
      <c r="D668" s="10" t="s">
        <v>11</v>
      </c>
      <c r="E668" s="13">
        <v>155</v>
      </c>
      <c r="F668" s="13">
        <v>155.6</v>
      </c>
      <c r="G668" s="13">
        <v>0</v>
      </c>
      <c r="H668" s="24">
        <f t="shared" si="191"/>
        <v>2999.9999999999718</v>
      </c>
      <c r="I668" s="24">
        <v>0</v>
      </c>
      <c r="J668" s="24">
        <f t="shared" si="192"/>
        <v>2999.9999999999718</v>
      </c>
    </row>
    <row r="669" spans="1:10" x14ac:dyDescent="0.25">
      <c r="A669" s="4">
        <v>42786</v>
      </c>
      <c r="B669" s="10" t="s">
        <v>188</v>
      </c>
      <c r="C669" s="10">
        <v>600</v>
      </c>
      <c r="D669" s="10" t="s">
        <v>11</v>
      </c>
      <c r="E669" s="13">
        <v>1303</v>
      </c>
      <c r="F669" s="13">
        <v>1310</v>
      </c>
      <c r="G669" s="13">
        <v>1320</v>
      </c>
      <c r="H669" s="24">
        <f t="shared" si="191"/>
        <v>4200</v>
      </c>
      <c r="I669" s="24">
        <f>(IF(D669="SHORT",IF(G669="",0,F669-G669),IF(D669="LONG",IF(G669="",0,G669-F669))))*C669</f>
        <v>6000</v>
      </c>
      <c r="J669" s="24">
        <f t="shared" si="192"/>
        <v>10200</v>
      </c>
    </row>
    <row r="670" spans="1:10" x14ac:dyDescent="0.25">
      <c r="A670" s="4">
        <v>42786</v>
      </c>
      <c r="B670" s="10" t="s">
        <v>360</v>
      </c>
      <c r="C670" s="10">
        <v>1100</v>
      </c>
      <c r="D670" s="10" t="s">
        <v>11</v>
      </c>
      <c r="E670" s="13">
        <v>502</v>
      </c>
      <c r="F670" s="13">
        <v>506</v>
      </c>
      <c r="G670" s="13">
        <v>0</v>
      </c>
      <c r="H670" s="24">
        <f t="shared" si="191"/>
        <v>4400</v>
      </c>
      <c r="I670" s="24">
        <v>0</v>
      </c>
      <c r="J670" s="24">
        <f t="shared" si="192"/>
        <v>4400</v>
      </c>
    </row>
    <row r="671" spans="1:10" x14ac:dyDescent="0.25">
      <c r="A671" s="4">
        <v>42783</v>
      </c>
      <c r="B671" s="10" t="s">
        <v>323</v>
      </c>
      <c r="C671" s="10">
        <v>1100</v>
      </c>
      <c r="D671" s="10" t="s">
        <v>11</v>
      </c>
      <c r="E671" s="13">
        <v>922</v>
      </c>
      <c r="F671" s="13">
        <v>926</v>
      </c>
      <c r="G671" s="13">
        <v>931</v>
      </c>
      <c r="H671" s="24">
        <f t="shared" si="191"/>
        <v>4400</v>
      </c>
      <c r="I671" s="24">
        <f>(IF(D671="SHORT",IF(G671="",0,F671-G671),IF(D671="LONG",IF(G671="",0,G671-F671))))*C671</f>
        <v>5500</v>
      </c>
      <c r="J671" s="24">
        <f t="shared" si="192"/>
        <v>9900</v>
      </c>
    </row>
    <row r="672" spans="1:10" x14ac:dyDescent="0.25">
      <c r="A672" s="4">
        <v>42783</v>
      </c>
      <c r="B672" s="10" t="s">
        <v>361</v>
      </c>
      <c r="C672" s="10">
        <v>600</v>
      </c>
      <c r="D672" s="10" t="s">
        <v>11</v>
      </c>
      <c r="E672" s="13">
        <v>1067</v>
      </c>
      <c r="F672" s="13">
        <v>1073</v>
      </c>
      <c r="G672" s="13">
        <v>1081</v>
      </c>
      <c r="H672" s="24">
        <f t="shared" si="191"/>
        <v>3600</v>
      </c>
      <c r="I672" s="24">
        <f>(IF(D672="SHORT",IF(G672="",0,F672-G672),IF(D672="LONG",IF(G672="",0,G672-F672))))*C672</f>
        <v>4800</v>
      </c>
      <c r="J672" s="24">
        <f t="shared" si="192"/>
        <v>8400</v>
      </c>
    </row>
    <row r="673" spans="1:10" x14ac:dyDescent="0.25">
      <c r="A673" s="4">
        <v>42783</v>
      </c>
      <c r="B673" s="10" t="s">
        <v>188</v>
      </c>
      <c r="C673" s="10">
        <v>600</v>
      </c>
      <c r="D673" s="10" t="s">
        <v>11</v>
      </c>
      <c r="E673" s="13">
        <v>1303</v>
      </c>
      <c r="F673" s="13">
        <v>1296</v>
      </c>
      <c r="G673" s="13">
        <v>0</v>
      </c>
      <c r="H673" s="24">
        <f t="shared" si="191"/>
        <v>-4200</v>
      </c>
      <c r="I673" s="24">
        <v>0</v>
      </c>
      <c r="J673" s="24">
        <f t="shared" si="192"/>
        <v>-4200</v>
      </c>
    </row>
    <row r="674" spans="1:10" x14ac:dyDescent="0.25">
      <c r="A674" s="4">
        <v>42782</v>
      </c>
      <c r="B674" s="10" t="s">
        <v>188</v>
      </c>
      <c r="C674" s="10">
        <v>600</v>
      </c>
      <c r="D674" s="10" t="s">
        <v>11</v>
      </c>
      <c r="E674" s="13">
        <v>1277</v>
      </c>
      <c r="F674" s="13">
        <v>1282</v>
      </c>
      <c r="G674" s="13">
        <v>1289</v>
      </c>
      <c r="H674" s="24">
        <f t="shared" si="191"/>
        <v>3000</v>
      </c>
      <c r="I674" s="24">
        <f>(IF(D674="SHORT",IF(G674="",0,F674-G674),IF(D674="LONG",IF(G674="",0,G674-F674))))*C674</f>
        <v>4200</v>
      </c>
      <c r="J674" s="24">
        <f t="shared" si="192"/>
        <v>7200</v>
      </c>
    </row>
    <row r="675" spans="1:10" x14ac:dyDescent="0.25">
      <c r="A675" s="4">
        <v>42782</v>
      </c>
      <c r="B675" s="10" t="s">
        <v>124</v>
      </c>
      <c r="C675" s="10">
        <v>2000</v>
      </c>
      <c r="D675" s="10" t="s">
        <v>11</v>
      </c>
      <c r="E675" s="13">
        <v>373.75</v>
      </c>
      <c r="F675" s="13">
        <v>375.25</v>
      </c>
      <c r="G675" s="13">
        <v>377.25</v>
      </c>
      <c r="H675" s="24">
        <f t="shared" si="191"/>
        <v>3000</v>
      </c>
      <c r="I675" s="24">
        <f>(IF(D675="SHORT",IF(G675="",0,F675-G675),IF(D675="LONG",IF(G675="",0,G675-F675))))*C675</f>
        <v>4000</v>
      </c>
      <c r="J675" s="24">
        <f t="shared" si="192"/>
        <v>7000</v>
      </c>
    </row>
    <row r="676" spans="1:10" x14ac:dyDescent="0.25">
      <c r="A676" s="4">
        <v>42782</v>
      </c>
      <c r="B676" s="10" t="s">
        <v>358</v>
      </c>
      <c r="C676" s="10">
        <v>2000</v>
      </c>
      <c r="D676" s="10" t="s">
        <v>14</v>
      </c>
      <c r="E676" s="13">
        <v>465.5</v>
      </c>
      <c r="F676" s="13">
        <v>467.5</v>
      </c>
      <c r="G676" s="13">
        <v>0</v>
      </c>
      <c r="H676" s="24">
        <f t="shared" si="191"/>
        <v>-4000</v>
      </c>
      <c r="I676" s="24">
        <v>0</v>
      </c>
      <c r="J676" s="24">
        <f t="shared" si="192"/>
        <v>-4000</v>
      </c>
    </row>
    <row r="677" spans="1:10" x14ac:dyDescent="0.25">
      <c r="A677" s="4">
        <v>42781</v>
      </c>
      <c r="B677" s="10" t="s">
        <v>188</v>
      </c>
      <c r="C677" s="10">
        <v>600</v>
      </c>
      <c r="D677" s="10" t="s">
        <v>14</v>
      </c>
      <c r="E677" s="13">
        <v>1290</v>
      </c>
      <c r="F677" s="13">
        <v>1285</v>
      </c>
      <c r="G677" s="13">
        <v>1278</v>
      </c>
      <c r="H677" s="24">
        <f t="shared" si="191"/>
        <v>3000</v>
      </c>
      <c r="I677" s="24">
        <f>(IF(D677="SHORT",IF(G677="",0,F677-G677),IF(D677="LONG",IF(G677="",0,G677-F677))))*C677</f>
        <v>4200</v>
      </c>
      <c r="J677" s="24">
        <f t="shared" si="192"/>
        <v>7200</v>
      </c>
    </row>
    <row r="678" spans="1:10" x14ac:dyDescent="0.25">
      <c r="A678" s="4">
        <v>42781</v>
      </c>
      <c r="B678" s="10" t="s">
        <v>177</v>
      </c>
      <c r="C678" s="10">
        <v>5000</v>
      </c>
      <c r="D678" s="10" t="s">
        <v>14</v>
      </c>
      <c r="E678" s="13">
        <v>140.75</v>
      </c>
      <c r="F678" s="13">
        <v>140</v>
      </c>
      <c r="G678" s="13">
        <v>139</v>
      </c>
      <c r="H678" s="24">
        <f t="shared" si="191"/>
        <v>3750</v>
      </c>
      <c r="I678" s="24">
        <f>(IF(D678="SHORT",IF(G678="",0,F678-G678),IF(D678="LONG",IF(G678="",0,G678-F678))))*C678</f>
        <v>5000</v>
      </c>
      <c r="J678" s="24">
        <f t="shared" si="192"/>
        <v>8750</v>
      </c>
    </row>
    <row r="679" spans="1:10" x14ac:dyDescent="0.25">
      <c r="A679" s="4">
        <v>42780</v>
      </c>
      <c r="B679" s="10" t="s">
        <v>323</v>
      </c>
      <c r="C679" s="10">
        <v>1000</v>
      </c>
      <c r="D679" s="10" t="s">
        <v>14</v>
      </c>
      <c r="E679" s="13">
        <v>919</v>
      </c>
      <c r="F679" s="13">
        <v>916</v>
      </c>
      <c r="G679" s="13">
        <v>912</v>
      </c>
      <c r="H679" s="24">
        <f t="shared" si="191"/>
        <v>3000</v>
      </c>
      <c r="I679" s="24">
        <f>(IF(D679="SHORT",IF(G679="",0,F679-G679),IF(D679="LONG",IF(G679="",0,G679-F679))))*C679</f>
        <v>4000</v>
      </c>
      <c r="J679" s="24">
        <f t="shared" si="192"/>
        <v>7000</v>
      </c>
    </row>
    <row r="680" spans="1:10" x14ac:dyDescent="0.25">
      <c r="A680" s="4">
        <v>42780</v>
      </c>
      <c r="B680" s="10" t="s">
        <v>124</v>
      </c>
      <c r="C680" s="10">
        <v>2000</v>
      </c>
      <c r="D680" s="10" t="s">
        <v>11</v>
      </c>
      <c r="E680" s="13">
        <v>381.5</v>
      </c>
      <c r="F680" s="13">
        <v>383</v>
      </c>
      <c r="G680" s="13">
        <v>0</v>
      </c>
      <c r="H680" s="24">
        <f t="shared" si="191"/>
        <v>3000</v>
      </c>
      <c r="I680" s="24">
        <v>0</v>
      </c>
      <c r="J680" s="24">
        <f t="shared" si="192"/>
        <v>3000</v>
      </c>
    </row>
    <row r="681" spans="1:10" x14ac:dyDescent="0.25">
      <c r="A681" s="4">
        <v>42779</v>
      </c>
      <c r="B681" s="10" t="s">
        <v>323</v>
      </c>
      <c r="C681" s="10">
        <v>1000</v>
      </c>
      <c r="D681" s="10" t="s">
        <v>14</v>
      </c>
      <c r="E681" s="13">
        <v>927</v>
      </c>
      <c r="F681" s="13">
        <v>924</v>
      </c>
      <c r="G681" s="13">
        <v>920</v>
      </c>
      <c r="H681" s="24">
        <f t="shared" si="191"/>
        <v>3000</v>
      </c>
      <c r="I681" s="24">
        <f>(IF(D681="SHORT",IF(G681="",0,F681-G681),IF(D681="LONG",IF(G681="",0,G681-F681))))*C681</f>
        <v>4000</v>
      </c>
      <c r="J681" s="24">
        <f t="shared" si="192"/>
        <v>7000</v>
      </c>
    </row>
    <row r="682" spans="1:10" x14ac:dyDescent="0.25">
      <c r="A682" s="4">
        <v>42779</v>
      </c>
      <c r="B682" s="10" t="s">
        <v>358</v>
      </c>
      <c r="C682" s="10">
        <v>2000</v>
      </c>
      <c r="D682" s="10" t="s">
        <v>11</v>
      </c>
      <c r="E682" s="13">
        <v>476</v>
      </c>
      <c r="F682" s="13">
        <v>477.5</v>
      </c>
      <c r="G682" s="13">
        <v>478.55</v>
      </c>
      <c r="H682" s="24">
        <f t="shared" si="191"/>
        <v>3000</v>
      </c>
      <c r="I682" s="24">
        <f>(IF(D682="SHORT",IF(G682="",0,F682-G682),IF(D682="LONG",IF(G682="",0,G682-F682))))*C682</f>
        <v>2100.0000000000227</v>
      </c>
      <c r="J682" s="24">
        <f t="shared" si="192"/>
        <v>5100.0000000000227</v>
      </c>
    </row>
    <row r="683" spans="1:10" x14ac:dyDescent="0.25">
      <c r="A683" s="4">
        <v>42776</v>
      </c>
      <c r="B683" s="10" t="s">
        <v>124</v>
      </c>
      <c r="C683" s="10">
        <v>2000</v>
      </c>
      <c r="D683" s="10" t="s">
        <v>11</v>
      </c>
      <c r="E683" s="13">
        <v>382.25</v>
      </c>
      <c r="F683" s="13">
        <v>383.75</v>
      </c>
      <c r="G683" s="13">
        <v>385.5</v>
      </c>
      <c r="H683" s="24">
        <f>IF(D683="LONG",(F683-E683)*C683,(E683-F683)*C683)</f>
        <v>3000</v>
      </c>
      <c r="I683" s="24">
        <f>(IF(D683="SHORT",IF(G683="",0,F683-G683),IF(D683="LONG",IF(G683="",0,G683-F683))))*C683</f>
        <v>3500</v>
      </c>
      <c r="J683" s="24">
        <f>(H683+I683)</f>
        <v>6500</v>
      </c>
    </row>
    <row r="684" spans="1:10" x14ac:dyDescent="0.25">
      <c r="A684" s="4">
        <v>42776</v>
      </c>
      <c r="B684" s="10" t="s">
        <v>188</v>
      </c>
      <c r="C684" s="10">
        <v>600</v>
      </c>
      <c r="D684" s="10" t="s">
        <v>11</v>
      </c>
      <c r="E684" s="13">
        <v>1335</v>
      </c>
      <c r="F684" s="13">
        <v>1329</v>
      </c>
      <c r="G684" s="13">
        <v>0</v>
      </c>
      <c r="H684" s="24">
        <f t="shared" ref="H684:H691" si="193">IF(D684="LONG",(F684-E684)*C684,(E684-F684)*C684)</f>
        <v>-3600</v>
      </c>
      <c r="I684" s="24">
        <v>0</v>
      </c>
      <c r="J684" s="24">
        <f t="shared" ref="J684:J691" si="194">(H684+I684)</f>
        <v>-3600</v>
      </c>
    </row>
    <row r="685" spans="1:10" x14ac:dyDescent="0.25">
      <c r="A685" s="4">
        <v>42775</v>
      </c>
      <c r="B685" s="10" t="s">
        <v>124</v>
      </c>
      <c r="C685" s="10">
        <v>2000</v>
      </c>
      <c r="D685" s="10" t="s">
        <v>14</v>
      </c>
      <c r="E685" s="13">
        <v>383.25</v>
      </c>
      <c r="F685" s="13">
        <v>382</v>
      </c>
      <c r="G685" s="13">
        <v>380</v>
      </c>
      <c r="H685" s="24">
        <f t="shared" si="193"/>
        <v>2500</v>
      </c>
      <c r="I685" s="24">
        <f>(IF(D685="SHORT",IF(G685="",0,F685-G685),IF(D685="LONG",IF(G685="",0,G685-F685))))*C685</f>
        <v>4000</v>
      </c>
      <c r="J685" s="24">
        <f t="shared" si="194"/>
        <v>6500</v>
      </c>
    </row>
    <row r="686" spans="1:10" x14ac:dyDescent="0.25">
      <c r="A686" s="4">
        <v>42775</v>
      </c>
      <c r="B686" s="10" t="s">
        <v>362</v>
      </c>
      <c r="C686" s="10">
        <v>2500</v>
      </c>
      <c r="D686" s="10" t="s">
        <v>11</v>
      </c>
      <c r="E686" s="13">
        <v>303.5</v>
      </c>
      <c r="F686" s="13">
        <v>304.3</v>
      </c>
      <c r="G686" s="13">
        <v>0</v>
      </c>
      <c r="H686" s="24">
        <f t="shared" si="193"/>
        <v>2000.0000000000284</v>
      </c>
      <c r="I686" s="24">
        <v>0</v>
      </c>
      <c r="J686" s="24">
        <f t="shared" si="194"/>
        <v>2000.0000000000284</v>
      </c>
    </row>
    <row r="687" spans="1:10" x14ac:dyDescent="0.25">
      <c r="A687" s="4">
        <v>42774</v>
      </c>
      <c r="B687" s="10" t="s">
        <v>363</v>
      </c>
      <c r="C687" s="10">
        <v>1000</v>
      </c>
      <c r="D687" s="10" t="s">
        <v>14</v>
      </c>
      <c r="E687" s="13">
        <v>813</v>
      </c>
      <c r="F687" s="13">
        <v>810</v>
      </c>
      <c r="G687" s="13">
        <v>806</v>
      </c>
      <c r="H687" s="24">
        <f t="shared" si="193"/>
        <v>3000</v>
      </c>
      <c r="I687" s="24">
        <f>(IF(D687="SHORT",IF(G687="",0,F687-G687),IF(D687="LONG",IF(G687="",0,G687-F687))))*C687</f>
        <v>4000</v>
      </c>
      <c r="J687" s="24">
        <f t="shared" si="194"/>
        <v>7000</v>
      </c>
    </row>
    <row r="688" spans="1:10" x14ac:dyDescent="0.25">
      <c r="A688" s="4">
        <v>42774</v>
      </c>
      <c r="B688" s="10" t="s">
        <v>358</v>
      </c>
      <c r="C688" s="10">
        <v>2000</v>
      </c>
      <c r="D688" s="10" t="s">
        <v>11</v>
      </c>
      <c r="E688" s="13">
        <v>478.75</v>
      </c>
      <c r="F688" s="13">
        <v>480.25</v>
      </c>
      <c r="G688" s="13">
        <v>0</v>
      </c>
      <c r="H688" s="24">
        <f t="shared" si="193"/>
        <v>3000</v>
      </c>
      <c r="I688" s="24">
        <v>0</v>
      </c>
      <c r="J688" s="24">
        <f t="shared" si="194"/>
        <v>3000</v>
      </c>
    </row>
    <row r="689" spans="1:10" x14ac:dyDescent="0.25">
      <c r="A689" s="4">
        <v>42774</v>
      </c>
      <c r="B689" s="10" t="s">
        <v>316</v>
      </c>
      <c r="C689" s="10">
        <v>3500</v>
      </c>
      <c r="D689" s="10" t="s">
        <v>11</v>
      </c>
      <c r="E689" s="13">
        <v>187</v>
      </c>
      <c r="F689" s="13">
        <v>185.75</v>
      </c>
      <c r="G689" s="13">
        <v>0</v>
      </c>
      <c r="H689" s="24">
        <f t="shared" si="193"/>
        <v>-4375</v>
      </c>
      <c r="I689" s="24">
        <v>0</v>
      </c>
      <c r="J689" s="24">
        <f t="shared" si="194"/>
        <v>-4375</v>
      </c>
    </row>
    <row r="690" spans="1:10" x14ac:dyDescent="0.25">
      <c r="A690" s="4">
        <v>42773</v>
      </c>
      <c r="B690" s="10" t="s">
        <v>177</v>
      </c>
      <c r="C690" s="10">
        <v>5000</v>
      </c>
      <c r="D690" s="10" t="s">
        <v>14</v>
      </c>
      <c r="E690" s="13">
        <v>144.75</v>
      </c>
      <c r="F690" s="13">
        <v>144</v>
      </c>
      <c r="G690" s="13">
        <v>143</v>
      </c>
      <c r="H690" s="24">
        <f t="shared" si="193"/>
        <v>3750</v>
      </c>
      <c r="I690" s="24">
        <f>(IF(D690="SHORT",IF(G690="",0,F690-G690),IF(D690="LONG",IF(G690="",0,G690-F690))))*C690</f>
        <v>5000</v>
      </c>
      <c r="J690" s="24">
        <f t="shared" si="194"/>
        <v>8750</v>
      </c>
    </row>
    <row r="691" spans="1:10" x14ac:dyDescent="0.25">
      <c r="A691" s="4">
        <v>42773</v>
      </c>
      <c r="B691" s="10" t="s">
        <v>364</v>
      </c>
      <c r="C691" s="10">
        <v>1500</v>
      </c>
      <c r="D691" s="10" t="s">
        <v>14</v>
      </c>
      <c r="E691" s="13">
        <v>395.5</v>
      </c>
      <c r="F691" s="13">
        <v>393.5</v>
      </c>
      <c r="G691" s="13">
        <v>390.5</v>
      </c>
      <c r="H691" s="24">
        <f t="shared" si="193"/>
        <v>3000</v>
      </c>
      <c r="I691" s="24">
        <f>(IF(D691="SHORT",IF(G691="",0,F691-G691),IF(D691="LONG",IF(G691="",0,G691-F691))))*C691</f>
        <v>4500</v>
      </c>
      <c r="J691" s="24">
        <f t="shared" si="194"/>
        <v>7500</v>
      </c>
    </row>
    <row r="692" spans="1:10" x14ac:dyDescent="0.25">
      <c r="A692" s="4">
        <v>42772</v>
      </c>
      <c r="B692" s="10" t="s">
        <v>365</v>
      </c>
      <c r="C692" s="10">
        <v>7000</v>
      </c>
      <c r="D692" s="10" t="s">
        <v>11</v>
      </c>
      <c r="E692" s="13">
        <v>151.5</v>
      </c>
      <c r="F692" s="13">
        <v>152</v>
      </c>
      <c r="G692" s="13">
        <v>152.75</v>
      </c>
      <c r="H692" s="24">
        <f t="shared" ref="H692:H700" si="195">IF(D692="LONG",(F692-E692)*C692,(E692-F692)*C692)</f>
        <v>3500</v>
      </c>
      <c r="I692" s="24">
        <f>(IF(D692="SHORT",IF(G692="",0,F692-G692),IF(D692="LONG",IF(G692="",0,G692-F692))))*C692</f>
        <v>5250</v>
      </c>
      <c r="J692" s="24">
        <f t="shared" ref="J692:J700" si="196">(H692+I692)</f>
        <v>8750</v>
      </c>
    </row>
    <row r="693" spans="1:10" x14ac:dyDescent="0.25">
      <c r="A693" s="4">
        <v>42772</v>
      </c>
      <c r="B693" s="10" t="s">
        <v>188</v>
      </c>
      <c r="C693" s="10">
        <v>600</v>
      </c>
      <c r="D693" s="10" t="s">
        <v>14</v>
      </c>
      <c r="E693" s="13">
        <v>1264</v>
      </c>
      <c r="F693" s="13">
        <v>1259</v>
      </c>
      <c r="G693" s="13">
        <v>1252</v>
      </c>
      <c r="H693" s="24">
        <f t="shared" si="195"/>
        <v>3000</v>
      </c>
      <c r="I693" s="24">
        <f>(IF(D693="SHORT",IF(G693="",0,F693-G693),IF(D693="LONG",IF(G693="",0,G693-F693))))*C693</f>
        <v>4200</v>
      </c>
      <c r="J693" s="24">
        <f t="shared" si="196"/>
        <v>7200</v>
      </c>
    </row>
    <row r="694" spans="1:10" x14ac:dyDescent="0.25">
      <c r="A694" s="4">
        <v>42769</v>
      </c>
      <c r="B694" s="10" t="s">
        <v>188</v>
      </c>
      <c r="C694" s="10">
        <v>600</v>
      </c>
      <c r="D694" s="10" t="s">
        <v>11</v>
      </c>
      <c r="E694" s="13">
        <v>1230</v>
      </c>
      <c r="F694" s="13">
        <v>1236</v>
      </c>
      <c r="G694" s="13">
        <v>1244</v>
      </c>
      <c r="H694" s="24">
        <f t="shared" si="195"/>
        <v>3600</v>
      </c>
      <c r="I694" s="24">
        <f>(IF(D694="SHORT",IF(G694="",0,F694-G694),IF(D694="LONG",IF(G694="",0,G694-F694))))*C694</f>
        <v>4800</v>
      </c>
      <c r="J694" s="24">
        <f t="shared" si="196"/>
        <v>8400</v>
      </c>
    </row>
    <row r="695" spans="1:10" x14ac:dyDescent="0.25">
      <c r="A695" s="4">
        <v>42769</v>
      </c>
      <c r="B695" s="10" t="s">
        <v>358</v>
      </c>
      <c r="C695" s="10">
        <v>2000</v>
      </c>
      <c r="D695" s="10" t="s">
        <v>11</v>
      </c>
      <c r="E695" s="13">
        <v>477</v>
      </c>
      <c r="F695" s="13">
        <v>478.5</v>
      </c>
      <c r="G695" s="13">
        <v>480.4</v>
      </c>
      <c r="H695" s="24">
        <f t="shared" si="195"/>
        <v>3000</v>
      </c>
      <c r="I695" s="24">
        <v>0</v>
      </c>
      <c r="J695" s="24">
        <f t="shared" si="196"/>
        <v>3000</v>
      </c>
    </row>
    <row r="696" spans="1:10" x14ac:dyDescent="0.25">
      <c r="A696" s="4">
        <v>42768</v>
      </c>
      <c r="B696" s="10" t="s">
        <v>355</v>
      </c>
      <c r="C696" s="10">
        <v>2100</v>
      </c>
      <c r="D696" s="10" t="s">
        <v>14</v>
      </c>
      <c r="E696" s="13">
        <v>542</v>
      </c>
      <c r="F696" s="13">
        <v>540</v>
      </c>
      <c r="G696" s="13">
        <v>537</v>
      </c>
      <c r="H696" s="24">
        <f t="shared" si="195"/>
        <v>4200</v>
      </c>
      <c r="I696" s="24">
        <f>(IF(D696="SHORT",IF(G696="",0,F696-G696),IF(D696="LONG",IF(G696="",0,G696-F696))))*C696</f>
        <v>6300</v>
      </c>
      <c r="J696" s="24">
        <f t="shared" si="196"/>
        <v>10500</v>
      </c>
    </row>
    <row r="697" spans="1:10" x14ac:dyDescent="0.25">
      <c r="A697" s="4">
        <v>42768</v>
      </c>
      <c r="B697" s="10" t="s">
        <v>333</v>
      </c>
      <c r="C697" s="10">
        <v>8000</v>
      </c>
      <c r="D697" s="10" t="s">
        <v>11</v>
      </c>
      <c r="E697" s="13">
        <v>90.25</v>
      </c>
      <c r="F697" s="13">
        <v>90.75</v>
      </c>
      <c r="G697" s="13">
        <v>91.5</v>
      </c>
      <c r="H697" s="24">
        <f t="shared" si="195"/>
        <v>4000</v>
      </c>
      <c r="I697" s="24">
        <f>(IF(D697="SHORT",IF(G697="",0,F697-G697),IF(D697="LONG",IF(G697="",0,G697-F697))))*C697</f>
        <v>6000</v>
      </c>
      <c r="J697" s="24">
        <f t="shared" si="196"/>
        <v>10000</v>
      </c>
    </row>
    <row r="698" spans="1:10" x14ac:dyDescent="0.25">
      <c r="A698" s="4">
        <v>42767</v>
      </c>
      <c r="B698" s="10" t="s">
        <v>177</v>
      </c>
      <c r="C698" s="10">
        <v>5000</v>
      </c>
      <c r="D698" s="10" t="s">
        <v>14</v>
      </c>
      <c r="E698" s="13">
        <v>137</v>
      </c>
      <c r="F698" s="13">
        <v>136.30000000000001</v>
      </c>
      <c r="G698" s="13">
        <v>0</v>
      </c>
      <c r="H698" s="24">
        <f t="shared" si="195"/>
        <v>3499.9999999999432</v>
      </c>
      <c r="I698" s="24">
        <v>0</v>
      </c>
      <c r="J698" s="24">
        <f t="shared" si="196"/>
        <v>3499.9999999999432</v>
      </c>
    </row>
    <row r="699" spans="1:10" x14ac:dyDescent="0.25">
      <c r="A699" s="4">
        <v>42767</v>
      </c>
      <c r="B699" s="10" t="s">
        <v>358</v>
      </c>
      <c r="C699" s="10">
        <v>2000</v>
      </c>
      <c r="D699" s="10" t="s">
        <v>11</v>
      </c>
      <c r="E699" s="13">
        <v>470.5</v>
      </c>
      <c r="F699" s="13">
        <v>471.75</v>
      </c>
      <c r="G699" s="13">
        <v>0</v>
      </c>
      <c r="H699" s="24">
        <f t="shared" si="195"/>
        <v>2500</v>
      </c>
      <c r="I699" s="24">
        <v>0</v>
      </c>
      <c r="J699" s="24">
        <f t="shared" si="196"/>
        <v>2500</v>
      </c>
    </row>
    <row r="700" spans="1:10" x14ac:dyDescent="0.25">
      <c r="A700" s="4">
        <v>42767</v>
      </c>
      <c r="B700" s="10" t="s">
        <v>357</v>
      </c>
      <c r="C700" s="10">
        <v>700</v>
      </c>
      <c r="D700" s="10" t="s">
        <v>14</v>
      </c>
      <c r="E700" s="13">
        <v>1165</v>
      </c>
      <c r="F700" s="13">
        <v>1170</v>
      </c>
      <c r="G700" s="13">
        <v>0</v>
      </c>
      <c r="H700" s="24">
        <f t="shared" si="195"/>
        <v>-3500</v>
      </c>
      <c r="I700" s="24">
        <v>0</v>
      </c>
      <c r="J700" s="24">
        <f t="shared" si="196"/>
        <v>-3500</v>
      </c>
    </row>
    <row r="701" spans="1:10" x14ac:dyDescent="0.25">
      <c r="A701" s="51"/>
      <c r="B701" s="51"/>
      <c r="C701" s="51"/>
      <c r="D701" s="51"/>
      <c r="E701" s="51"/>
      <c r="F701" s="51"/>
      <c r="G701" s="51"/>
      <c r="H701" s="51"/>
      <c r="I701" s="51"/>
      <c r="J701" s="51"/>
    </row>
    <row r="702" spans="1:10" x14ac:dyDescent="0.25">
      <c r="A702" s="4">
        <v>42766</v>
      </c>
      <c r="B702" s="10" t="s">
        <v>355</v>
      </c>
      <c r="C702" s="10">
        <v>2100</v>
      </c>
      <c r="D702" s="10" t="s">
        <v>14</v>
      </c>
      <c r="E702" s="13">
        <v>514.5</v>
      </c>
      <c r="F702" s="13">
        <v>513</v>
      </c>
      <c r="G702" s="13">
        <v>511</v>
      </c>
      <c r="H702" s="24">
        <f t="shared" ref="H702:H707" si="197">IF(D702="LONG",(F702-E702)*C702,(E702-F702)*C702)</f>
        <v>3150</v>
      </c>
      <c r="I702" s="24">
        <f>(IF(D702="SHORT",IF(G702="",0,F702-G702),IF(D702="LONG",IF(G702="",0,G702-F702))))*C702</f>
        <v>4200</v>
      </c>
      <c r="J702" s="24">
        <f t="shared" ref="J702:J707" si="198">(H702+I702)</f>
        <v>7350</v>
      </c>
    </row>
    <row r="703" spans="1:10" x14ac:dyDescent="0.25">
      <c r="A703" s="4">
        <v>42766</v>
      </c>
      <c r="B703" s="10" t="s">
        <v>357</v>
      </c>
      <c r="C703" s="10">
        <v>700</v>
      </c>
      <c r="D703" s="10" t="s">
        <v>14</v>
      </c>
      <c r="E703" s="13">
        <v>1166</v>
      </c>
      <c r="F703" s="13">
        <v>1162</v>
      </c>
      <c r="G703" s="13">
        <v>0</v>
      </c>
      <c r="H703" s="24">
        <f t="shared" si="197"/>
        <v>2800</v>
      </c>
      <c r="I703" s="24">
        <v>0</v>
      </c>
      <c r="J703" s="24">
        <f t="shared" si="198"/>
        <v>2800</v>
      </c>
    </row>
    <row r="704" spans="1:10" x14ac:dyDescent="0.25">
      <c r="A704" s="4">
        <v>42766</v>
      </c>
      <c r="B704" s="10" t="s">
        <v>320</v>
      </c>
      <c r="C704" s="10">
        <v>1300</v>
      </c>
      <c r="D704" s="10" t="s">
        <v>11</v>
      </c>
      <c r="E704" s="13">
        <v>520</v>
      </c>
      <c r="F704" s="13">
        <v>517</v>
      </c>
      <c r="G704" s="13">
        <v>0</v>
      </c>
      <c r="H704" s="24">
        <f t="shared" si="197"/>
        <v>-3900</v>
      </c>
      <c r="I704" s="24">
        <v>0</v>
      </c>
      <c r="J704" s="24">
        <f t="shared" si="198"/>
        <v>-3900</v>
      </c>
    </row>
    <row r="705" spans="1:10" x14ac:dyDescent="0.25">
      <c r="A705" s="4">
        <v>42765</v>
      </c>
      <c r="B705" s="10" t="s">
        <v>357</v>
      </c>
      <c r="C705" s="10">
        <v>700</v>
      </c>
      <c r="D705" s="10" t="s">
        <v>14</v>
      </c>
      <c r="E705" s="13">
        <v>1190</v>
      </c>
      <c r="F705" s="13">
        <v>1186</v>
      </c>
      <c r="G705" s="13">
        <v>1181</v>
      </c>
      <c r="H705" s="24">
        <f t="shared" si="197"/>
        <v>2800</v>
      </c>
      <c r="I705" s="24">
        <f>(IF(D705="SHORT",IF(G705="",0,F705-G705),IF(D705="LONG",IF(G705="",0,G705-F705))))*C705</f>
        <v>3500</v>
      </c>
      <c r="J705" s="24">
        <f t="shared" si="198"/>
        <v>6300</v>
      </c>
    </row>
    <row r="706" spans="1:10" x14ac:dyDescent="0.25">
      <c r="A706" s="4">
        <v>42765</v>
      </c>
      <c r="B706" s="10" t="s">
        <v>355</v>
      </c>
      <c r="C706" s="10">
        <v>2100</v>
      </c>
      <c r="D706" s="10" t="s">
        <v>11</v>
      </c>
      <c r="E706" s="13">
        <v>518</v>
      </c>
      <c r="F706" s="13">
        <v>519.4</v>
      </c>
      <c r="G706" s="13">
        <v>0</v>
      </c>
      <c r="H706" s="24">
        <f t="shared" si="197"/>
        <v>2939.9999999999523</v>
      </c>
      <c r="I706" s="24">
        <v>0</v>
      </c>
      <c r="J706" s="24">
        <f t="shared" si="198"/>
        <v>2939.9999999999523</v>
      </c>
    </row>
    <row r="707" spans="1:10" x14ac:dyDescent="0.25">
      <c r="A707" s="4">
        <v>42765</v>
      </c>
      <c r="B707" s="10" t="s">
        <v>323</v>
      </c>
      <c r="C707" s="10">
        <v>1100</v>
      </c>
      <c r="D707" s="10" t="s">
        <v>14</v>
      </c>
      <c r="E707" s="13">
        <v>841</v>
      </c>
      <c r="F707" s="13">
        <v>844</v>
      </c>
      <c r="G707" s="13">
        <v>0</v>
      </c>
      <c r="H707" s="24">
        <f t="shared" si="197"/>
        <v>-3300</v>
      </c>
      <c r="I707" s="24">
        <v>0</v>
      </c>
      <c r="J707" s="24">
        <f t="shared" si="198"/>
        <v>-3300</v>
      </c>
    </row>
    <row r="708" spans="1:10" x14ac:dyDescent="0.25">
      <c r="A708" s="4">
        <v>42762</v>
      </c>
      <c r="B708" s="10" t="s">
        <v>357</v>
      </c>
      <c r="C708" s="10">
        <v>700</v>
      </c>
      <c r="D708" s="10" t="s">
        <v>11</v>
      </c>
      <c r="E708" s="13">
        <v>1212</v>
      </c>
      <c r="F708" s="13">
        <v>1216</v>
      </c>
      <c r="G708" s="13">
        <v>1220</v>
      </c>
      <c r="H708" s="24">
        <f t="shared" ref="H708:H714" si="199">IF(D708="LONG",(F708-E708)*C708,(E708-F708)*C708)</f>
        <v>2800</v>
      </c>
      <c r="I708" s="24">
        <f>(IF(D708="SHORT",IF(G708="",0,F708-G708),IF(D708="LONG",IF(G708="",0,G708-F708))))*C708</f>
        <v>2800</v>
      </c>
      <c r="J708" s="24">
        <f t="shared" ref="J708:J714" si="200">(H708+I708)</f>
        <v>5600</v>
      </c>
    </row>
    <row r="709" spans="1:10" x14ac:dyDescent="0.25">
      <c r="A709" s="4">
        <v>42762</v>
      </c>
      <c r="B709" s="10" t="s">
        <v>247</v>
      </c>
      <c r="C709" s="10">
        <v>1200</v>
      </c>
      <c r="D709" s="10" t="s">
        <v>14</v>
      </c>
      <c r="E709" s="13">
        <v>733</v>
      </c>
      <c r="F709" s="13">
        <v>730.5</v>
      </c>
      <c r="G709" s="13">
        <v>0</v>
      </c>
      <c r="H709" s="24">
        <f t="shared" si="199"/>
        <v>3000</v>
      </c>
      <c r="I709" s="24">
        <v>0</v>
      </c>
      <c r="J709" s="24">
        <f t="shared" si="200"/>
        <v>3000</v>
      </c>
    </row>
    <row r="710" spans="1:10" x14ac:dyDescent="0.25">
      <c r="A710" s="4">
        <v>42762</v>
      </c>
      <c r="B710" s="10" t="s">
        <v>177</v>
      </c>
      <c r="C710" s="10">
        <v>5000</v>
      </c>
      <c r="D710" s="10" t="s">
        <v>11</v>
      </c>
      <c r="E710" s="13">
        <v>138.75</v>
      </c>
      <c r="F710" s="13">
        <v>138.05000000000001</v>
      </c>
      <c r="G710" s="13">
        <v>0</v>
      </c>
      <c r="H710" s="24">
        <f t="shared" si="199"/>
        <v>-3499.9999999999432</v>
      </c>
      <c r="I710" s="24">
        <v>0</v>
      </c>
      <c r="J710" s="24">
        <f t="shared" si="200"/>
        <v>-3499.9999999999432</v>
      </c>
    </row>
    <row r="711" spans="1:10" x14ac:dyDescent="0.25">
      <c r="A711" s="4">
        <v>42759</v>
      </c>
      <c r="B711" s="10" t="s">
        <v>366</v>
      </c>
      <c r="C711" s="10">
        <v>7000</v>
      </c>
      <c r="D711" s="10" t="s">
        <v>11</v>
      </c>
      <c r="E711" s="13">
        <v>87.5</v>
      </c>
      <c r="F711" s="13">
        <v>88</v>
      </c>
      <c r="G711" s="13">
        <v>88.7</v>
      </c>
      <c r="H711" s="24">
        <f t="shared" si="199"/>
        <v>3500</v>
      </c>
      <c r="I711" s="24">
        <f>(IF(D711="SHORT",IF(G711="",0,F711-G711),IF(D711="LONG",IF(G711="",0,G711-F711))))*C711</f>
        <v>4900.00000000002</v>
      </c>
      <c r="J711" s="24">
        <f t="shared" si="200"/>
        <v>8400.00000000002</v>
      </c>
    </row>
    <row r="712" spans="1:10" x14ac:dyDescent="0.25">
      <c r="A712" s="4">
        <v>42759</v>
      </c>
      <c r="B712" s="10" t="s">
        <v>367</v>
      </c>
      <c r="C712" s="10">
        <v>700</v>
      </c>
      <c r="D712" s="10" t="s">
        <v>14</v>
      </c>
      <c r="E712" s="13">
        <v>1170</v>
      </c>
      <c r="F712" s="13">
        <v>1166</v>
      </c>
      <c r="G712" s="13">
        <v>1161</v>
      </c>
      <c r="H712" s="24">
        <f t="shared" si="199"/>
        <v>2800</v>
      </c>
      <c r="I712" s="24">
        <f>(IF(D712="SHORT",IF(G712="",0,F712-G712),IF(D712="LONG",IF(G712="",0,G712-F712))))*C712</f>
        <v>3500</v>
      </c>
      <c r="J712" s="24">
        <f t="shared" si="200"/>
        <v>6300</v>
      </c>
    </row>
    <row r="713" spans="1:10" x14ac:dyDescent="0.25">
      <c r="A713" s="4">
        <v>42759</v>
      </c>
      <c r="B713" s="10" t="s">
        <v>191</v>
      </c>
      <c r="C713" s="10">
        <v>7000</v>
      </c>
      <c r="D713" s="10" t="s">
        <v>11</v>
      </c>
      <c r="E713" s="13">
        <v>130.5</v>
      </c>
      <c r="F713" s="13">
        <v>129.9</v>
      </c>
      <c r="G713" s="13">
        <v>0</v>
      </c>
      <c r="H713" s="24">
        <f t="shared" si="199"/>
        <v>-4199.99999999996</v>
      </c>
      <c r="I713" s="24">
        <v>0</v>
      </c>
      <c r="J713" s="24">
        <f t="shared" si="200"/>
        <v>-4199.99999999996</v>
      </c>
    </row>
    <row r="714" spans="1:10" x14ac:dyDescent="0.25">
      <c r="A714" s="4">
        <v>42758</v>
      </c>
      <c r="B714" s="10" t="s">
        <v>355</v>
      </c>
      <c r="C714" s="10">
        <v>2100</v>
      </c>
      <c r="D714" s="10" t="s">
        <v>11</v>
      </c>
      <c r="E714" s="13">
        <v>503</v>
      </c>
      <c r="F714" s="13">
        <v>504.5</v>
      </c>
      <c r="G714" s="13">
        <v>506.5</v>
      </c>
      <c r="H714" s="24">
        <f t="shared" si="199"/>
        <v>3150</v>
      </c>
      <c r="I714" s="24">
        <f>(IF(D714="SHORT",IF(G714="",0,F714-G714),IF(D714="LONG",IF(G714="",0,G714-F714))))*C714</f>
        <v>4200</v>
      </c>
      <c r="J714" s="24">
        <f t="shared" si="200"/>
        <v>7350</v>
      </c>
    </row>
    <row r="715" spans="1:10" x14ac:dyDescent="0.25">
      <c r="A715" s="4">
        <v>42758</v>
      </c>
      <c r="B715" s="10" t="s">
        <v>267</v>
      </c>
      <c r="C715" s="10">
        <v>700</v>
      </c>
      <c r="D715" s="10" t="s">
        <v>14</v>
      </c>
      <c r="E715" s="13">
        <v>1183</v>
      </c>
      <c r="F715" s="13">
        <v>1179</v>
      </c>
      <c r="G715" s="13">
        <v>0</v>
      </c>
      <c r="H715" s="24">
        <f t="shared" ref="H715:H738" si="201">IF(D715="LONG",(F715-E715)*C715,(E715-F715)*C715)</f>
        <v>2800</v>
      </c>
      <c r="I715" s="24">
        <v>0</v>
      </c>
      <c r="J715" s="24">
        <f t="shared" ref="J715:J738" si="202">(H715+I715)</f>
        <v>2800</v>
      </c>
    </row>
    <row r="716" spans="1:10" x14ac:dyDescent="0.25">
      <c r="A716" s="4">
        <v>42755</v>
      </c>
      <c r="B716" s="10" t="s">
        <v>177</v>
      </c>
      <c r="C716" s="10">
        <v>5000</v>
      </c>
      <c r="D716" s="10" t="s">
        <v>11</v>
      </c>
      <c r="E716" s="13">
        <v>132.80000000000001</v>
      </c>
      <c r="F716" s="13">
        <v>132</v>
      </c>
      <c r="G716" s="13">
        <v>0</v>
      </c>
      <c r="H716" s="24">
        <f t="shared" si="201"/>
        <v>-4000.0000000000568</v>
      </c>
      <c r="I716" s="24">
        <v>0</v>
      </c>
      <c r="J716" s="24">
        <f t="shared" si="202"/>
        <v>-4000.0000000000568</v>
      </c>
    </row>
    <row r="717" spans="1:10" x14ac:dyDescent="0.25">
      <c r="A717" s="4">
        <v>42755</v>
      </c>
      <c r="B717" s="10" t="s">
        <v>267</v>
      </c>
      <c r="C717" s="10">
        <v>700</v>
      </c>
      <c r="D717" s="10" t="s">
        <v>11</v>
      </c>
      <c r="E717" s="13">
        <v>1192</v>
      </c>
      <c r="F717" s="13">
        <v>1187</v>
      </c>
      <c r="G717" s="13">
        <v>0</v>
      </c>
      <c r="H717" s="24">
        <f t="shared" si="201"/>
        <v>-3500</v>
      </c>
      <c r="I717" s="24">
        <v>0</v>
      </c>
      <c r="J717" s="24">
        <f t="shared" si="202"/>
        <v>-3500</v>
      </c>
    </row>
    <row r="718" spans="1:10" x14ac:dyDescent="0.25">
      <c r="A718" s="4">
        <v>42754</v>
      </c>
      <c r="B718" s="10" t="s">
        <v>267</v>
      </c>
      <c r="C718" s="10">
        <v>700</v>
      </c>
      <c r="D718" s="10" t="s">
        <v>14</v>
      </c>
      <c r="E718" s="13">
        <v>1188</v>
      </c>
      <c r="F718" s="13">
        <v>1184</v>
      </c>
      <c r="G718" s="13">
        <v>1179</v>
      </c>
      <c r="H718" s="24">
        <f t="shared" si="201"/>
        <v>2800</v>
      </c>
      <c r="I718" s="24">
        <f>(IF(D718="SHORT",IF(G718="",0,F718-G718),IF(D718="LONG",IF(G718="",0,G718-F718))))*C718</f>
        <v>3500</v>
      </c>
      <c r="J718" s="24">
        <f t="shared" si="202"/>
        <v>6300</v>
      </c>
    </row>
    <row r="719" spans="1:10" x14ac:dyDescent="0.25">
      <c r="A719" s="4">
        <v>42753</v>
      </c>
      <c r="B719" s="10" t="s">
        <v>177</v>
      </c>
      <c r="C719" s="10">
        <v>5000</v>
      </c>
      <c r="D719" s="10" t="s">
        <v>11</v>
      </c>
      <c r="E719" s="13">
        <v>132.25</v>
      </c>
      <c r="F719" s="13">
        <v>132.80000000000001</v>
      </c>
      <c r="G719" s="13">
        <v>0</v>
      </c>
      <c r="H719" s="24">
        <f t="shared" si="201"/>
        <v>2750.0000000000568</v>
      </c>
      <c r="I719" s="24">
        <v>0</v>
      </c>
      <c r="J719" s="24">
        <f t="shared" si="202"/>
        <v>2750.0000000000568</v>
      </c>
    </row>
    <row r="720" spans="1:10" x14ac:dyDescent="0.25">
      <c r="A720" s="4">
        <v>42753</v>
      </c>
      <c r="B720" s="10" t="s">
        <v>267</v>
      </c>
      <c r="C720" s="10">
        <v>700</v>
      </c>
      <c r="D720" s="10" t="s">
        <v>11</v>
      </c>
      <c r="E720" s="13">
        <v>1215</v>
      </c>
      <c r="F720" s="13">
        <v>1218</v>
      </c>
      <c r="G720" s="13">
        <v>0</v>
      </c>
      <c r="H720" s="24">
        <f t="shared" si="201"/>
        <v>2100</v>
      </c>
      <c r="I720" s="24">
        <v>0</v>
      </c>
      <c r="J720" s="24">
        <f t="shared" si="202"/>
        <v>2100</v>
      </c>
    </row>
    <row r="721" spans="1:10" x14ac:dyDescent="0.25">
      <c r="A721" s="4">
        <v>42752</v>
      </c>
      <c r="B721" s="10" t="s">
        <v>321</v>
      </c>
      <c r="C721" s="10">
        <v>2100</v>
      </c>
      <c r="D721" s="10" t="s">
        <v>11</v>
      </c>
      <c r="E721" s="13">
        <v>329.5</v>
      </c>
      <c r="F721" s="13">
        <v>331</v>
      </c>
      <c r="G721" s="13">
        <v>332.45</v>
      </c>
      <c r="H721" s="24">
        <f t="shared" si="201"/>
        <v>3150</v>
      </c>
      <c r="I721" s="24">
        <f>(IF(D721="SHORT",IF(G721="",0,F721-G721),IF(D721="LONG",IF(G721="",0,G721-F721))))*C721</f>
        <v>3044.9999999999764</v>
      </c>
      <c r="J721" s="24">
        <f t="shared" si="202"/>
        <v>6194.9999999999764</v>
      </c>
    </row>
    <row r="722" spans="1:10" x14ac:dyDescent="0.25">
      <c r="A722" s="4">
        <v>42752</v>
      </c>
      <c r="B722" s="10" t="s">
        <v>267</v>
      </c>
      <c r="C722" s="10">
        <v>700</v>
      </c>
      <c r="D722" s="10" t="s">
        <v>11</v>
      </c>
      <c r="E722" s="13">
        <v>1223</v>
      </c>
      <c r="F722" s="13">
        <v>1226.9000000000001</v>
      </c>
      <c r="G722" s="13">
        <v>0</v>
      </c>
      <c r="H722" s="24">
        <f t="shared" si="201"/>
        <v>2730.0000000000637</v>
      </c>
      <c r="I722" s="24">
        <v>0</v>
      </c>
      <c r="J722" s="24">
        <f t="shared" si="202"/>
        <v>2730.0000000000637</v>
      </c>
    </row>
    <row r="723" spans="1:10" x14ac:dyDescent="0.25">
      <c r="A723" s="4">
        <v>42751</v>
      </c>
      <c r="B723" s="10" t="s">
        <v>368</v>
      </c>
      <c r="C723" s="10">
        <v>2500</v>
      </c>
      <c r="D723" s="10" t="s">
        <v>11</v>
      </c>
      <c r="E723" s="13">
        <v>299.25</v>
      </c>
      <c r="F723" s="13">
        <v>300.25</v>
      </c>
      <c r="G723" s="13">
        <v>301.7</v>
      </c>
      <c r="H723" s="24">
        <f t="shared" si="201"/>
        <v>2500</v>
      </c>
      <c r="I723" s="24">
        <f>(IF(D723="SHORT",IF(G723="",0,F723-G723),IF(D723="LONG",IF(G723="",0,G723-F723))))*C723</f>
        <v>3624.9999999999718</v>
      </c>
      <c r="J723" s="24">
        <f t="shared" si="202"/>
        <v>6124.9999999999718</v>
      </c>
    </row>
    <row r="724" spans="1:10" x14ac:dyDescent="0.25">
      <c r="A724" s="4">
        <v>42748</v>
      </c>
      <c r="B724" s="10" t="s">
        <v>267</v>
      </c>
      <c r="C724" s="10">
        <v>700</v>
      </c>
      <c r="D724" s="10" t="s">
        <v>14</v>
      </c>
      <c r="E724" s="13">
        <v>1178</v>
      </c>
      <c r="F724" s="13">
        <v>1174</v>
      </c>
      <c r="G724" s="13">
        <v>0</v>
      </c>
      <c r="H724" s="24">
        <f t="shared" si="201"/>
        <v>2800</v>
      </c>
      <c r="I724" s="24">
        <v>0</v>
      </c>
      <c r="J724" s="24">
        <f t="shared" si="202"/>
        <v>2800</v>
      </c>
    </row>
    <row r="725" spans="1:10" x14ac:dyDescent="0.25">
      <c r="A725" s="4">
        <v>42748</v>
      </c>
      <c r="B725" s="10" t="s">
        <v>177</v>
      </c>
      <c r="C725" s="10">
        <v>5000</v>
      </c>
      <c r="D725" s="10" t="s">
        <v>11</v>
      </c>
      <c r="E725" s="13">
        <v>125.5</v>
      </c>
      <c r="F725" s="13">
        <v>126.25</v>
      </c>
      <c r="G725" s="13">
        <v>0</v>
      </c>
      <c r="H725" s="24">
        <f t="shared" si="201"/>
        <v>3750</v>
      </c>
      <c r="I725" s="24">
        <v>0</v>
      </c>
      <c r="J725" s="24">
        <f t="shared" si="202"/>
        <v>3750</v>
      </c>
    </row>
    <row r="726" spans="1:10" x14ac:dyDescent="0.25">
      <c r="A726" s="4">
        <v>42747</v>
      </c>
      <c r="B726" s="10" t="s">
        <v>230</v>
      </c>
      <c r="C726" s="10">
        <v>1500</v>
      </c>
      <c r="D726" s="10" t="s">
        <v>11</v>
      </c>
      <c r="E726" s="13">
        <v>521.5</v>
      </c>
      <c r="F726" s="13">
        <v>523.5</v>
      </c>
      <c r="G726" s="13">
        <v>0</v>
      </c>
      <c r="H726" s="24">
        <f t="shared" si="201"/>
        <v>3000</v>
      </c>
      <c r="I726" s="24">
        <v>0</v>
      </c>
      <c r="J726" s="24">
        <f t="shared" si="202"/>
        <v>3000</v>
      </c>
    </row>
    <row r="727" spans="1:10" x14ac:dyDescent="0.25">
      <c r="A727" s="4">
        <v>42747</v>
      </c>
      <c r="B727" s="10" t="s">
        <v>267</v>
      </c>
      <c r="C727" s="10">
        <v>700</v>
      </c>
      <c r="D727" s="10" t="s">
        <v>14</v>
      </c>
      <c r="E727" s="13">
        <v>1205</v>
      </c>
      <c r="F727" s="13">
        <v>1201</v>
      </c>
      <c r="G727" s="13">
        <v>0</v>
      </c>
      <c r="H727" s="24">
        <f t="shared" si="201"/>
        <v>2800</v>
      </c>
      <c r="I727" s="24">
        <v>0</v>
      </c>
      <c r="J727" s="24">
        <f t="shared" si="202"/>
        <v>2800</v>
      </c>
    </row>
    <row r="728" spans="1:10" x14ac:dyDescent="0.25">
      <c r="A728" s="4">
        <v>42746</v>
      </c>
      <c r="B728" s="10" t="s">
        <v>357</v>
      </c>
      <c r="C728" s="10">
        <v>700</v>
      </c>
      <c r="D728" s="10" t="s">
        <v>11</v>
      </c>
      <c r="E728" s="13">
        <v>1232</v>
      </c>
      <c r="F728" s="13">
        <v>1236</v>
      </c>
      <c r="G728" s="13">
        <v>1242</v>
      </c>
      <c r="H728" s="24">
        <f t="shared" si="201"/>
        <v>2800</v>
      </c>
      <c r="I728" s="24">
        <f>(IF(D728="SHORT",IF(G728="",0,F728-G728),IF(D728="LONG",IF(G728="",0,G728-F728))))*C728</f>
        <v>4200</v>
      </c>
      <c r="J728" s="24">
        <f t="shared" si="202"/>
        <v>7000</v>
      </c>
    </row>
    <row r="729" spans="1:10" x14ac:dyDescent="0.25">
      <c r="A729" s="4">
        <v>42746</v>
      </c>
      <c r="B729" s="10" t="s">
        <v>368</v>
      </c>
      <c r="C729" s="10">
        <v>2500</v>
      </c>
      <c r="D729" s="10" t="s">
        <v>11</v>
      </c>
      <c r="E729" s="13">
        <v>298</v>
      </c>
      <c r="F729" s="13">
        <v>299.5</v>
      </c>
      <c r="G729" s="13">
        <v>0</v>
      </c>
      <c r="H729" s="24">
        <f t="shared" si="201"/>
        <v>3750</v>
      </c>
      <c r="I729" s="24">
        <v>0</v>
      </c>
      <c r="J729" s="24">
        <f t="shared" si="202"/>
        <v>3750</v>
      </c>
    </row>
    <row r="730" spans="1:10" x14ac:dyDescent="0.25">
      <c r="A730" s="4">
        <v>42745</v>
      </c>
      <c r="B730" s="10" t="s">
        <v>330</v>
      </c>
      <c r="C730" s="10">
        <v>3000</v>
      </c>
      <c r="D730" s="10" t="s">
        <v>14</v>
      </c>
      <c r="E730" s="13">
        <v>190</v>
      </c>
      <c r="F730" s="13">
        <v>189</v>
      </c>
      <c r="G730" s="13">
        <v>187.8</v>
      </c>
      <c r="H730" s="24">
        <f t="shared" si="201"/>
        <v>3000</v>
      </c>
      <c r="I730" s="24">
        <f t="shared" ref="I730:I735" si="203">(IF(D730="SHORT",IF(G730="",0,F730-G730),IF(D730="LONG",IF(G730="",0,G730-F730))))*C730</f>
        <v>3599.9999999999659</v>
      </c>
      <c r="J730" s="24">
        <f t="shared" si="202"/>
        <v>6599.9999999999654</v>
      </c>
    </row>
    <row r="731" spans="1:10" x14ac:dyDescent="0.25">
      <c r="A731" s="4">
        <v>42745</v>
      </c>
      <c r="B731" s="10" t="s">
        <v>267</v>
      </c>
      <c r="C731" s="10">
        <v>700</v>
      </c>
      <c r="D731" s="10" t="s">
        <v>14</v>
      </c>
      <c r="E731" s="13">
        <v>1185</v>
      </c>
      <c r="F731" s="13">
        <v>1181</v>
      </c>
      <c r="G731" s="13">
        <v>1179.3</v>
      </c>
      <c r="H731" s="24">
        <f t="shared" si="201"/>
        <v>2800</v>
      </c>
      <c r="I731" s="24">
        <f t="shared" si="203"/>
        <v>1190.0000000000318</v>
      </c>
      <c r="J731" s="24">
        <f t="shared" si="202"/>
        <v>3990.0000000000318</v>
      </c>
    </row>
    <row r="732" spans="1:10" x14ac:dyDescent="0.25">
      <c r="A732" s="4">
        <v>42744</v>
      </c>
      <c r="B732" s="10" t="s">
        <v>267</v>
      </c>
      <c r="C732" s="10">
        <v>700</v>
      </c>
      <c r="D732" s="10" t="s">
        <v>14</v>
      </c>
      <c r="E732" s="13">
        <v>1193</v>
      </c>
      <c r="F732" s="13">
        <v>1189</v>
      </c>
      <c r="G732" s="13">
        <v>1185</v>
      </c>
      <c r="H732" s="24">
        <f t="shared" si="201"/>
        <v>2800</v>
      </c>
      <c r="I732" s="24">
        <f t="shared" si="203"/>
        <v>2800</v>
      </c>
      <c r="J732" s="24">
        <f t="shared" si="202"/>
        <v>5600</v>
      </c>
    </row>
    <row r="733" spans="1:10" x14ac:dyDescent="0.25">
      <c r="A733" s="4">
        <v>42744</v>
      </c>
      <c r="B733" s="10" t="s">
        <v>369</v>
      </c>
      <c r="C733" s="10">
        <v>2100</v>
      </c>
      <c r="D733" s="10" t="s">
        <v>11</v>
      </c>
      <c r="E733" s="13">
        <v>462</v>
      </c>
      <c r="F733" s="13">
        <v>465</v>
      </c>
      <c r="G733" s="13">
        <v>469</v>
      </c>
      <c r="H733" s="24">
        <f t="shared" si="201"/>
        <v>6300</v>
      </c>
      <c r="I733" s="24">
        <f t="shared" si="203"/>
        <v>8400</v>
      </c>
      <c r="J733" s="24">
        <f t="shared" si="202"/>
        <v>14700</v>
      </c>
    </row>
    <row r="734" spans="1:10" x14ac:dyDescent="0.25">
      <c r="A734" s="4">
        <v>42741</v>
      </c>
      <c r="B734" s="10" t="s">
        <v>358</v>
      </c>
      <c r="C734" s="10">
        <v>1500</v>
      </c>
      <c r="D734" s="10" t="s">
        <v>11</v>
      </c>
      <c r="E734" s="13">
        <v>421</v>
      </c>
      <c r="F734" s="13">
        <v>423</v>
      </c>
      <c r="G734" s="13">
        <v>426</v>
      </c>
      <c r="H734" s="24">
        <f t="shared" si="201"/>
        <v>3000</v>
      </c>
      <c r="I734" s="24">
        <f t="shared" si="203"/>
        <v>4500</v>
      </c>
      <c r="J734" s="24">
        <f t="shared" si="202"/>
        <v>7500</v>
      </c>
    </row>
    <row r="735" spans="1:10" x14ac:dyDescent="0.25">
      <c r="A735" s="4">
        <v>42741</v>
      </c>
      <c r="B735" s="10" t="s">
        <v>323</v>
      </c>
      <c r="C735" s="10">
        <v>1100</v>
      </c>
      <c r="D735" s="10" t="s">
        <v>14</v>
      </c>
      <c r="E735" s="13">
        <v>834</v>
      </c>
      <c r="F735" s="13">
        <v>831</v>
      </c>
      <c r="G735" s="13">
        <v>827</v>
      </c>
      <c r="H735" s="24">
        <f t="shared" si="201"/>
        <v>3300</v>
      </c>
      <c r="I735" s="24">
        <f t="shared" si="203"/>
        <v>4400</v>
      </c>
      <c r="J735" s="24">
        <f t="shared" si="202"/>
        <v>7700</v>
      </c>
    </row>
    <row r="736" spans="1:10" x14ac:dyDescent="0.25">
      <c r="A736" s="4">
        <v>42741</v>
      </c>
      <c r="B736" s="10" t="s">
        <v>370</v>
      </c>
      <c r="C736" s="10">
        <v>1100</v>
      </c>
      <c r="D736" s="10" t="s">
        <v>11</v>
      </c>
      <c r="E736" s="13">
        <v>931</v>
      </c>
      <c r="F736" s="13">
        <v>927</v>
      </c>
      <c r="G736" s="13">
        <v>0</v>
      </c>
      <c r="H736" s="24">
        <f t="shared" si="201"/>
        <v>-4400</v>
      </c>
      <c r="I736" s="24">
        <v>0</v>
      </c>
      <c r="J736" s="24">
        <f t="shared" si="202"/>
        <v>-4400</v>
      </c>
    </row>
    <row r="737" spans="1:10" x14ac:dyDescent="0.25">
      <c r="A737" s="4">
        <v>42740</v>
      </c>
      <c r="B737" s="10" t="s">
        <v>247</v>
      </c>
      <c r="C737" s="10">
        <v>1200</v>
      </c>
      <c r="D737" s="10" t="s">
        <v>11</v>
      </c>
      <c r="E737" s="13">
        <v>671</v>
      </c>
      <c r="F737" s="13">
        <v>674</v>
      </c>
      <c r="G737" s="13">
        <v>677</v>
      </c>
      <c r="H737" s="24">
        <f t="shared" si="201"/>
        <v>3600</v>
      </c>
      <c r="I737" s="24">
        <f>(IF(D737="SHORT",IF(G737="",0,F737-G737),IF(D737="LONG",IF(G737="",0,G737-F737))))*C737</f>
        <v>3600</v>
      </c>
      <c r="J737" s="24">
        <f t="shared" si="202"/>
        <v>7200</v>
      </c>
    </row>
    <row r="738" spans="1:10" x14ac:dyDescent="0.25">
      <c r="A738" s="4">
        <v>42740</v>
      </c>
      <c r="B738" s="10" t="s">
        <v>323</v>
      </c>
      <c r="C738" s="10">
        <v>1100</v>
      </c>
      <c r="D738" s="10" t="s">
        <v>11</v>
      </c>
      <c r="E738" s="13">
        <v>837</v>
      </c>
      <c r="F738" s="13">
        <v>840</v>
      </c>
      <c r="G738" s="13">
        <v>842.4</v>
      </c>
      <c r="H738" s="24">
        <f t="shared" si="201"/>
        <v>3300</v>
      </c>
      <c r="I738" s="24">
        <f>(IF(D738="SHORT",IF(G738="",0,F738-G738),IF(D738="LONG",IF(G738="",0,G738-F738))))*C738</f>
        <v>2639.999999999975</v>
      </c>
      <c r="J738" s="24">
        <f t="shared" si="202"/>
        <v>5939.9999999999745</v>
      </c>
    </row>
    <row r="739" spans="1:10" x14ac:dyDescent="0.25">
      <c r="A739" s="4">
        <v>42740</v>
      </c>
      <c r="B739" s="10" t="s">
        <v>355</v>
      </c>
      <c r="C739" s="10">
        <v>2100</v>
      </c>
      <c r="D739" s="10" t="s">
        <v>14</v>
      </c>
      <c r="E739" s="13">
        <v>462.5</v>
      </c>
      <c r="F739" s="13">
        <v>465</v>
      </c>
      <c r="G739" s="13">
        <v>0</v>
      </c>
      <c r="H739" s="24">
        <f t="shared" ref="H739:H746" si="204">IF(D739="LONG",(F739-E739)*C739,(E739-F739)*C739)</f>
        <v>-5250</v>
      </c>
      <c r="I739" s="24">
        <v>0</v>
      </c>
      <c r="J739" s="24">
        <f t="shared" ref="J739:J746" si="205">(H739+I739)</f>
        <v>-5250</v>
      </c>
    </row>
    <row r="740" spans="1:10" x14ac:dyDescent="0.25">
      <c r="A740" s="4">
        <v>42739</v>
      </c>
      <c r="B740" s="10" t="s">
        <v>371</v>
      </c>
      <c r="C740" s="10">
        <v>700</v>
      </c>
      <c r="D740" s="10" t="s">
        <v>11</v>
      </c>
      <c r="E740" s="13">
        <v>1197</v>
      </c>
      <c r="F740" s="13">
        <v>1202</v>
      </c>
      <c r="G740" s="13">
        <v>0</v>
      </c>
      <c r="H740" s="24">
        <f t="shared" si="204"/>
        <v>3500</v>
      </c>
      <c r="I740" s="24">
        <v>0</v>
      </c>
      <c r="J740" s="24">
        <f t="shared" si="205"/>
        <v>3500</v>
      </c>
    </row>
    <row r="741" spans="1:10" x14ac:dyDescent="0.25">
      <c r="A741" s="4">
        <v>42739</v>
      </c>
      <c r="B741" s="10" t="s">
        <v>124</v>
      </c>
      <c r="C741" s="10">
        <v>2000</v>
      </c>
      <c r="D741" s="10" t="s">
        <v>11</v>
      </c>
      <c r="E741" s="13">
        <v>361</v>
      </c>
      <c r="F741" s="13">
        <v>358</v>
      </c>
      <c r="G741" s="13">
        <v>0</v>
      </c>
      <c r="H741" s="24">
        <f t="shared" si="204"/>
        <v>-6000</v>
      </c>
      <c r="I741" s="24">
        <v>0</v>
      </c>
      <c r="J741" s="24">
        <f t="shared" si="205"/>
        <v>-6000</v>
      </c>
    </row>
    <row r="742" spans="1:10" x14ac:dyDescent="0.25">
      <c r="A742" s="4">
        <v>42738</v>
      </c>
      <c r="B742" s="10" t="s">
        <v>330</v>
      </c>
      <c r="C742" s="10">
        <v>3000</v>
      </c>
      <c r="D742" s="10" t="s">
        <v>14</v>
      </c>
      <c r="E742" s="13">
        <v>188.25</v>
      </c>
      <c r="F742" s="13">
        <v>187.25</v>
      </c>
      <c r="G742" s="13">
        <v>186.1</v>
      </c>
      <c r="H742" s="24">
        <f t="shared" si="204"/>
        <v>3000</v>
      </c>
      <c r="I742" s="24">
        <f>(IF(D742="SHORT",IF(G742="",0,F742-G742),IF(D742="LONG",IF(G742="",0,G742-F742))))*C742</f>
        <v>3450.0000000000173</v>
      </c>
      <c r="J742" s="24">
        <f t="shared" si="205"/>
        <v>6450.0000000000173</v>
      </c>
    </row>
    <row r="743" spans="1:10" x14ac:dyDescent="0.25">
      <c r="A743" s="4">
        <v>42738</v>
      </c>
      <c r="B743" s="10" t="s">
        <v>193</v>
      </c>
      <c r="C743" s="10">
        <v>1100</v>
      </c>
      <c r="D743" s="10" t="s">
        <v>11</v>
      </c>
      <c r="E743" s="13">
        <v>645</v>
      </c>
      <c r="F743" s="13">
        <v>647.5</v>
      </c>
      <c r="G743" s="13">
        <v>0</v>
      </c>
      <c r="H743" s="24">
        <f t="shared" si="204"/>
        <v>2750</v>
      </c>
      <c r="I743" s="24">
        <v>0</v>
      </c>
      <c r="J743" s="24">
        <f t="shared" si="205"/>
        <v>2750</v>
      </c>
    </row>
    <row r="744" spans="1:10" x14ac:dyDescent="0.25">
      <c r="A744" s="4">
        <v>42737</v>
      </c>
      <c r="B744" s="10" t="s">
        <v>355</v>
      </c>
      <c r="C744" s="10">
        <v>2100</v>
      </c>
      <c r="D744" s="10" t="s">
        <v>11</v>
      </c>
      <c r="E744" s="13">
        <v>438</v>
      </c>
      <c r="F744" s="13">
        <v>435</v>
      </c>
      <c r="G744" s="13">
        <v>0</v>
      </c>
      <c r="H744" s="24">
        <f t="shared" si="204"/>
        <v>-6300</v>
      </c>
      <c r="I744" s="24">
        <v>0</v>
      </c>
      <c r="J744" s="24">
        <f t="shared" si="205"/>
        <v>-6300</v>
      </c>
    </row>
    <row r="745" spans="1:10" x14ac:dyDescent="0.25">
      <c r="A745" s="4">
        <v>42737</v>
      </c>
      <c r="B745" s="10" t="s">
        <v>360</v>
      </c>
      <c r="C745" s="10">
        <v>1100</v>
      </c>
      <c r="D745" s="10" t="s">
        <v>11</v>
      </c>
      <c r="E745" s="13">
        <v>446</v>
      </c>
      <c r="F745" s="13">
        <v>442</v>
      </c>
      <c r="G745" s="13">
        <v>0</v>
      </c>
      <c r="H745" s="24">
        <f t="shared" si="204"/>
        <v>-4400</v>
      </c>
      <c r="I745" s="24">
        <v>0</v>
      </c>
      <c r="J745" s="24">
        <f t="shared" si="205"/>
        <v>-4400</v>
      </c>
    </row>
    <row r="746" spans="1:10" x14ac:dyDescent="0.25">
      <c r="A746" s="4">
        <v>42737</v>
      </c>
      <c r="B746" s="10" t="s">
        <v>124</v>
      </c>
      <c r="C746" s="10">
        <v>2000</v>
      </c>
      <c r="D746" s="10" t="s">
        <v>11</v>
      </c>
      <c r="E746" s="13">
        <v>355</v>
      </c>
      <c r="F746" s="13">
        <v>353</v>
      </c>
      <c r="G746" s="13">
        <v>0</v>
      </c>
      <c r="H746" s="24">
        <f t="shared" si="204"/>
        <v>-4000</v>
      </c>
      <c r="I746" s="24">
        <v>0</v>
      </c>
      <c r="J746" s="24">
        <f t="shared" si="205"/>
        <v>-4000</v>
      </c>
    </row>
    <row r="747" spans="1:10" x14ac:dyDescent="0.25">
      <c r="A747" s="51"/>
      <c r="B747" s="51"/>
      <c r="C747" s="51"/>
      <c r="D747" s="51"/>
      <c r="E747" s="51"/>
      <c r="F747" s="51"/>
      <c r="G747" s="51"/>
      <c r="H747" s="51"/>
      <c r="I747" s="51"/>
      <c r="J747" s="51"/>
    </row>
    <row r="748" spans="1:10" x14ac:dyDescent="0.25">
      <c r="A748" s="4">
        <v>42734</v>
      </c>
      <c r="B748" s="10" t="s">
        <v>355</v>
      </c>
      <c r="C748" s="10">
        <v>2100</v>
      </c>
      <c r="D748" s="10" t="s">
        <v>11</v>
      </c>
      <c r="E748" s="13">
        <v>427.5</v>
      </c>
      <c r="F748" s="13">
        <v>429.5</v>
      </c>
      <c r="G748" s="13">
        <v>432.5</v>
      </c>
      <c r="H748" s="24">
        <f t="shared" ref="H748:H753" si="206">IF(D748="LONG",(F748-E748)*C748,(E748-F748)*C748)</f>
        <v>4200</v>
      </c>
      <c r="I748" s="24">
        <f>(IF(D748="SHORT",IF(G748="",0,F748-G748),IF(D748="LONG",IF(G748="",0,G748-F748))))*C748</f>
        <v>6300</v>
      </c>
      <c r="J748" s="24">
        <f t="shared" ref="J748:J753" si="207">(H748+I748)</f>
        <v>10500</v>
      </c>
    </row>
    <row r="749" spans="1:10" x14ac:dyDescent="0.25">
      <c r="A749" s="4">
        <v>42734</v>
      </c>
      <c r="B749" s="10" t="s">
        <v>372</v>
      </c>
      <c r="C749" s="10">
        <v>300</v>
      </c>
      <c r="D749" s="10" t="s">
        <v>11</v>
      </c>
      <c r="E749" s="13">
        <v>1616</v>
      </c>
      <c r="F749" s="13">
        <v>1626</v>
      </c>
      <c r="G749" s="13">
        <v>1636.15</v>
      </c>
      <c r="H749" s="24">
        <f t="shared" si="206"/>
        <v>3000</v>
      </c>
      <c r="I749" s="24">
        <f>(IF(D749="SHORT",IF(G749="",0,F749-G749),IF(D749="LONG",IF(G749="",0,G749-F749))))*C749</f>
        <v>3045.0000000000273</v>
      </c>
      <c r="J749" s="24">
        <f t="shared" si="207"/>
        <v>6045.0000000000273</v>
      </c>
    </row>
    <row r="750" spans="1:10" x14ac:dyDescent="0.25">
      <c r="A750" s="4">
        <v>42733</v>
      </c>
      <c r="B750" s="10" t="s">
        <v>363</v>
      </c>
      <c r="C750" s="10">
        <v>1000</v>
      </c>
      <c r="D750" s="10" t="s">
        <v>11</v>
      </c>
      <c r="E750" s="13">
        <v>577</v>
      </c>
      <c r="F750" s="13">
        <v>580</v>
      </c>
      <c r="G750" s="13">
        <v>584</v>
      </c>
      <c r="H750" s="24">
        <f t="shared" si="206"/>
        <v>3000</v>
      </c>
      <c r="I750" s="24">
        <f>(IF(D750="SHORT",IF(G750="",0,F750-G750),IF(D750="LONG",IF(G750="",0,G750-F750))))*C750</f>
        <v>4000</v>
      </c>
      <c r="J750" s="24">
        <f t="shared" si="207"/>
        <v>7000</v>
      </c>
    </row>
    <row r="751" spans="1:10" x14ac:dyDescent="0.25">
      <c r="A751" s="4">
        <v>42733</v>
      </c>
      <c r="B751" s="10" t="s">
        <v>364</v>
      </c>
      <c r="C751" s="10">
        <v>1500</v>
      </c>
      <c r="D751" s="10" t="s">
        <v>11</v>
      </c>
      <c r="E751" s="13">
        <v>317.5</v>
      </c>
      <c r="F751" s="13">
        <v>319</v>
      </c>
      <c r="G751" s="13">
        <v>0</v>
      </c>
      <c r="H751" s="24">
        <f t="shared" si="206"/>
        <v>2250</v>
      </c>
      <c r="I751" s="24">
        <v>0</v>
      </c>
      <c r="J751" s="24">
        <f t="shared" si="207"/>
        <v>2250</v>
      </c>
    </row>
    <row r="752" spans="1:10" x14ac:dyDescent="0.25">
      <c r="A752" s="4">
        <v>42733</v>
      </c>
      <c r="B752" s="10" t="s">
        <v>324</v>
      </c>
      <c r="C752" s="10">
        <v>6000</v>
      </c>
      <c r="D752" s="10" t="s">
        <v>11</v>
      </c>
      <c r="E752" s="13">
        <v>121</v>
      </c>
      <c r="F752" s="13">
        <v>120.2</v>
      </c>
      <c r="G752" s="13">
        <v>0</v>
      </c>
      <c r="H752" s="24">
        <f t="shared" si="206"/>
        <v>-4799.9999999999827</v>
      </c>
      <c r="I752" s="24">
        <v>0</v>
      </c>
      <c r="J752" s="24">
        <f t="shared" si="207"/>
        <v>-4799.9999999999827</v>
      </c>
    </row>
    <row r="753" spans="1:10" x14ac:dyDescent="0.25">
      <c r="A753" s="4">
        <v>42732</v>
      </c>
      <c r="B753" s="10" t="s">
        <v>330</v>
      </c>
      <c r="C753" s="10">
        <v>3000</v>
      </c>
      <c r="D753" s="10" t="s">
        <v>14</v>
      </c>
      <c r="E753" s="13">
        <v>184.25</v>
      </c>
      <c r="F753" s="13">
        <v>183.25</v>
      </c>
      <c r="G753" s="13">
        <v>182.7</v>
      </c>
      <c r="H753" s="24">
        <f t="shared" si="206"/>
        <v>3000</v>
      </c>
      <c r="I753" s="24">
        <f>(IF(D753="SHORT",IF(G753="",0,F753-G753),IF(D753="LONG",IF(G753="",0,G753-F753))))*C753</f>
        <v>1650.0000000000341</v>
      </c>
      <c r="J753" s="24">
        <f t="shared" si="207"/>
        <v>4650.0000000000346</v>
      </c>
    </row>
    <row r="754" spans="1:10" x14ac:dyDescent="0.25">
      <c r="A754" s="4">
        <v>42732</v>
      </c>
      <c r="B754" s="10" t="s">
        <v>320</v>
      </c>
      <c r="C754" s="10">
        <v>1300</v>
      </c>
      <c r="D754" s="10" t="s">
        <v>11</v>
      </c>
      <c r="E754" s="13">
        <v>455</v>
      </c>
      <c r="F754" s="13">
        <v>458</v>
      </c>
      <c r="G754" s="13">
        <v>460.5</v>
      </c>
      <c r="H754" s="24">
        <f t="shared" ref="H754:H787" si="208">IF(D754="LONG",(F754-E754)*C754,(E754-F754)*C754)</f>
        <v>3900</v>
      </c>
      <c r="I754" s="24">
        <f>(IF(D754="SHORT",IF(G754="",0,F754-G754),IF(D754="LONG",IF(G754="",0,G754-F754))))*C754</f>
        <v>3250</v>
      </c>
      <c r="J754" s="24">
        <f t="shared" ref="J754:J787" si="209">(H754+I754)</f>
        <v>7150</v>
      </c>
    </row>
    <row r="755" spans="1:10" x14ac:dyDescent="0.25">
      <c r="A755" s="4">
        <v>42732</v>
      </c>
      <c r="B755" s="10" t="s">
        <v>324</v>
      </c>
      <c r="C755" s="10">
        <v>6000</v>
      </c>
      <c r="D755" s="10" t="s">
        <v>11</v>
      </c>
      <c r="E755" s="13">
        <v>122.75</v>
      </c>
      <c r="F755" s="13">
        <v>123.4</v>
      </c>
      <c r="G755" s="13">
        <v>0</v>
      </c>
      <c r="H755" s="24">
        <f t="shared" si="208"/>
        <v>3900.0000000000341</v>
      </c>
      <c r="I755" s="24">
        <v>0</v>
      </c>
      <c r="J755" s="24">
        <f t="shared" si="209"/>
        <v>3900.0000000000341</v>
      </c>
    </row>
    <row r="756" spans="1:10" x14ac:dyDescent="0.25">
      <c r="A756" s="4">
        <v>42731</v>
      </c>
      <c r="B756" s="10" t="s">
        <v>334</v>
      </c>
      <c r="C756" s="10">
        <v>7000</v>
      </c>
      <c r="D756" s="10" t="s">
        <v>14</v>
      </c>
      <c r="E756" s="13">
        <v>76.25</v>
      </c>
      <c r="F756" s="13">
        <v>75.5</v>
      </c>
      <c r="G756" s="13">
        <v>75.099999999999994</v>
      </c>
      <c r="H756" s="24">
        <f t="shared" si="208"/>
        <v>5250</v>
      </c>
      <c r="I756" s="24">
        <f>(IF(D756="SHORT",IF(G756="",0,F756-G756),IF(D756="LONG",IF(G756="",0,G756-F756))))*C756</f>
        <v>2800.00000000004</v>
      </c>
      <c r="J756" s="24">
        <f t="shared" si="209"/>
        <v>8050.00000000004</v>
      </c>
    </row>
    <row r="757" spans="1:10" x14ac:dyDescent="0.25">
      <c r="A757" s="4">
        <v>42731</v>
      </c>
      <c r="B757" s="10" t="s">
        <v>177</v>
      </c>
      <c r="C757" s="10">
        <v>5000</v>
      </c>
      <c r="D757" s="10" t="s">
        <v>11</v>
      </c>
      <c r="E757" s="13">
        <v>100.75</v>
      </c>
      <c r="F757" s="13">
        <v>101.5</v>
      </c>
      <c r="G757" s="13">
        <v>102.5</v>
      </c>
      <c r="H757" s="24">
        <f t="shared" si="208"/>
        <v>3750</v>
      </c>
      <c r="I757" s="24">
        <f>(IF(D757="SHORT",IF(G757="",0,F757-G757),IF(D757="LONG",IF(G757="",0,G757-F757))))*C757</f>
        <v>5000</v>
      </c>
      <c r="J757" s="24">
        <f t="shared" si="209"/>
        <v>8750</v>
      </c>
    </row>
    <row r="758" spans="1:10" x14ac:dyDescent="0.25">
      <c r="A758" s="4">
        <v>42730</v>
      </c>
      <c r="B758" s="10" t="s">
        <v>359</v>
      </c>
      <c r="C758" s="10">
        <v>6000</v>
      </c>
      <c r="D758" s="10" t="s">
        <v>14</v>
      </c>
      <c r="E758" s="13">
        <v>211</v>
      </c>
      <c r="F758" s="13">
        <v>210.3</v>
      </c>
      <c r="G758" s="13">
        <v>209.3</v>
      </c>
      <c r="H758" s="24">
        <f t="shared" si="208"/>
        <v>4199.9999999999318</v>
      </c>
      <c r="I758" s="24">
        <f>(IF(D758="SHORT",IF(G758="",0,F758-G758),IF(D758="LONG",IF(G758="",0,G758-F758))))*C758</f>
        <v>6000</v>
      </c>
      <c r="J758" s="24">
        <f t="shared" si="209"/>
        <v>10199.999999999931</v>
      </c>
    </row>
    <row r="759" spans="1:10" x14ac:dyDescent="0.25">
      <c r="A759" s="4">
        <v>42730</v>
      </c>
      <c r="B759" s="10" t="s">
        <v>177</v>
      </c>
      <c r="C759" s="10">
        <v>5000</v>
      </c>
      <c r="D759" s="10" t="s">
        <v>14</v>
      </c>
      <c r="E759" s="13">
        <v>107.5</v>
      </c>
      <c r="F759" s="13">
        <v>106.75</v>
      </c>
      <c r="G759" s="13">
        <v>105.75</v>
      </c>
      <c r="H759" s="24">
        <f t="shared" si="208"/>
        <v>3750</v>
      </c>
      <c r="I759" s="24">
        <f>(IF(D759="SHORT",IF(G759="",0,F759-G759),IF(D759="LONG",IF(G759="",0,G759-F759))))*C759</f>
        <v>5000</v>
      </c>
      <c r="J759" s="24">
        <f t="shared" si="209"/>
        <v>8750</v>
      </c>
    </row>
    <row r="760" spans="1:10" x14ac:dyDescent="0.25">
      <c r="A760" s="4">
        <v>42727</v>
      </c>
      <c r="B760" s="10" t="s">
        <v>359</v>
      </c>
      <c r="C760" s="10">
        <v>6000</v>
      </c>
      <c r="D760" s="10" t="s">
        <v>14</v>
      </c>
      <c r="E760" s="13">
        <v>213.25</v>
      </c>
      <c r="F760" s="13">
        <v>212.5</v>
      </c>
      <c r="G760" s="13">
        <v>211.9</v>
      </c>
      <c r="H760" s="24">
        <f t="shared" si="208"/>
        <v>4500</v>
      </c>
      <c r="I760" s="24">
        <f>(IF(D760="SHORT",IF(G760="",0,F760-G760),IF(D760="LONG",IF(G760="",0,G760-F760))))*C760</f>
        <v>3599.9999999999659</v>
      </c>
      <c r="J760" s="24">
        <f t="shared" si="209"/>
        <v>8099.9999999999654</v>
      </c>
    </row>
    <row r="761" spans="1:10" x14ac:dyDescent="0.25">
      <c r="A761" s="4">
        <v>42727</v>
      </c>
      <c r="B761" s="10" t="s">
        <v>323</v>
      </c>
      <c r="C761" s="10">
        <v>1100</v>
      </c>
      <c r="D761" s="10" t="s">
        <v>11</v>
      </c>
      <c r="E761" s="13">
        <v>773</v>
      </c>
      <c r="F761" s="13">
        <v>777</v>
      </c>
      <c r="G761" s="13">
        <v>0</v>
      </c>
      <c r="H761" s="24">
        <f t="shared" si="208"/>
        <v>4400</v>
      </c>
      <c r="I761" s="24">
        <v>0</v>
      </c>
      <c r="J761" s="24">
        <f t="shared" si="209"/>
        <v>4400</v>
      </c>
    </row>
    <row r="762" spans="1:10" x14ac:dyDescent="0.25">
      <c r="A762" s="4">
        <v>42726</v>
      </c>
      <c r="B762" s="10" t="s">
        <v>359</v>
      </c>
      <c r="C762" s="10">
        <v>6000</v>
      </c>
      <c r="D762" s="10" t="s">
        <v>14</v>
      </c>
      <c r="E762" s="13">
        <v>224</v>
      </c>
      <c r="F762" s="13">
        <v>223.2</v>
      </c>
      <c r="G762" s="13">
        <v>221.2</v>
      </c>
      <c r="H762" s="24">
        <f t="shared" si="208"/>
        <v>4800.0000000000682</v>
      </c>
      <c r="I762" s="24">
        <f>(IF(D762="SHORT",IF(G762="",0,F762-G762),IF(D762="LONG",IF(G762="",0,G762-F762))))*C762</f>
        <v>12000</v>
      </c>
      <c r="J762" s="24">
        <f t="shared" si="209"/>
        <v>16800.000000000069</v>
      </c>
    </row>
    <row r="763" spans="1:10" x14ac:dyDescent="0.25">
      <c r="A763" s="4">
        <v>42726</v>
      </c>
      <c r="B763" s="10" t="s">
        <v>363</v>
      </c>
      <c r="C763" s="10">
        <v>1000</v>
      </c>
      <c r="D763" s="10" t="s">
        <v>14</v>
      </c>
      <c r="E763" s="13">
        <v>666</v>
      </c>
      <c r="F763" s="13">
        <v>663</v>
      </c>
      <c r="G763" s="13">
        <v>659</v>
      </c>
      <c r="H763" s="24">
        <f t="shared" si="208"/>
        <v>3000</v>
      </c>
      <c r="I763" s="24">
        <f>(IF(D763="SHORT",IF(G763="",0,F763-G763),IF(D763="LONG",IF(G763="",0,G763-F763))))*C763</f>
        <v>4000</v>
      </c>
      <c r="J763" s="24">
        <f t="shared" si="209"/>
        <v>7000</v>
      </c>
    </row>
    <row r="764" spans="1:10" x14ac:dyDescent="0.25">
      <c r="A764" s="4">
        <v>42725</v>
      </c>
      <c r="B764" s="10" t="s">
        <v>359</v>
      </c>
      <c r="C764" s="10">
        <v>6000</v>
      </c>
      <c r="D764" s="10" t="s">
        <v>11</v>
      </c>
      <c r="E764" s="13">
        <v>226.75</v>
      </c>
      <c r="F764" s="13">
        <v>227.75</v>
      </c>
      <c r="G764" s="13">
        <v>228.6</v>
      </c>
      <c r="H764" s="24">
        <f t="shared" si="208"/>
        <v>6000</v>
      </c>
      <c r="I764" s="24">
        <f>(IF(D764="SHORT",IF(G764="",0,F764-G764),IF(D764="LONG",IF(G764="",0,G764-F764))))*C764</f>
        <v>5099.9999999999654</v>
      </c>
      <c r="J764" s="24">
        <f t="shared" si="209"/>
        <v>11099.999999999965</v>
      </c>
    </row>
    <row r="765" spans="1:10" x14ac:dyDescent="0.25">
      <c r="A765" s="4">
        <v>42725</v>
      </c>
      <c r="B765" s="10" t="s">
        <v>373</v>
      </c>
      <c r="C765" s="10">
        <v>3200</v>
      </c>
      <c r="D765" s="10" t="s">
        <v>11</v>
      </c>
      <c r="E765" s="13">
        <v>268</v>
      </c>
      <c r="F765" s="13">
        <v>266.5</v>
      </c>
      <c r="G765" s="13">
        <v>0</v>
      </c>
      <c r="H765" s="24">
        <f t="shared" si="208"/>
        <v>-4800</v>
      </c>
      <c r="I765" s="24">
        <v>0</v>
      </c>
      <c r="J765" s="24">
        <f t="shared" si="209"/>
        <v>-4800</v>
      </c>
    </row>
    <row r="766" spans="1:10" x14ac:dyDescent="0.25">
      <c r="A766" s="4">
        <v>42725</v>
      </c>
      <c r="B766" s="10" t="s">
        <v>124</v>
      </c>
      <c r="C766" s="10">
        <v>2000</v>
      </c>
      <c r="D766" s="10" t="s">
        <v>11</v>
      </c>
      <c r="E766" s="13">
        <v>343</v>
      </c>
      <c r="F766" s="13">
        <v>340</v>
      </c>
      <c r="G766" s="13">
        <v>0</v>
      </c>
      <c r="H766" s="24">
        <f t="shared" si="208"/>
        <v>-6000</v>
      </c>
      <c r="I766" s="24">
        <v>0</v>
      </c>
      <c r="J766" s="24">
        <f t="shared" si="209"/>
        <v>-6000</v>
      </c>
    </row>
    <row r="767" spans="1:10" x14ac:dyDescent="0.25">
      <c r="A767" s="4">
        <v>42724</v>
      </c>
      <c r="B767" s="10" t="s">
        <v>363</v>
      </c>
      <c r="C767" s="10">
        <v>1000</v>
      </c>
      <c r="D767" s="10" t="s">
        <v>14</v>
      </c>
      <c r="E767" s="13">
        <v>589</v>
      </c>
      <c r="F767" s="13">
        <v>586</v>
      </c>
      <c r="G767" s="13">
        <v>582</v>
      </c>
      <c r="H767" s="24">
        <f t="shared" si="208"/>
        <v>3000</v>
      </c>
      <c r="I767" s="24">
        <f>(IF(D767="SHORT",IF(G767="",0,F767-G767),IF(D767="LONG",IF(G767="",0,G767-F767))))*C767</f>
        <v>4000</v>
      </c>
      <c r="J767" s="24">
        <f t="shared" si="209"/>
        <v>7000</v>
      </c>
    </row>
    <row r="768" spans="1:10" x14ac:dyDescent="0.25">
      <c r="A768" s="4">
        <v>42724</v>
      </c>
      <c r="B768" s="10" t="s">
        <v>330</v>
      </c>
      <c r="C768" s="10">
        <v>3000</v>
      </c>
      <c r="D768" s="10" t="s">
        <v>14</v>
      </c>
      <c r="E768" s="13">
        <v>193.75</v>
      </c>
      <c r="F768" s="13">
        <v>192.75</v>
      </c>
      <c r="G768" s="13">
        <v>191.3</v>
      </c>
      <c r="H768" s="24">
        <f t="shared" si="208"/>
        <v>3000</v>
      </c>
      <c r="I768" s="24">
        <f>(IF(D768="SHORT",IF(G768="",0,F768-G768),IF(D768="LONG",IF(G768="",0,G768-F768))))*C768</f>
        <v>4349.9999999999654</v>
      </c>
      <c r="J768" s="24">
        <f t="shared" si="209"/>
        <v>7349.9999999999654</v>
      </c>
    </row>
    <row r="769" spans="1:10" x14ac:dyDescent="0.25">
      <c r="A769" s="4">
        <v>42723</v>
      </c>
      <c r="B769" s="10" t="s">
        <v>363</v>
      </c>
      <c r="C769" s="10">
        <v>1000</v>
      </c>
      <c r="D769" s="10" t="s">
        <v>14</v>
      </c>
      <c r="E769" s="13">
        <v>633</v>
      </c>
      <c r="F769" s="13">
        <v>630</v>
      </c>
      <c r="G769" s="13">
        <v>626</v>
      </c>
      <c r="H769" s="24">
        <f t="shared" si="208"/>
        <v>3000</v>
      </c>
      <c r="I769" s="24">
        <f>(IF(D769="SHORT",IF(G769="",0,F769-G769),IF(D769="LONG",IF(G769="",0,G769-F769))))*C769</f>
        <v>4000</v>
      </c>
      <c r="J769" s="24">
        <f t="shared" si="209"/>
        <v>7000</v>
      </c>
    </row>
    <row r="770" spans="1:10" x14ac:dyDescent="0.25">
      <c r="A770" s="4">
        <v>42723</v>
      </c>
      <c r="B770" s="10" t="s">
        <v>124</v>
      </c>
      <c r="C770" s="10">
        <v>2000</v>
      </c>
      <c r="D770" s="10" t="s">
        <v>14</v>
      </c>
      <c r="E770" s="13">
        <v>345</v>
      </c>
      <c r="F770" s="13">
        <v>343.5</v>
      </c>
      <c r="G770" s="13">
        <v>341.5</v>
      </c>
      <c r="H770" s="24">
        <f t="shared" si="208"/>
        <v>3000</v>
      </c>
      <c r="I770" s="24">
        <f>(IF(D770="SHORT",IF(G770="",0,F770-G770),IF(D770="LONG",IF(G770="",0,G770-F770))))*C770</f>
        <v>4000</v>
      </c>
      <c r="J770" s="24">
        <f t="shared" si="209"/>
        <v>7000</v>
      </c>
    </row>
    <row r="771" spans="1:10" x14ac:dyDescent="0.25">
      <c r="A771" s="4">
        <v>42723</v>
      </c>
      <c r="B771" s="10" t="s">
        <v>374</v>
      </c>
      <c r="C771" s="10">
        <v>2500</v>
      </c>
      <c r="D771" s="10" t="s">
        <v>11</v>
      </c>
      <c r="E771" s="13">
        <v>266.5</v>
      </c>
      <c r="F771" s="13">
        <v>264.5</v>
      </c>
      <c r="G771" s="13">
        <v>0</v>
      </c>
      <c r="H771" s="24">
        <f t="shared" si="208"/>
        <v>-5000</v>
      </c>
      <c r="I771" s="24">
        <v>0</v>
      </c>
      <c r="J771" s="24">
        <f t="shared" si="209"/>
        <v>-5000</v>
      </c>
    </row>
    <row r="772" spans="1:10" x14ac:dyDescent="0.25">
      <c r="A772" s="4">
        <v>42720</v>
      </c>
      <c r="B772" s="10" t="s">
        <v>330</v>
      </c>
      <c r="C772" s="10">
        <v>3000</v>
      </c>
      <c r="D772" s="10" t="s">
        <v>14</v>
      </c>
      <c r="E772" s="13">
        <v>198.25</v>
      </c>
      <c r="F772" s="13">
        <v>197.25</v>
      </c>
      <c r="G772" s="13">
        <v>195.75</v>
      </c>
      <c r="H772" s="24">
        <f t="shared" si="208"/>
        <v>3000</v>
      </c>
      <c r="I772" s="24">
        <f>(IF(D772="SHORT",IF(G772="",0,F772-G772),IF(D772="LONG",IF(G772="",0,G772-F772))))*C772</f>
        <v>4500</v>
      </c>
      <c r="J772" s="24">
        <f t="shared" si="209"/>
        <v>7500</v>
      </c>
    </row>
    <row r="773" spans="1:10" x14ac:dyDescent="0.25">
      <c r="A773" s="4">
        <v>42720</v>
      </c>
      <c r="B773" s="10" t="s">
        <v>267</v>
      </c>
      <c r="C773" s="10">
        <v>700</v>
      </c>
      <c r="D773" s="10" t="s">
        <v>11</v>
      </c>
      <c r="E773" s="13">
        <v>1282</v>
      </c>
      <c r="F773" s="13">
        <v>1287</v>
      </c>
      <c r="G773" s="13">
        <v>0</v>
      </c>
      <c r="H773" s="24">
        <f t="shared" si="208"/>
        <v>3500</v>
      </c>
      <c r="I773" s="24">
        <v>0</v>
      </c>
      <c r="J773" s="24">
        <f t="shared" si="209"/>
        <v>3500</v>
      </c>
    </row>
    <row r="774" spans="1:10" x14ac:dyDescent="0.25">
      <c r="A774" s="4">
        <v>42720</v>
      </c>
      <c r="B774" s="10" t="s">
        <v>375</v>
      </c>
      <c r="C774" s="10">
        <v>1100</v>
      </c>
      <c r="D774" s="10" t="s">
        <v>14</v>
      </c>
      <c r="E774" s="13">
        <v>549.5</v>
      </c>
      <c r="F774" s="13">
        <v>553</v>
      </c>
      <c r="G774" s="13">
        <v>0</v>
      </c>
      <c r="H774" s="24">
        <f t="shared" si="208"/>
        <v>-3850</v>
      </c>
      <c r="I774" s="24">
        <v>0</v>
      </c>
      <c r="J774" s="24">
        <f t="shared" si="209"/>
        <v>-3850</v>
      </c>
    </row>
    <row r="775" spans="1:10" x14ac:dyDescent="0.25">
      <c r="A775" s="4">
        <v>42719</v>
      </c>
      <c r="B775" s="10" t="s">
        <v>267</v>
      </c>
      <c r="C775" s="10">
        <v>700</v>
      </c>
      <c r="D775" s="10" t="s">
        <v>11</v>
      </c>
      <c r="E775" s="13">
        <v>1268</v>
      </c>
      <c r="F775" s="13">
        <v>1274</v>
      </c>
      <c r="G775" s="13">
        <v>1278.95</v>
      </c>
      <c r="H775" s="24">
        <f t="shared" si="208"/>
        <v>4200</v>
      </c>
      <c r="I775" s="24">
        <f>(IF(D775="SHORT",IF(G775="",0,F775-G775),IF(D775="LONG",IF(G775="",0,G775-F775))))*C775</f>
        <v>3465.0000000000318</v>
      </c>
      <c r="J775" s="24">
        <f t="shared" si="209"/>
        <v>7665.0000000000318</v>
      </c>
    </row>
    <row r="776" spans="1:10" x14ac:dyDescent="0.25">
      <c r="A776" s="4">
        <v>42719</v>
      </c>
      <c r="B776" s="10" t="s">
        <v>191</v>
      </c>
      <c r="C776" s="10">
        <v>6000</v>
      </c>
      <c r="D776" s="10" t="s">
        <v>14</v>
      </c>
      <c r="E776" s="13">
        <v>126.1</v>
      </c>
      <c r="F776" s="13">
        <v>127</v>
      </c>
      <c r="G776" s="13">
        <v>0</v>
      </c>
      <c r="H776" s="24">
        <f t="shared" si="208"/>
        <v>-5400.0000000000346</v>
      </c>
      <c r="I776" s="24">
        <v>0</v>
      </c>
      <c r="J776" s="24">
        <f t="shared" si="209"/>
        <v>-5400.0000000000346</v>
      </c>
    </row>
    <row r="777" spans="1:10" x14ac:dyDescent="0.25">
      <c r="A777" s="4">
        <v>42719</v>
      </c>
      <c r="B777" s="10" t="s">
        <v>359</v>
      </c>
      <c r="C777" s="10">
        <v>6000</v>
      </c>
      <c r="D777" s="10" t="s">
        <v>14</v>
      </c>
      <c r="E777" s="13">
        <v>236.2</v>
      </c>
      <c r="F777" s="13">
        <v>237.5</v>
      </c>
      <c r="G777" s="13">
        <v>0</v>
      </c>
      <c r="H777" s="24">
        <f t="shared" si="208"/>
        <v>-7800.0000000000682</v>
      </c>
      <c r="I777" s="24">
        <v>0</v>
      </c>
      <c r="J777" s="24">
        <f t="shared" si="209"/>
        <v>-7800.0000000000682</v>
      </c>
    </row>
    <row r="778" spans="1:10" x14ac:dyDescent="0.25">
      <c r="A778" s="4">
        <v>42718</v>
      </c>
      <c r="B778" s="10" t="s">
        <v>359</v>
      </c>
      <c r="C778" s="10">
        <v>6000</v>
      </c>
      <c r="D778" s="10" t="s">
        <v>14</v>
      </c>
      <c r="E778" s="13">
        <v>238.75</v>
      </c>
      <c r="F778" s="13">
        <v>238</v>
      </c>
      <c r="G778" s="13">
        <v>237</v>
      </c>
      <c r="H778" s="24">
        <f t="shared" si="208"/>
        <v>4500</v>
      </c>
      <c r="I778" s="24">
        <f>(IF(D778="SHORT",IF(G778="",0,F778-G778),IF(D778="LONG",IF(G778="",0,G778-F778))))*C778</f>
        <v>6000</v>
      </c>
      <c r="J778" s="24">
        <f t="shared" si="209"/>
        <v>10500</v>
      </c>
    </row>
    <row r="779" spans="1:10" x14ac:dyDescent="0.25">
      <c r="A779" s="4">
        <v>42718</v>
      </c>
      <c r="B779" s="10" t="s">
        <v>230</v>
      </c>
      <c r="C779" s="10">
        <v>1500</v>
      </c>
      <c r="D779" s="10" t="s">
        <v>11</v>
      </c>
      <c r="E779" s="13">
        <v>473</v>
      </c>
      <c r="F779" s="13">
        <v>475</v>
      </c>
      <c r="G779" s="13">
        <v>476.2</v>
      </c>
      <c r="H779" s="24">
        <f t="shared" si="208"/>
        <v>3000</v>
      </c>
      <c r="I779" s="24">
        <f>(IF(D779="SHORT",IF(G779="",0,F779-G779),IF(D779="LONG",IF(G779="",0,G779-F779))))*C779</f>
        <v>1799.9999999999829</v>
      </c>
      <c r="J779" s="24">
        <f t="shared" si="209"/>
        <v>4799.9999999999827</v>
      </c>
    </row>
    <row r="780" spans="1:10" x14ac:dyDescent="0.25">
      <c r="A780" s="4">
        <v>42717</v>
      </c>
      <c r="B780" s="10" t="s">
        <v>320</v>
      </c>
      <c r="C780" s="10">
        <v>1300</v>
      </c>
      <c r="D780" s="10" t="s">
        <v>14</v>
      </c>
      <c r="E780" s="13">
        <v>483.5</v>
      </c>
      <c r="F780" s="13">
        <v>480.5</v>
      </c>
      <c r="G780" s="13">
        <v>477.15</v>
      </c>
      <c r="H780" s="24">
        <f t="shared" si="208"/>
        <v>3900</v>
      </c>
      <c r="I780" s="24">
        <f>(IF(D780="SHORT",IF(G780="",0,F780-G780),IF(D780="LONG",IF(G780="",0,G780-F780))))*C780</f>
        <v>4355.0000000000291</v>
      </c>
      <c r="J780" s="24">
        <f t="shared" si="209"/>
        <v>8255.0000000000291</v>
      </c>
    </row>
    <row r="781" spans="1:10" x14ac:dyDescent="0.25">
      <c r="A781" s="4">
        <v>42717</v>
      </c>
      <c r="B781" s="10" t="s">
        <v>343</v>
      </c>
      <c r="C781" s="10">
        <v>8000</v>
      </c>
      <c r="D781" s="10" t="s">
        <v>14</v>
      </c>
      <c r="E781" s="13">
        <v>61.2</v>
      </c>
      <c r="F781" s="13">
        <v>61.8</v>
      </c>
      <c r="G781" s="13">
        <v>0</v>
      </c>
      <c r="H781" s="24">
        <f t="shared" si="208"/>
        <v>-4799.9999999999545</v>
      </c>
      <c r="I781" s="24">
        <v>0</v>
      </c>
      <c r="J781" s="24">
        <f t="shared" si="209"/>
        <v>-4799.9999999999545</v>
      </c>
    </row>
    <row r="782" spans="1:10" x14ac:dyDescent="0.25">
      <c r="A782" s="4">
        <v>42717</v>
      </c>
      <c r="B782" s="10" t="s">
        <v>124</v>
      </c>
      <c r="C782" s="10">
        <v>2000</v>
      </c>
      <c r="D782" s="10" t="s">
        <v>14</v>
      </c>
      <c r="E782" s="13">
        <v>345</v>
      </c>
      <c r="F782" s="13">
        <v>347.5</v>
      </c>
      <c r="G782" s="13">
        <v>0</v>
      </c>
      <c r="H782" s="24">
        <f t="shared" si="208"/>
        <v>-5000</v>
      </c>
      <c r="I782" s="24">
        <v>0</v>
      </c>
      <c r="J782" s="24">
        <f t="shared" si="209"/>
        <v>-5000</v>
      </c>
    </row>
    <row r="783" spans="1:10" x14ac:dyDescent="0.25">
      <c r="A783" s="4">
        <v>42716</v>
      </c>
      <c r="B783" s="10" t="s">
        <v>363</v>
      </c>
      <c r="C783" s="10">
        <v>1000</v>
      </c>
      <c r="D783" s="10" t="s">
        <v>14</v>
      </c>
      <c r="E783" s="13">
        <v>710</v>
      </c>
      <c r="F783" s="13">
        <v>707</v>
      </c>
      <c r="G783" s="13">
        <v>703</v>
      </c>
      <c r="H783" s="24">
        <f t="shared" si="208"/>
        <v>3000</v>
      </c>
      <c r="I783" s="24">
        <f>(IF(D783="SHORT",IF(G783="",0,F783-G783),IF(D783="LONG",IF(G783="",0,G783-F783))))*C783</f>
        <v>4000</v>
      </c>
      <c r="J783" s="24">
        <f t="shared" si="209"/>
        <v>7000</v>
      </c>
    </row>
    <row r="784" spans="1:10" x14ac:dyDescent="0.25">
      <c r="A784" s="4">
        <v>42716</v>
      </c>
      <c r="B784" s="10" t="s">
        <v>330</v>
      </c>
      <c r="C784" s="10">
        <v>3000</v>
      </c>
      <c r="D784" s="10" t="s">
        <v>14</v>
      </c>
      <c r="E784" s="13">
        <v>196.25</v>
      </c>
      <c r="F784" s="13">
        <v>195.25</v>
      </c>
      <c r="G784" s="13">
        <v>193.75</v>
      </c>
      <c r="H784" s="24">
        <f t="shared" si="208"/>
        <v>3000</v>
      </c>
      <c r="I784" s="24">
        <f>(IF(D784="SHORT",IF(G784="",0,F784-G784),IF(D784="LONG",IF(G784="",0,G784-F784))))*C784</f>
        <v>4500</v>
      </c>
      <c r="J784" s="24">
        <f t="shared" si="209"/>
        <v>7500</v>
      </c>
    </row>
    <row r="785" spans="1:10" x14ac:dyDescent="0.25">
      <c r="A785" s="4">
        <v>42713</v>
      </c>
      <c r="B785" s="10" t="s">
        <v>334</v>
      </c>
      <c r="C785" s="10">
        <v>7000</v>
      </c>
      <c r="D785" s="10" t="s">
        <v>11</v>
      </c>
      <c r="E785" s="13">
        <v>78.599999999999994</v>
      </c>
      <c r="F785" s="13">
        <v>79.2</v>
      </c>
      <c r="G785" s="13">
        <v>80</v>
      </c>
      <c r="H785" s="24">
        <f t="shared" si="208"/>
        <v>4200.00000000006</v>
      </c>
      <c r="I785" s="24">
        <f>(IF(D785="SHORT",IF(G785="",0,F785-G785),IF(D785="LONG",IF(G785="",0,G785-F785))))*C785</f>
        <v>5599.99999999998</v>
      </c>
      <c r="J785" s="24">
        <f t="shared" si="209"/>
        <v>9800.00000000004</v>
      </c>
    </row>
    <row r="786" spans="1:10" x14ac:dyDescent="0.25">
      <c r="A786" s="4">
        <v>42713</v>
      </c>
      <c r="B786" s="10" t="s">
        <v>193</v>
      </c>
      <c r="C786" s="10">
        <v>1100</v>
      </c>
      <c r="D786" s="10" t="s">
        <v>11</v>
      </c>
      <c r="E786" s="13">
        <v>600</v>
      </c>
      <c r="F786" s="13">
        <v>603</v>
      </c>
      <c r="G786" s="13">
        <v>607</v>
      </c>
      <c r="H786" s="24">
        <f t="shared" si="208"/>
        <v>3300</v>
      </c>
      <c r="I786" s="24">
        <f>(IF(D786="SHORT",IF(G786="",0,F786-G786),IF(D786="LONG",IF(G786="",0,G786-F786))))*C786</f>
        <v>4400</v>
      </c>
      <c r="J786" s="24">
        <f t="shared" si="209"/>
        <v>7700</v>
      </c>
    </row>
    <row r="787" spans="1:10" x14ac:dyDescent="0.25">
      <c r="A787" s="4">
        <v>42712</v>
      </c>
      <c r="B787" s="10" t="s">
        <v>359</v>
      </c>
      <c r="C787" s="10">
        <v>6000</v>
      </c>
      <c r="D787" s="10" t="s">
        <v>11</v>
      </c>
      <c r="E787" s="13">
        <v>240</v>
      </c>
      <c r="F787" s="13">
        <v>241</v>
      </c>
      <c r="G787" s="13">
        <v>241.6</v>
      </c>
      <c r="H787" s="24">
        <f t="shared" si="208"/>
        <v>6000</v>
      </c>
      <c r="I787" s="24">
        <f>(IF(D787="SHORT",IF(G787="",0,F787-G787),IF(D787="LONG",IF(G787="",0,G787-F787))))*C787</f>
        <v>3599.9999999999659</v>
      </c>
      <c r="J787" s="24">
        <f t="shared" si="209"/>
        <v>9599.9999999999654</v>
      </c>
    </row>
    <row r="788" spans="1:10" x14ac:dyDescent="0.25">
      <c r="A788" s="4">
        <v>42712</v>
      </c>
      <c r="B788" s="10" t="s">
        <v>352</v>
      </c>
      <c r="C788" s="10">
        <v>700</v>
      </c>
      <c r="D788" s="10" t="s">
        <v>11</v>
      </c>
      <c r="E788" s="13">
        <v>640</v>
      </c>
      <c r="F788" s="13">
        <v>634</v>
      </c>
      <c r="G788" s="13">
        <v>0</v>
      </c>
      <c r="H788" s="25">
        <f>(F788-E788)*C788</f>
        <v>-4200</v>
      </c>
      <c r="I788" s="7">
        <v>0</v>
      </c>
      <c r="J788" s="25">
        <f>H788+I788</f>
        <v>-4200</v>
      </c>
    </row>
    <row r="789" spans="1:10" x14ac:dyDescent="0.25">
      <c r="A789" s="4">
        <v>42712</v>
      </c>
      <c r="B789" s="10" t="s">
        <v>376</v>
      </c>
      <c r="C789" s="10">
        <v>5000</v>
      </c>
      <c r="D789" s="10" t="s">
        <v>11</v>
      </c>
      <c r="E789" s="13">
        <v>113.65</v>
      </c>
      <c r="F789" s="13">
        <v>114.65</v>
      </c>
      <c r="G789" s="13">
        <v>0</v>
      </c>
      <c r="H789" s="25">
        <f>(F789-E789)*C789</f>
        <v>5000</v>
      </c>
      <c r="I789" s="7">
        <v>0</v>
      </c>
      <c r="J789" s="25">
        <f>H789+I789</f>
        <v>5000</v>
      </c>
    </row>
    <row r="790" spans="1:10" x14ac:dyDescent="0.25">
      <c r="A790" s="4">
        <v>42712</v>
      </c>
      <c r="B790" s="10" t="s">
        <v>363</v>
      </c>
      <c r="C790" s="10">
        <v>1000</v>
      </c>
      <c r="D790" s="10" t="s">
        <v>11</v>
      </c>
      <c r="E790" s="13">
        <v>730</v>
      </c>
      <c r="F790" s="13">
        <v>724</v>
      </c>
      <c r="G790" s="13">
        <v>0</v>
      </c>
      <c r="H790" s="25">
        <f>(F790-E790)*C790</f>
        <v>-6000</v>
      </c>
      <c r="I790" s="7">
        <v>0</v>
      </c>
      <c r="J790" s="25">
        <f>H790+I790</f>
        <v>-6000</v>
      </c>
    </row>
    <row r="791" spans="1:10" x14ac:dyDescent="0.25">
      <c r="A791" s="4">
        <v>42711</v>
      </c>
      <c r="B791" s="10" t="s">
        <v>363</v>
      </c>
      <c r="C791" s="10">
        <v>1000</v>
      </c>
      <c r="D791" s="10" t="s">
        <v>14</v>
      </c>
      <c r="E791" s="13">
        <v>711</v>
      </c>
      <c r="F791" s="13">
        <v>708</v>
      </c>
      <c r="G791" s="13">
        <v>704</v>
      </c>
      <c r="H791" s="24">
        <f>IF(D791="LONG",(F791-E791)*C791,(E791-F791)*C791)</f>
        <v>3000</v>
      </c>
      <c r="I791" s="24">
        <f>(IF(D791="SHORT",IF(G791="",0,F791-G791),IF(D791="LONG",IF(G791="",0,G791-F791))))*C791</f>
        <v>4000</v>
      </c>
      <c r="J791" s="24">
        <f>(H791+I791)</f>
        <v>7000</v>
      </c>
    </row>
    <row r="792" spans="1:10" x14ac:dyDescent="0.25">
      <c r="A792" s="4">
        <v>42711</v>
      </c>
      <c r="B792" s="10" t="s">
        <v>359</v>
      </c>
      <c r="C792" s="10">
        <v>6000</v>
      </c>
      <c r="D792" s="10" t="s">
        <v>14</v>
      </c>
      <c r="E792" s="13">
        <v>228.5</v>
      </c>
      <c r="F792" s="13">
        <v>230</v>
      </c>
      <c r="G792" s="13">
        <v>0</v>
      </c>
      <c r="H792" s="24">
        <f>IF(D792="LONG",(F792-E792)*C792,(E792-F792)*C792)</f>
        <v>-9000</v>
      </c>
      <c r="I792" s="24">
        <v>0</v>
      </c>
      <c r="J792" s="24">
        <f>(H792+I792)</f>
        <v>-9000</v>
      </c>
    </row>
    <row r="793" spans="1:10" x14ac:dyDescent="0.25">
      <c r="A793" s="4">
        <v>42711</v>
      </c>
      <c r="B793" s="10" t="s">
        <v>363</v>
      </c>
      <c r="C793" s="10">
        <v>1000</v>
      </c>
      <c r="D793" s="10" t="s">
        <v>11</v>
      </c>
      <c r="E793" s="13">
        <v>716</v>
      </c>
      <c r="F793" s="13">
        <v>719.2</v>
      </c>
      <c r="G793" s="13">
        <v>0</v>
      </c>
      <c r="H793" s="25">
        <f>(F793-E793)*C793</f>
        <v>3200.0000000000455</v>
      </c>
      <c r="I793" s="7">
        <v>0</v>
      </c>
      <c r="J793" s="25">
        <f>H793+I793</f>
        <v>3200.0000000000455</v>
      </c>
    </row>
    <row r="794" spans="1:10" x14ac:dyDescent="0.25">
      <c r="A794" s="4">
        <v>42710</v>
      </c>
      <c r="B794" s="10" t="s">
        <v>359</v>
      </c>
      <c r="C794" s="10">
        <v>6000</v>
      </c>
      <c r="D794" s="10" t="s">
        <v>14</v>
      </c>
      <c r="E794" s="13">
        <v>227.5</v>
      </c>
      <c r="F794" s="13">
        <v>226.5</v>
      </c>
      <c r="G794" s="13">
        <v>0</v>
      </c>
      <c r="H794" s="24">
        <f>IF(D794="LONG",(F794-E794)*C794,(E794-F794)*C794)</f>
        <v>6000</v>
      </c>
      <c r="I794" s="24">
        <v>0</v>
      </c>
      <c r="J794" s="24">
        <f>(H794+I794)</f>
        <v>6000</v>
      </c>
    </row>
    <row r="795" spans="1:10" x14ac:dyDescent="0.25">
      <c r="A795" s="4">
        <v>42710</v>
      </c>
      <c r="B795" s="10" t="s">
        <v>363</v>
      </c>
      <c r="C795" s="10">
        <v>1000</v>
      </c>
      <c r="D795" s="10" t="s">
        <v>11</v>
      </c>
      <c r="E795" s="13">
        <v>725</v>
      </c>
      <c r="F795" s="13">
        <v>729</v>
      </c>
      <c r="G795" s="13">
        <v>0</v>
      </c>
      <c r="H795" s="25">
        <f>(F795-E795)*C795</f>
        <v>4000</v>
      </c>
      <c r="I795" s="7">
        <v>0</v>
      </c>
      <c r="J795" s="25">
        <f>H795+I795</f>
        <v>4000</v>
      </c>
    </row>
    <row r="796" spans="1:10" x14ac:dyDescent="0.25">
      <c r="A796" s="4">
        <v>42709</v>
      </c>
      <c r="B796" s="10" t="s">
        <v>359</v>
      </c>
      <c r="C796" s="10">
        <v>6000</v>
      </c>
      <c r="D796" s="10" t="s">
        <v>14</v>
      </c>
      <c r="E796" s="13">
        <v>223.5</v>
      </c>
      <c r="F796" s="13">
        <v>222.5</v>
      </c>
      <c r="G796" s="13">
        <v>0</v>
      </c>
      <c r="H796" s="24">
        <f>IF(D796="LONG",(F796-E796)*C796,(E796-F796)*C796)</f>
        <v>6000</v>
      </c>
      <c r="I796" s="24">
        <v>0</v>
      </c>
      <c r="J796" s="24">
        <f>(H796+I796)</f>
        <v>6000</v>
      </c>
    </row>
    <row r="797" spans="1:10" x14ac:dyDescent="0.25">
      <c r="A797" s="4">
        <v>42709</v>
      </c>
      <c r="B797" s="10" t="s">
        <v>320</v>
      </c>
      <c r="C797" s="10">
        <v>1300</v>
      </c>
      <c r="D797" s="10" t="s">
        <v>11</v>
      </c>
      <c r="E797" s="13">
        <v>466</v>
      </c>
      <c r="F797" s="13">
        <v>462</v>
      </c>
      <c r="G797" s="13">
        <v>0</v>
      </c>
      <c r="H797" s="25">
        <f>(F797-E797)*C797</f>
        <v>-5200</v>
      </c>
      <c r="I797" s="7">
        <v>0</v>
      </c>
      <c r="J797" s="25">
        <f>H797+I797</f>
        <v>-5200</v>
      </c>
    </row>
    <row r="798" spans="1:10" x14ac:dyDescent="0.25">
      <c r="A798" s="4">
        <v>42706</v>
      </c>
      <c r="B798" s="10" t="s">
        <v>359</v>
      </c>
      <c r="C798" s="10">
        <v>6000</v>
      </c>
      <c r="D798" s="10" t="s">
        <v>14</v>
      </c>
      <c r="E798" s="13">
        <v>224.5</v>
      </c>
      <c r="F798" s="13">
        <v>223.7</v>
      </c>
      <c r="G798" s="13">
        <v>222.7</v>
      </c>
      <c r="H798" s="24">
        <f>IF(D798="LONG",(F798-E798)*C798,(E798-F798)*C798)</f>
        <v>4800.0000000000682</v>
      </c>
      <c r="I798" s="24">
        <f>(IF(D798="SHORT",IF(G798="",0,F798-G798),IF(D798="LONG",IF(G798="",0,G798-F798))))*C798</f>
        <v>6000</v>
      </c>
      <c r="J798" s="24">
        <f>(H798+I798)</f>
        <v>10800.000000000069</v>
      </c>
    </row>
    <row r="799" spans="1:10" x14ac:dyDescent="0.25">
      <c r="A799" s="4">
        <v>42706</v>
      </c>
      <c r="B799" s="10" t="s">
        <v>363</v>
      </c>
      <c r="C799" s="10">
        <v>1000</v>
      </c>
      <c r="D799" s="10" t="s">
        <v>14</v>
      </c>
      <c r="E799" s="13">
        <v>711</v>
      </c>
      <c r="F799" s="13">
        <v>707</v>
      </c>
      <c r="G799" s="13">
        <v>702</v>
      </c>
      <c r="H799" s="24">
        <f>IF(D799="LONG",(F799-E799)*C799,(E799-F799)*C799)</f>
        <v>4000</v>
      </c>
      <c r="I799" s="24">
        <f>(IF(D799="SHORT",IF(G799="",0,F799-G799),IF(D799="LONG",IF(G799="",0,G799-F799))))*C799</f>
        <v>5000</v>
      </c>
      <c r="J799" s="24">
        <f>(H799+I799)</f>
        <v>9000</v>
      </c>
    </row>
    <row r="800" spans="1:10" x14ac:dyDescent="0.25">
      <c r="A800" s="4">
        <v>42706</v>
      </c>
      <c r="B800" s="10" t="s">
        <v>330</v>
      </c>
      <c r="C800" s="10">
        <v>3000</v>
      </c>
      <c r="D800" s="10" t="s">
        <v>14</v>
      </c>
      <c r="E800" s="13">
        <v>184.5</v>
      </c>
      <c r="F800" s="13">
        <v>183.5</v>
      </c>
      <c r="G800" s="13">
        <v>182.05</v>
      </c>
      <c r="H800" s="24">
        <f>IF(D800="LONG",(F800-E800)*C800,(E800-F800)*C800)</f>
        <v>3000</v>
      </c>
      <c r="I800" s="24">
        <f>(IF(D800="SHORT",IF(G800="",0,F800-G800),IF(D800="LONG",IF(G800="",0,G800-F800))))*C800</f>
        <v>4349.9999999999654</v>
      </c>
      <c r="J800" s="24">
        <f>(H800+I800)</f>
        <v>7349.9999999999654</v>
      </c>
    </row>
    <row r="801" spans="1:10" x14ac:dyDescent="0.25">
      <c r="A801" s="4">
        <v>42705</v>
      </c>
      <c r="B801" s="10" t="s">
        <v>193</v>
      </c>
      <c r="C801" s="10">
        <v>1100</v>
      </c>
      <c r="D801" s="10" t="s">
        <v>11</v>
      </c>
      <c r="E801" s="13">
        <v>594</v>
      </c>
      <c r="F801" s="13">
        <v>597</v>
      </c>
      <c r="G801" s="13">
        <v>601</v>
      </c>
      <c r="H801" s="24">
        <f>IF(D801="LONG",(F801-E801)*C801,(E801-F801)*C801)</f>
        <v>3300</v>
      </c>
      <c r="I801" s="24">
        <f>(IF(D801="SHORT",IF(G801="",0,F801-G801),IF(D801="LONG",IF(G801="",0,G801-F801))))*C801</f>
        <v>4400</v>
      </c>
      <c r="J801" s="24">
        <f>(H801+I801)</f>
        <v>7700</v>
      </c>
    </row>
    <row r="802" spans="1:10" x14ac:dyDescent="0.25">
      <c r="A802" s="4">
        <v>42705</v>
      </c>
      <c r="B802" s="10" t="s">
        <v>330</v>
      </c>
      <c r="C802" s="10">
        <v>3000</v>
      </c>
      <c r="D802" s="10" t="s">
        <v>14</v>
      </c>
      <c r="E802" s="13">
        <v>189.5</v>
      </c>
      <c r="F802" s="13">
        <v>188.5</v>
      </c>
      <c r="G802" s="13">
        <v>187.7</v>
      </c>
      <c r="H802" s="24">
        <f>IF(D802="LONG",(F802-E802)*C802,(E802-F802)*C802)</f>
        <v>3000</v>
      </c>
      <c r="I802" s="24">
        <f>(IF(D802="SHORT",IF(G802="",0,F802-G802),IF(D802="LONG",IF(G802="",0,G802-F802))))*C802</f>
        <v>2400.0000000000341</v>
      </c>
      <c r="J802" s="24">
        <f>(H802+I802)</f>
        <v>5400.0000000000346</v>
      </c>
    </row>
    <row r="803" spans="1:10" x14ac:dyDescent="0.25">
      <c r="A803" s="4">
        <v>42705</v>
      </c>
      <c r="B803" s="10" t="s">
        <v>363</v>
      </c>
      <c r="C803" s="10">
        <v>1000</v>
      </c>
      <c r="D803" s="10" t="s">
        <v>11</v>
      </c>
      <c r="E803" s="13">
        <v>743</v>
      </c>
      <c r="F803" s="13">
        <v>739</v>
      </c>
      <c r="G803" s="13">
        <v>0</v>
      </c>
      <c r="H803" s="25">
        <f>(F803-E803)*C803</f>
        <v>-4000</v>
      </c>
      <c r="I803" s="7">
        <v>0</v>
      </c>
      <c r="J803" s="25">
        <f>H803+I803</f>
        <v>-4000</v>
      </c>
    </row>
    <row r="804" spans="1:10" x14ac:dyDescent="0.25">
      <c r="A804" s="51"/>
      <c r="B804" s="51"/>
      <c r="C804" s="51"/>
      <c r="D804" s="51"/>
      <c r="E804" s="51"/>
      <c r="F804" s="51"/>
      <c r="G804" s="51"/>
      <c r="H804" s="51"/>
      <c r="I804" s="51"/>
      <c r="J804" s="51"/>
    </row>
    <row r="805" spans="1:10" x14ac:dyDescent="0.25">
      <c r="A805" s="4">
        <v>42704</v>
      </c>
      <c r="B805" s="10" t="s">
        <v>359</v>
      </c>
      <c r="C805" s="10">
        <v>6000</v>
      </c>
      <c r="D805" s="10" t="s">
        <v>14</v>
      </c>
      <c r="E805" s="13">
        <v>223</v>
      </c>
      <c r="F805" s="13">
        <v>222.2</v>
      </c>
      <c r="G805" s="13">
        <v>221.55</v>
      </c>
      <c r="H805" s="24">
        <f t="shared" ref="H805:H811" si="210">IF(D805="LONG",(F805-E805)*C805,(E805-F805)*C805)</f>
        <v>4800.0000000000682</v>
      </c>
      <c r="I805" s="24">
        <f>(IF(D805="SHORT",IF(G805="",0,F805-G805),IF(D805="LONG",IF(G805="",0,G805-F805))))*C805</f>
        <v>3899.9999999998636</v>
      </c>
      <c r="J805" s="24">
        <f t="shared" ref="J805:J811" si="211">(H805+I805)</f>
        <v>8699.9999999999309</v>
      </c>
    </row>
    <row r="806" spans="1:10" x14ac:dyDescent="0.25">
      <c r="A806" s="4">
        <v>42704</v>
      </c>
      <c r="B806" s="10" t="s">
        <v>177</v>
      </c>
      <c r="C806" s="10">
        <v>500</v>
      </c>
      <c r="D806" s="10" t="s">
        <v>14</v>
      </c>
      <c r="E806" s="13">
        <v>114.1</v>
      </c>
      <c r="F806" s="13">
        <v>115.25</v>
      </c>
      <c r="G806" s="13">
        <v>0</v>
      </c>
      <c r="H806" s="24">
        <f t="shared" si="210"/>
        <v>-575.00000000000284</v>
      </c>
      <c r="I806" s="24">
        <v>0</v>
      </c>
      <c r="J806" s="24">
        <f t="shared" si="211"/>
        <v>-575.00000000000284</v>
      </c>
    </row>
    <row r="807" spans="1:10" x14ac:dyDescent="0.25">
      <c r="A807" s="4">
        <v>42703</v>
      </c>
      <c r="B807" s="10" t="s">
        <v>359</v>
      </c>
      <c r="C807" s="10">
        <v>6000</v>
      </c>
      <c r="D807" s="10" t="s">
        <v>14</v>
      </c>
      <c r="E807" s="13">
        <v>227.8</v>
      </c>
      <c r="F807" s="13">
        <v>227</v>
      </c>
      <c r="G807" s="13">
        <v>0</v>
      </c>
      <c r="H807" s="24">
        <f t="shared" si="210"/>
        <v>4800.0000000000682</v>
      </c>
      <c r="I807" s="24">
        <v>0</v>
      </c>
      <c r="J807" s="24">
        <f t="shared" si="211"/>
        <v>4800.0000000000682</v>
      </c>
    </row>
    <row r="808" spans="1:10" x14ac:dyDescent="0.25">
      <c r="A808" s="4">
        <v>42703</v>
      </c>
      <c r="B808" s="10" t="s">
        <v>313</v>
      </c>
      <c r="C808" s="10">
        <v>3000</v>
      </c>
      <c r="D808" s="10" t="s">
        <v>14</v>
      </c>
      <c r="E808" s="13">
        <v>185</v>
      </c>
      <c r="F808" s="13">
        <v>186.5</v>
      </c>
      <c r="G808" s="13">
        <v>0</v>
      </c>
      <c r="H808" s="24">
        <f t="shared" si="210"/>
        <v>-4500</v>
      </c>
      <c r="I808" s="24">
        <v>0</v>
      </c>
      <c r="J808" s="24">
        <f t="shared" si="211"/>
        <v>-4500</v>
      </c>
    </row>
    <row r="809" spans="1:10" x14ac:dyDescent="0.25">
      <c r="A809" s="4">
        <v>42702</v>
      </c>
      <c r="B809" s="10" t="s">
        <v>193</v>
      </c>
      <c r="C809" s="10">
        <v>1100</v>
      </c>
      <c r="D809" s="10" t="s">
        <v>11</v>
      </c>
      <c r="E809" s="13">
        <v>586</v>
      </c>
      <c r="F809" s="13">
        <v>589</v>
      </c>
      <c r="G809" s="13">
        <v>591</v>
      </c>
      <c r="H809" s="24">
        <f t="shared" si="210"/>
        <v>3300</v>
      </c>
      <c r="I809" s="24">
        <f>(IF(D809="SHORT",IF(G809="",0,F809-G809),IF(D809="LONG",IF(G809="",0,G809-F809))))*C809</f>
        <v>2200</v>
      </c>
      <c r="J809" s="24">
        <f t="shared" si="211"/>
        <v>5500</v>
      </c>
    </row>
    <row r="810" spans="1:10" x14ac:dyDescent="0.25">
      <c r="A810" s="4">
        <v>42702</v>
      </c>
      <c r="B810" s="10" t="s">
        <v>377</v>
      </c>
      <c r="C810" s="10">
        <v>4000</v>
      </c>
      <c r="D810" s="10" t="s">
        <v>11</v>
      </c>
      <c r="E810" s="13">
        <v>177.75</v>
      </c>
      <c r="F810" s="13">
        <v>176.5</v>
      </c>
      <c r="G810" s="13">
        <v>0</v>
      </c>
      <c r="H810" s="25">
        <f>(F810-E810)*C810</f>
        <v>-5000</v>
      </c>
      <c r="I810" s="7">
        <v>0</v>
      </c>
      <c r="J810" s="25">
        <f>H810+I810</f>
        <v>-5000</v>
      </c>
    </row>
    <row r="811" spans="1:10" x14ac:dyDescent="0.25">
      <c r="A811" s="4">
        <v>42702</v>
      </c>
      <c r="B811" s="10" t="s">
        <v>313</v>
      </c>
      <c r="C811" s="10">
        <v>3000</v>
      </c>
      <c r="D811" s="10" t="s">
        <v>14</v>
      </c>
      <c r="E811" s="13">
        <v>183.5</v>
      </c>
      <c r="F811" s="13">
        <v>182.5</v>
      </c>
      <c r="G811" s="13">
        <v>0</v>
      </c>
      <c r="H811" s="24">
        <f t="shared" si="210"/>
        <v>3000</v>
      </c>
      <c r="I811" s="24">
        <v>0</v>
      </c>
      <c r="J811" s="24">
        <f t="shared" si="211"/>
        <v>3000</v>
      </c>
    </row>
    <row r="812" spans="1:10" x14ac:dyDescent="0.25">
      <c r="A812" s="4">
        <v>42702</v>
      </c>
      <c r="B812" s="10" t="s">
        <v>363</v>
      </c>
      <c r="C812" s="10">
        <v>1000</v>
      </c>
      <c r="D812" s="10" t="s">
        <v>11</v>
      </c>
      <c r="E812" s="13">
        <v>709</v>
      </c>
      <c r="F812" s="13">
        <v>705</v>
      </c>
      <c r="G812" s="13">
        <v>0</v>
      </c>
      <c r="H812" s="25">
        <f>(F812-E812)*C812</f>
        <v>-4000</v>
      </c>
      <c r="I812" s="7">
        <v>0</v>
      </c>
      <c r="J812" s="25">
        <f>H812+I812</f>
        <v>-4000</v>
      </c>
    </row>
    <row r="813" spans="1:10" x14ac:dyDescent="0.25">
      <c r="A813" s="4">
        <v>42699</v>
      </c>
      <c r="B813" s="10" t="s">
        <v>177</v>
      </c>
      <c r="C813" s="10">
        <v>5000</v>
      </c>
      <c r="D813" s="10" t="s">
        <v>14</v>
      </c>
      <c r="E813" s="13">
        <v>113.5</v>
      </c>
      <c r="F813" s="13">
        <v>112.5</v>
      </c>
      <c r="G813" s="13">
        <v>111</v>
      </c>
      <c r="H813" s="24">
        <f>IF(D813="LONG",(F813-E813)*C813,(E813-F813)*C813)</f>
        <v>5000</v>
      </c>
      <c r="I813" s="24">
        <f>(IF(D813="SHORT",IF(G813="",0,F813-G813),IF(D813="LONG",IF(G813="",0,G813-F813))))*C813</f>
        <v>7500</v>
      </c>
      <c r="J813" s="24">
        <f>(H813+I813)</f>
        <v>12500</v>
      </c>
    </row>
    <row r="814" spans="1:10" x14ac:dyDescent="0.25">
      <c r="A814" s="4">
        <v>42699</v>
      </c>
      <c r="B814" s="10" t="s">
        <v>193</v>
      </c>
      <c r="C814" s="10">
        <v>1100</v>
      </c>
      <c r="D814" s="10" t="s">
        <v>11</v>
      </c>
      <c r="E814" s="13">
        <v>575</v>
      </c>
      <c r="F814" s="13">
        <v>578</v>
      </c>
      <c r="G814" s="13">
        <v>0</v>
      </c>
      <c r="H814" s="25">
        <f>(F814-E814)*C814</f>
        <v>3300</v>
      </c>
      <c r="I814" s="7">
        <v>0</v>
      </c>
      <c r="J814" s="25">
        <f>H814+I814</f>
        <v>3300</v>
      </c>
    </row>
    <row r="815" spans="1:10" x14ac:dyDescent="0.25">
      <c r="A815" s="4">
        <v>42698</v>
      </c>
      <c r="B815" s="10" t="s">
        <v>363</v>
      </c>
      <c r="C815" s="10">
        <v>1000</v>
      </c>
      <c r="D815" s="10" t="s">
        <v>14</v>
      </c>
      <c r="E815" s="13">
        <v>696</v>
      </c>
      <c r="F815" s="13">
        <v>692</v>
      </c>
      <c r="G815" s="13">
        <v>686</v>
      </c>
      <c r="H815" s="24">
        <f>IF(D815="LONG",(F815-E815)*C815,(E815-F815)*C815)</f>
        <v>4000</v>
      </c>
      <c r="I815" s="24">
        <f>(IF(D815="SHORT",IF(G815="",0,F815-G815),IF(D815="LONG",IF(G815="",0,G815-F815))))*C815</f>
        <v>6000</v>
      </c>
      <c r="J815" s="24">
        <f>(H815+I815)</f>
        <v>10000</v>
      </c>
    </row>
    <row r="816" spans="1:10" x14ac:dyDescent="0.25">
      <c r="A816" s="4">
        <v>42698</v>
      </c>
      <c r="B816" s="10" t="s">
        <v>378</v>
      </c>
      <c r="C816" s="10">
        <v>3500</v>
      </c>
      <c r="D816" s="10" t="s">
        <v>11</v>
      </c>
      <c r="E816" s="13">
        <v>162.75</v>
      </c>
      <c r="F816" s="13">
        <v>163.75</v>
      </c>
      <c r="G816" s="13">
        <v>165.25</v>
      </c>
      <c r="H816" s="25">
        <f>(F816-E816)*C816</f>
        <v>3500</v>
      </c>
      <c r="I816" s="7">
        <f>(G816-F816)*C816</f>
        <v>5250</v>
      </c>
      <c r="J816" s="25">
        <f>H816+I816</f>
        <v>8750</v>
      </c>
    </row>
    <row r="817" spans="1:10" x14ac:dyDescent="0.25">
      <c r="A817" s="4">
        <v>42697</v>
      </c>
      <c r="B817" s="10" t="s">
        <v>336</v>
      </c>
      <c r="C817" s="10">
        <v>1500</v>
      </c>
      <c r="D817" s="10" t="s">
        <v>11</v>
      </c>
      <c r="E817" s="13">
        <v>425</v>
      </c>
      <c r="F817" s="13">
        <v>428</v>
      </c>
      <c r="G817" s="13">
        <v>433</v>
      </c>
      <c r="H817" s="25">
        <f>(F817-E817)*C817</f>
        <v>4500</v>
      </c>
      <c r="I817" s="7">
        <f>(G817-F817)*C817</f>
        <v>7500</v>
      </c>
      <c r="J817" s="25">
        <f>H817+I817</f>
        <v>12000</v>
      </c>
    </row>
    <row r="818" spans="1:10" x14ac:dyDescent="0.25">
      <c r="A818" s="4">
        <v>42697</v>
      </c>
      <c r="B818" s="10" t="s">
        <v>363</v>
      </c>
      <c r="C818" s="10">
        <v>1000</v>
      </c>
      <c r="D818" s="10" t="s">
        <v>11</v>
      </c>
      <c r="E818" s="13">
        <v>709</v>
      </c>
      <c r="F818" s="13">
        <v>713</v>
      </c>
      <c r="G818" s="13">
        <v>717.75</v>
      </c>
      <c r="H818" s="25">
        <f>(F818-E818)*C818</f>
        <v>4000</v>
      </c>
      <c r="I818" s="7">
        <f>(G818-F818)*C818</f>
        <v>4750</v>
      </c>
      <c r="J818" s="25">
        <f>H818+I818</f>
        <v>8750</v>
      </c>
    </row>
    <row r="819" spans="1:10" x14ac:dyDescent="0.25">
      <c r="A819" s="4">
        <v>42696</v>
      </c>
      <c r="B819" s="10" t="s">
        <v>177</v>
      </c>
      <c r="C819" s="10">
        <v>5000</v>
      </c>
      <c r="D819" s="10" t="s">
        <v>14</v>
      </c>
      <c r="E819" s="13">
        <v>107.5</v>
      </c>
      <c r="F819" s="13">
        <v>106.5</v>
      </c>
      <c r="G819" s="13">
        <v>105</v>
      </c>
      <c r="H819" s="24">
        <f>IF(D819="LONG",(F819-E819)*C819,(E819-F819)*C819)</f>
        <v>5000</v>
      </c>
      <c r="I819" s="24">
        <f>(IF(D819="SHORT",IF(G819="",0,F819-G819),IF(D819="LONG",IF(G819="",0,G819-F819))))*C819</f>
        <v>7500</v>
      </c>
      <c r="J819" s="24">
        <f>(H819+I819)</f>
        <v>12500</v>
      </c>
    </row>
    <row r="820" spans="1:10" x14ac:dyDescent="0.25">
      <c r="A820" s="4">
        <v>42696</v>
      </c>
      <c r="B820" s="10" t="s">
        <v>313</v>
      </c>
      <c r="C820" s="10">
        <v>3000</v>
      </c>
      <c r="D820" s="10" t="s">
        <v>14</v>
      </c>
      <c r="E820" s="13">
        <v>184.5</v>
      </c>
      <c r="F820" s="13">
        <v>183.5</v>
      </c>
      <c r="G820" s="13">
        <v>182</v>
      </c>
      <c r="H820" s="24">
        <f>IF(D820="LONG",(F820-E820)*C820,(E820-F820)*C820)</f>
        <v>3000</v>
      </c>
      <c r="I820" s="24">
        <f>(IF(D820="SHORT",IF(G820="",0,F820-G820),IF(D820="LONG",IF(G820="",0,G820-F820))))*C820</f>
        <v>4500</v>
      </c>
      <c r="J820" s="24">
        <f>(H820+I820)</f>
        <v>7500</v>
      </c>
    </row>
    <row r="821" spans="1:10" x14ac:dyDescent="0.25">
      <c r="A821" s="4">
        <v>42695</v>
      </c>
      <c r="B821" s="10" t="s">
        <v>324</v>
      </c>
      <c r="C821" s="10">
        <v>6000</v>
      </c>
      <c r="D821" s="10" t="s">
        <v>14</v>
      </c>
      <c r="E821" s="13">
        <v>132.75</v>
      </c>
      <c r="F821" s="13">
        <v>131.75</v>
      </c>
      <c r="G821" s="13">
        <v>129.75</v>
      </c>
      <c r="H821" s="24">
        <f>IF(D821="LONG",(F821-E821)*C821,(E821-F821)*C821)</f>
        <v>6000</v>
      </c>
      <c r="I821" s="24">
        <f>(IF(D821="SHORT",IF(G821="",0,F821-G821),IF(D821="LONG",IF(G821="",0,G821-F821))))*C821</f>
        <v>12000</v>
      </c>
      <c r="J821" s="24">
        <f>(H821+I821)</f>
        <v>18000</v>
      </c>
    </row>
    <row r="822" spans="1:10" x14ac:dyDescent="0.25">
      <c r="A822" s="4">
        <v>42695</v>
      </c>
      <c r="B822" s="10" t="s">
        <v>313</v>
      </c>
      <c r="C822" s="10">
        <v>3000</v>
      </c>
      <c r="D822" s="10" t="s">
        <v>14</v>
      </c>
      <c r="E822" s="13">
        <v>188.75</v>
      </c>
      <c r="F822" s="13">
        <v>187.75</v>
      </c>
      <c r="G822" s="13">
        <v>186.25</v>
      </c>
      <c r="H822" s="24">
        <f>IF(D822="LONG",(F822-E822)*C822,(E822-F822)*C822)</f>
        <v>3000</v>
      </c>
      <c r="I822" s="24">
        <f>(IF(D822="SHORT",IF(G822="",0,F822-G822),IF(D822="LONG",IF(G822="",0,G822-F822))))*C822</f>
        <v>4500</v>
      </c>
      <c r="J822" s="24">
        <f>(H822+I822)</f>
        <v>7500</v>
      </c>
    </row>
    <row r="823" spans="1:10" x14ac:dyDescent="0.25">
      <c r="A823" s="4">
        <v>42692</v>
      </c>
      <c r="B823" s="10" t="s">
        <v>363</v>
      </c>
      <c r="C823" s="10">
        <v>1000</v>
      </c>
      <c r="D823" s="10" t="s">
        <v>11</v>
      </c>
      <c r="E823" s="13">
        <v>687</v>
      </c>
      <c r="F823" s="13">
        <v>690</v>
      </c>
      <c r="G823" s="13">
        <v>694</v>
      </c>
      <c r="H823" s="25">
        <f>(F823-E823)*C823</f>
        <v>3000</v>
      </c>
      <c r="I823" s="7">
        <f>(G823-F823)*C823</f>
        <v>4000</v>
      </c>
      <c r="J823" s="25">
        <f>H823+I823</f>
        <v>7000</v>
      </c>
    </row>
    <row r="824" spans="1:10" x14ac:dyDescent="0.25">
      <c r="A824" s="4">
        <v>42692</v>
      </c>
      <c r="B824" s="10" t="s">
        <v>313</v>
      </c>
      <c r="C824" s="10">
        <v>3000</v>
      </c>
      <c r="D824" s="10" t="s">
        <v>14</v>
      </c>
      <c r="E824" s="13">
        <v>185</v>
      </c>
      <c r="F824" s="13">
        <v>184</v>
      </c>
      <c r="G824" s="13">
        <v>0</v>
      </c>
      <c r="H824" s="24">
        <f t="shared" ref="H824:H829" si="212">IF(D824="LONG",(F824-E824)*C824,(E824-F824)*C824)</f>
        <v>3000</v>
      </c>
      <c r="I824" s="24">
        <v>0</v>
      </c>
      <c r="J824" s="24">
        <f t="shared" ref="J824:J829" si="213">(H824+I824)</f>
        <v>3000</v>
      </c>
    </row>
    <row r="825" spans="1:10" x14ac:dyDescent="0.25">
      <c r="A825" s="4">
        <v>42691</v>
      </c>
      <c r="B825" s="10" t="s">
        <v>313</v>
      </c>
      <c r="C825" s="10">
        <v>3000</v>
      </c>
      <c r="D825" s="10" t="s">
        <v>14</v>
      </c>
      <c r="E825" s="13">
        <v>186</v>
      </c>
      <c r="F825" s="13">
        <v>185</v>
      </c>
      <c r="G825" s="13">
        <v>183.5</v>
      </c>
      <c r="H825" s="24">
        <f t="shared" si="212"/>
        <v>3000</v>
      </c>
      <c r="I825" s="24">
        <f>(IF(D825="SHORT",IF(G825="",0,F825-G825),IF(D825="LONG",IF(G825="",0,G825-F825))))*C825</f>
        <v>4500</v>
      </c>
      <c r="J825" s="24">
        <f t="shared" si="213"/>
        <v>7500</v>
      </c>
    </row>
    <row r="826" spans="1:10" x14ac:dyDescent="0.25">
      <c r="A826" s="4">
        <v>42691</v>
      </c>
      <c r="B826" s="10" t="s">
        <v>363</v>
      </c>
      <c r="C826" s="10">
        <v>1000</v>
      </c>
      <c r="D826" s="10" t="s">
        <v>14</v>
      </c>
      <c r="E826" s="13">
        <v>681</v>
      </c>
      <c r="F826" s="13">
        <v>678</v>
      </c>
      <c r="G826" s="13">
        <v>0</v>
      </c>
      <c r="H826" s="24">
        <f t="shared" si="212"/>
        <v>3000</v>
      </c>
      <c r="I826" s="24">
        <v>0</v>
      </c>
      <c r="J826" s="24">
        <f t="shared" si="213"/>
        <v>3000</v>
      </c>
    </row>
    <row r="827" spans="1:10" x14ac:dyDescent="0.25">
      <c r="A827" s="4">
        <v>42690</v>
      </c>
      <c r="B827" s="10" t="s">
        <v>313</v>
      </c>
      <c r="C827" s="10">
        <v>3000</v>
      </c>
      <c r="D827" s="10" t="s">
        <v>14</v>
      </c>
      <c r="E827" s="13">
        <v>189</v>
      </c>
      <c r="F827" s="13">
        <v>188</v>
      </c>
      <c r="G827" s="13">
        <v>186.5</v>
      </c>
      <c r="H827" s="24">
        <f t="shared" si="212"/>
        <v>3000</v>
      </c>
      <c r="I827" s="24">
        <f>(IF(D827="SHORT",IF(G827="",0,F827-G827),IF(D827="LONG",IF(G827="",0,G827-F827))))*C827</f>
        <v>4500</v>
      </c>
      <c r="J827" s="24">
        <f t="shared" si="213"/>
        <v>7500</v>
      </c>
    </row>
    <row r="828" spans="1:10" x14ac:dyDescent="0.25">
      <c r="A828" s="4">
        <v>42690</v>
      </c>
      <c r="B828" s="10" t="s">
        <v>177</v>
      </c>
      <c r="C828" s="10">
        <v>5000</v>
      </c>
      <c r="D828" s="10" t="s">
        <v>14</v>
      </c>
      <c r="E828" s="13">
        <v>113</v>
      </c>
      <c r="F828" s="13">
        <v>112</v>
      </c>
      <c r="G828" s="13">
        <v>110.5</v>
      </c>
      <c r="H828" s="24">
        <f t="shared" si="212"/>
        <v>5000</v>
      </c>
      <c r="I828" s="24">
        <f>(IF(D828="SHORT",IF(G828="",0,F828-G828),IF(D828="LONG",IF(G828="",0,G828-F828))))*C828</f>
        <v>7500</v>
      </c>
      <c r="J828" s="24">
        <f t="shared" si="213"/>
        <v>12500</v>
      </c>
    </row>
    <row r="829" spans="1:10" x14ac:dyDescent="0.25">
      <c r="A829" s="4">
        <v>42689</v>
      </c>
      <c r="B829" s="10" t="s">
        <v>313</v>
      </c>
      <c r="C829" s="10">
        <v>3000</v>
      </c>
      <c r="D829" s="10" t="s">
        <v>14</v>
      </c>
      <c r="E829" s="13">
        <v>191</v>
      </c>
      <c r="F829" s="13">
        <v>190</v>
      </c>
      <c r="G829" s="13">
        <v>188.5</v>
      </c>
      <c r="H829" s="24">
        <f t="shared" si="212"/>
        <v>3000</v>
      </c>
      <c r="I829" s="24">
        <f>(IF(D829="SHORT",IF(G829="",0,F829-G829),IF(D829="LONG",IF(G829="",0,G829-F829))))*C829</f>
        <v>4500</v>
      </c>
      <c r="J829" s="24">
        <f t="shared" si="213"/>
        <v>7500</v>
      </c>
    </row>
    <row r="830" spans="1:10" x14ac:dyDescent="0.25">
      <c r="A830" s="4">
        <v>42689</v>
      </c>
      <c r="B830" s="10" t="s">
        <v>379</v>
      </c>
      <c r="C830" s="10">
        <v>4000</v>
      </c>
      <c r="D830" s="10" t="s">
        <v>11</v>
      </c>
      <c r="E830" s="13">
        <v>185.3</v>
      </c>
      <c r="F830" s="13">
        <v>184.3</v>
      </c>
      <c r="G830" s="13">
        <v>0</v>
      </c>
      <c r="H830" s="25">
        <f>(F830-E830)*C830</f>
        <v>-4000</v>
      </c>
      <c r="I830" s="7">
        <v>0</v>
      </c>
      <c r="J830" s="25">
        <f>H830+I830</f>
        <v>-4000</v>
      </c>
    </row>
    <row r="831" spans="1:10" x14ac:dyDescent="0.25">
      <c r="A831" s="4">
        <v>42689</v>
      </c>
      <c r="B831" s="10" t="s">
        <v>227</v>
      </c>
      <c r="C831" s="10">
        <v>1400</v>
      </c>
      <c r="D831" s="10" t="s">
        <v>14</v>
      </c>
      <c r="E831" s="13">
        <v>356</v>
      </c>
      <c r="F831" s="13">
        <v>360</v>
      </c>
      <c r="G831" s="13">
        <v>0</v>
      </c>
      <c r="H831" s="24">
        <f>IF(D831="LONG",(F831-E831)*C831,(E831-F831)*C831)</f>
        <v>-5600</v>
      </c>
      <c r="I831" s="24">
        <v>0</v>
      </c>
      <c r="J831" s="24">
        <f>(H831+I831)</f>
        <v>-5600</v>
      </c>
    </row>
    <row r="832" spans="1:10" x14ac:dyDescent="0.25">
      <c r="A832" s="4">
        <v>42685</v>
      </c>
      <c r="B832" s="10" t="s">
        <v>320</v>
      </c>
      <c r="C832" s="10">
        <v>1300</v>
      </c>
      <c r="D832" s="10" t="s">
        <v>11</v>
      </c>
      <c r="E832" s="13">
        <v>488</v>
      </c>
      <c r="F832" s="13">
        <v>491</v>
      </c>
      <c r="G832" s="13">
        <v>495</v>
      </c>
      <c r="H832" s="25">
        <f>(F832-E832)*C832</f>
        <v>3900</v>
      </c>
      <c r="I832" s="7">
        <f>(G832-F832)*C832</f>
        <v>5200</v>
      </c>
      <c r="J832" s="25">
        <f>H832+I832</f>
        <v>9100</v>
      </c>
    </row>
    <row r="833" spans="1:10" x14ac:dyDescent="0.25">
      <c r="A833" s="4">
        <v>42685</v>
      </c>
      <c r="B833" s="10" t="s">
        <v>380</v>
      </c>
      <c r="C833" s="10">
        <v>800</v>
      </c>
      <c r="D833" s="10" t="s">
        <v>11</v>
      </c>
      <c r="E833" s="13">
        <v>678</v>
      </c>
      <c r="F833" s="13">
        <v>682</v>
      </c>
      <c r="G833" s="13">
        <v>687</v>
      </c>
      <c r="H833" s="25">
        <f>(F833-E833)*C833</f>
        <v>3200</v>
      </c>
      <c r="I833" s="7">
        <f>(G833-F833)*C833</f>
        <v>4000</v>
      </c>
      <c r="J833" s="25">
        <f>H833+I833</f>
        <v>7200</v>
      </c>
    </row>
    <row r="834" spans="1:10" x14ac:dyDescent="0.25">
      <c r="A834" s="4">
        <v>42684</v>
      </c>
      <c r="B834" s="10" t="s">
        <v>312</v>
      </c>
      <c r="C834" s="10">
        <v>300</v>
      </c>
      <c r="D834" s="10" t="s">
        <v>11</v>
      </c>
      <c r="E834" s="13">
        <v>954</v>
      </c>
      <c r="F834" s="13">
        <v>964</v>
      </c>
      <c r="G834" s="13">
        <v>977</v>
      </c>
      <c r="H834" s="25">
        <f>(F834-E834)*C834</f>
        <v>3000</v>
      </c>
      <c r="I834" s="7">
        <f>(G834-F834)*C834</f>
        <v>3900</v>
      </c>
      <c r="J834" s="25">
        <f>H834+I834</f>
        <v>6900</v>
      </c>
    </row>
    <row r="835" spans="1:10" x14ac:dyDescent="0.25">
      <c r="A835" s="4">
        <v>42684</v>
      </c>
      <c r="B835" s="10" t="s">
        <v>363</v>
      </c>
      <c r="C835" s="10">
        <v>1000</v>
      </c>
      <c r="D835" s="10" t="s">
        <v>14</v>
      </c>
      <c r="E835" s="13">
        <v>796</v>
      </c>
      <c r="F835" s="13">
        <v>800</v>
      </c>
      <c r="G835" s="13">
        <v>0</v>
      </c>
      <c r="H835" s="24">
        <f>IF(D835="LONG",(F835-E835)*C835,(E835-F835)*C835)</f>
        <v>-4000</v>
      </c>
      <c r="I835" s="24">
        <v>0</v>
      </c>
      <c r="J835" s="24">
        <f>(H835+I835)</f>
        <v>-4000</v>
      </c>
    </row>
    <row r="836" spans="1:10" x14ac:dyDescent="0.25">
      <c r="A836" s="4">
        <v>42684</v>
      </c>
      <c r="B836" s="10" t="s">
        <v>348</v>
      </c>
      <c r="C836" s="10">
        <v>400</v>
      </c>
      <c r="D836" s="10" t="s">
        <v>11</v>
      </c>
      <c r="E836" s="13">
        <v>1327</v>
      </c>
      <c r="F836" s="13">
        <v>1317</v>
      </c>
      <c r="G836" s="13">
        <v>0</v>
      </c>
      <c r="H836" s="25">
        <f>(F836-E836)*C836</f>
        <v>-4000</v>
      </c>
      <c r="I836" s="7">
        <v>0</v>
      </c>
      <c r="J836" s="25">
        <f>H836+I836</f>
        <v>-4000</v>
      </c>
    </row>
    <row r="837" spans="1:10" x14ac:dyDescent="0.25">
      <c r="A837" s="4">
        <v>42684</v>
      </c>
      <c r="B837" s="10" t="s">
        <v>193</v>
      </c>
      <c r="C837" s="10">
        <v>1100</v>
      </c>
      <c r="D837" s="10" t="s">
        <v>11</v>
      </c>
      <c r="E837" s="13">
        <v>597</v>
      </c>
      <c r="F837" s="13">
        <v>600</v>
      </c>
      <c r="G837" s="13">
        <v>604</v>
      </c>
      <c r="H837" s="25">
        <f>(F837-E837)*C837</f>
        <v>3300</v>
      </c>
      <c r="I837" s="7">
        <f>(G837-F837)*C837</f>
        <v>4400</v>
      </c>
      <c r="J837" s="25">
        <f>H837+I837</f>
        <v>7700</v>
      </c>
    </row>
    <row r="838" spans="1:10" x14ac:dyDescent="0.25">
      <c r="A838" s="4">
        <v>42683</v>
      </c>
      <c r="B838" s="10" t="s">
        <v>363</v>
      </c>
      <c r="C838" s="10">
        <v>1000</v>
      </c>
      <c r="D838" s="10" t="s">
        <v>14</v>
      </c>
      <c r="E838" s="13">
        <v>731</v>
      </c>
      <c r="F838" s="13">
        <v>728</v>
      </c>
      <c r="G838" s="13">
        <v>725.65</v>
      </c>
      <c r="H838" s="24">
        <f>IF(D838="LONG",(F838-E838)*C838,(E838-F838)*C838)</f>
        <v>3000</v>
      </c>
      <c r="I838" s="24">
        <f>(IF(D838="SHORT",IF(G838="",0,F838-G838),IF(D838="LONG",IF(G838="",0,G838-F838))))*C838</f>
        <v>2350.0000000000227</v>
      </c>
      <c r="J838" s="24">
        <f>(H838+I838)</f>
        <v>5350.0000000000227</v>
      </c>
    </row>
    <row r="839" spans="1:10" x14ac:dyDescent="0.25">
      <c r="A839" s="4">
        <v>42683</v>
      </c>
      <c r="B839" s="10" t="s">
        <v>312</v>
      </c>
      <c r="C839" s="10">
        <v>300</v>
      </c>
      <c r="D839" s="10" t="s">
        <v>14</v>
      </c>
      <c r="E839" s="13">
        <v>900</v>
      </c>
      <c r="F839" s="13">
        <v>912</v>
      </c>
      <c r="G839" s="13">
        <v>0</v>
      </c>
      <c r="H839" s="24">
        <f>IF(D839="LONG",(F839-E839)*C839,(E839-F839)*C839)</f>
        <v>-3600</v>
      </c>
      <c r="I839" s="24">
        <v>0</v>
      </c>
      <c r="J839" s="24">
        <f>(H839+I839)</f>
        <v>-3600</v>
      </c>
    </row>
    <row r="840" spans="1:10" x14ac:dyDescent="0.25">
      <c r="A840" s="4">
        <v>42683</v>
      </c>
      <c r="B840" s="10" t="s">
        <v>313</v>
      </c>
      <c r="C840" s="10">
        <v>3000</v>
      </c>
      <c r="D840" s="10" t="s">
        <v>11</v>
      </c>
      <c r="E840" s="10">
        <v>186.75</v>
      </c>
      <c r="F840" s="10">
        <v>187.75</v>
      </c>
      <c r="G840" s="10">
        <v>189.25</v>
      </c>
      <c r="H840" s="25">
        <f>(F840-E840)*C840</f>
        <v>3000</v>
      </c>
      <c r="I840" s="7">
        <f>(G840-F840)*C840</f>
        <v>4500</v>
      </c>
      <c r="J840" s="25">
        <f>H840+I840</f>
        <v>7500</v>
      </c>
    </row>
    <row r="841" spans="1:10" x14ac:dyDescent="0.25">
      <c r="A841" s="4">
        <v>42682</v>
      </c>
      <c r="B841" s="10" t="s">
        <v>363</v>
      </c>
      <c r="C841" s="10">
        <v>1000</v>
      </c>
      <c r="D841" s="10" t="s">
        <v>14</v>
      </c>
      <c r="E841" s="13">
        <v>821</v>
      </c>
      <c r="F841" s="13">
        <v>817.5</v>
      </c>
      <c r="G841" s="13">
        <v>813</v>
      </c>
      <c r="H841" s="24">
        <f>IF(D841="LONG",(F841-E841)*C841,(E841-F841)*C841)</f>
        <v>3500</v>
      </c>
      <c r="I841" s="24">
        <f>(IF(D841="SHORT",IF(G841="",0,F841-G841),IF(D841="LONG",IF(G841="",0,G841-F841))))*C841</f>
        <v>4500</v>
      </c>
      <c r="J841" s="24">
        <f>(H841+I841)</f>
        <v>8000</v>
      </c>
    </row>
    <row r="842" spans="1:10" x14ac:dyDescent="0.25">
      <c r="A842" s="4">
        <v>42682</v>
      </c>
      <c r="B842" s="10" t="s">
        <v>191</v>
      </c>
      <c r="C842" s="10">
        <v>7000</v>
      </c>
      <c r="D842" s="10" t="s">
        <v>11</v>
      </c>
      <c r="E842" s="13">
        <v>141</v>
      </c>
      <c r="F842" s="13">
        <v>141.65</v>
      </c>
      <c r="G842" s="13">
        <v>0</v>
      </c>
      <c r="H842" s="25">
        <f>(F842-E842)*C842</f>
        <v>4550.00000000004</v>
      </c>
      <c r="I842" s="7">
        <v>0</v>
      </c>
      <c r="J842" s="25">
        <f>H842+I842</f>
        <v>4550.00000000004</v>
      </c>
    </row>
    <row r="843" spans="1:10" x14ac:dyDescent="0.25">
      <c r="A843" s="4">
        <v>42681</v>
      </c>
      <c r="B843" s="10" t="s">
        <v>363</v>
      </c>
      <c r="C843" s="10">
        <v>1000</v>
      </c>
      <c r="D843" s="10" t="s">
        <v>11</v>
      </c>
      <c r="E843" s="13">
        <v>817</v>
      </c>
      <c r="F843" s="13">
        <v>821</v>
      </c>
      <c r="G843" s="13">
        <v>826</v>
      </c>
      <c r="H843" s="25">
        <f>(F843-E843)*C843</f>
        <v>4000</v>
      </c>
      <c r="I843" s="7">
        <f>(G843-F843)*C843</f>
        <v>5000</v>
      </c>
      <c r="J843" s="25">
        <f>H843+I843</f>
        <v>9000</v>
      </c>
    </row>
    <row r="844" spans="1:10" x14ac:dyDescent="0.25">
      <c r="A844" s="4">
        <v>42681</v>
      </c>
      <c r="B844" s="10" t="s">
        <v>323</v>
      </c>
      <c r="C844" s="10">
        <v>1100</v>
      </c>
      <c r="D844" s="10" t="s">
        <v>11</v>
      </c>
      <c r="E844" s="13">
        <v>995</v>
      </c>
      <c r="F844" s="13">
        <v>999</v>
      </c>
      <c r="G844" s="13">
        <v>1005</v>
      </c>
      <c r="H844" s="25">
        <f>(F844-E844)*C844</f>
        <v>4400</v>
      </c>
      <c r="I844" s="7">
        <f>(G844-F844)*C844</f>
        <v>6600</v>
      </c>
      <c r="J844" s="25">
        <f>H844+I844</f>
        <v>11000</v>
      </c>
    </row>
    <row r="845" spans="1:10" x14ac:dyDescent="0.25">
      <c r="A845" s="4">
        <v>42678</v>
      </c>
      <c r="B845" s="10" t="s">
        <v>323</v>
      </c>
      <c r="C845" s="10">
        <v>1100</v>
      </c>
      <c r="D845" s="10" t="s">
        <v>14</v>
      </c>
      <c r="E845" s="13">
        <v>975</v>
      </c>
      <c r="F845" s="13">
        <v>969</v>
      </c>
      <c r="G845" s="13">
        <v>959</v>
      </c>
      <c r="H845" s="24">
        <f>IF(D845="LONG",(F845-E845)*C845,(E845-F845)*C845)</f>
        <v>6600</v>
      </c>
      <c r="I845" s="24">
        <f>(IF(D845="SHORT",IF(G845="",0,F845-G845),IF(D845="LONG",IF(G845="",0,G845-F845))))*C845</f>
        <v>11000</v>
      </c>
      <c r="J845" s="24">
        <f>(H845+I845)</f>
        <v>17600</v>
      </c>
    </row>
    <row r="846" spans="1:10" x14ac:dyDescent="0.25">
      <c r="A846" s="4">
        <v>42678</v>
      </c>
      <c r="B846" s="10" t="s">
        <v>313</v>
      </c>
      <c r="C846" s="10">
        <v>3000</v>
      </c>
      <c r="D846" s="10" t="s">
        <v>14</v>
      </c>
      <c r="E846" s="13">
        <v>194</v>
      </c>
      <c r="F846" s="13">
        <v>193</v>
      </c>
      <c r="G846" s="13">
        <v>191.5</v>
      </c>
      <c r="H846" s="24">
        <f>IF(D846="LONG",(F846-E846)*C846,(E846-F846)*C846)</f>
        <v>3000</v>
      </c>
      <c r="I846" s="24">
        <f>(IF(D846="SHORT",IF(G846="",0,F846-G846),IF(D846="LONG",IF(G846="",0,G846-F846))))*C846</f>
        <v>4500</v>
      </c>
      <c r="J846" s="24">
        <f>(H846+I846)</f>
        <v>7500</v>
      </c>
    </row>
    <row r="847" spans="1:10" x14ac:dyDescent="0.25">
      <c r="A847" s="4">
        <v>42678</v>
      </c>
      <c r="B847" s="10" t="s">
        <v>177</v>
      </c>
      <c r="C847" s="10">
        <v>5000</v>
      </c>
      <c r="D847" s="10" t="s">
        <v>11</v>
      </c>
      <c r="E847" s="13">
        <v>143.5</v>
      </c>
      <c r="F847" s="13">
        <v>142.5</v>
      </c>
      <c r="G847" s="13">
        <v>0</v>
      </c>
      <c r="H847" s="25">
        <f>(F847-E847)*C847</f>
        <v>-5000</v>
      </c>
      <c r="I847" s="7">
        <v>0</v>
      </c>
      <c r="J847" s="25">
        <f>H847+I847</f>
        <v>-5000</v>
      </c>
    </row>
    <row r="848" spans="1:10" x14ac:dyDescent="0.25">
      <c r="A848" s="4">
        <v>42677</v>
      </c>
      <c r="B848" s="10" t="s">
        <v>359</v>
      </c>
      <c r="C848" s="10">
        <v>6000</v>
      </c>
      <c r="D848" s="10" t="s">
        <v>11</v>
      </c>
      <c r="E848" s="13">
        <v>220.25</v>
      </c>
      <c r="F848" s="13">
        <v>221.25</v>
      </c>
      <c r="G848" s="13">
        <v>222.75</v>
      </c>
      <c r="H848" s="25">
        <f>(F848-E848)*C848</f>
        <v>6000</v>
      </c>
      <c r="I848" s="7">
        <f>(G848-F848)*C848</f>
        <v>9000</v>
      </c>
      <c r="J848" s="25">
        <f>H848+I848</f>
        <v>15000</v>
      </c>
    </row>
    <row r="849" spans="1:10" x14ac:dyDescent="0.25">
      <c r="A849" s="4">
        <v>42677</v>
      </c>
      <c r="B849" s="10" t="s">
        <v>256</v>
      </c>
      <c r="C849" s="10">
        <v>4000</v>
      </c>
      <c r="D849" s="10" t="s">
        <v>14</v>
      </c>
      <c r="E849" s="13">
        <v>155.75</v>
      </c>
      <c r="F849" s="13">
        <v>154.75</v>
      </c>
      <c r="G849" s="13">
        <v>0</v>
      </c>
      <c r="H849" s="24">
        <f>IF(D849="LONG",(F849-E849)*C849,(E849-F849)*C849)</f>
        <v>4000</v>
      </c>
      <c r="I849" s="24">
        <v>0</v>
      </c>
      <c r="J849" s="24">
        <f>(H849+I849)</f>
        <v>4000</v>
      </c>
    </row>
    <row r="850" spans="1:10" x14ac:dyDescent="0.25">
      <c r="A850" s="4">
        <v>42676</v>
      </c>
      <c r="B850" s="10" t="s">
        <v>359</v>
      </c>
      <c r="C850" s="10">
        <v>6000</v>
      </c>
      <c r="D850" s="10" t="s">
        <v>11</v>
      </c>
      <c r="E850" s="13">
        <v>217.8</v>
      </c>
      <c r="F850" s="13">
        <v>218.8</v>
      </c>
      <c r="G850" s="13">
        <v>219.8</v>
      </c>
      <c r="H850" s="25">
        <f>(F850-E850)*C850</f>
        <v>6000</v>
      </c>
      <c r="I850" s="7">
        <f>(G850-F850)*C850</f>
        <v>6000</v>
      </c>
      <c r="J850" s="25">
        <f>H850+I850</f>
        <v>12000</v>
      </c>
    </row>
    <row r="851" spans="1:10" x14ac:dyDescent="0.25">
      <c r="A851" s="4">
        <v>42676</v>
      </c>
      <c r="B851" s="10" t="s">
        <v>354</v>
      </c>
      <c r="C851" s="10">
        <v>7000</v>
      </c>
      <c r="D851" s="10" t="s">
        <v>14</v>
      </c>
      <c r="E851" s="13">
        <v>94.5</v>
      </c>
      <c r="F851" s="13">
        <v>94</v>
      </c>
      <c r="G851" s="13">
        <v>93</v>
      </c>
      <c r="H851" s="24">
        <f>IF(D851="LONG",(F851-E851)*C851,(E851-F851)*C851)</f>
        <v>3500</v>
      </c>
      <c r="I851" s="24">
        <f>(IF(D851="SHORT",IF(G851="",0,F851-G851),IF(D851="LONG",IF(G851="",0,G851-F851))))*C851</f>
        <v>7000</v>
      </c>
      <c r="J851" s="24">
        <f>(H851+I851)</f>
        <v>10500</v>
      </c>
    </row>
    <row r="852" spans="1:10" x14ac:dyDescent="0.25">
      <c r="A852" s="4">
        <v>42675</v>
      </c>
      <c r="B852" s="10" t="s">
        <v>381</v>
      </c>
      <c r="C852" s="10">
        <v>800</v>
      </c>
      <c r="D852" s="10" t="s">
        <v>11</v>
      </c>
      <c r="E852" s="13">
        <v>414</v>
      </c>
      <c r="F852" s="13">
        <v>404</v>
      </c>
      <c r="G852" s="13">
        <v>0</v>
      </c>
      <c r="H852" s="25">
        <f>(F852-E852)*C852</f>
        <v>-8000</v>
      </c>
      <c r="I852" s="7">
        <v>0</v>
      </c>
      <c r="J852" s="25">
        <f>H852+I852</f>
        <v>-8000</v>
      </c>
    </row>
    <row r="853" spans="1:10" x14ac:dyDescent="0.25">
      <c r="A853" s="51"/>
      <c r="B853" s="51"/>
      <c r="C853" s="51"/>
      <c r="D853" s="51"/>
      <c r="E853" s="51"/>
      <c r="F853" s="51"/>
      <c r="G853" s="51"/>
      <c r="H853" s="51"/>
      <c r="I853" s="51"/>
      <c r="J853" s="51"/>
    </row>
    <row r="854" spans="1:10" x14ac:dyDescent="0.25">
      <c r="A854" s="4">
        <v>42671</v>
      </c>
      <c r="B854" s="10" t="s">
        <v>323</v>
      </c>
      <c r="C854" s="10">
        <v>1100</v>
      </c>
      <c r="D854" s="10" t="s">
        <v>11</v>
      </c>
      <c r="E854" s="13">
        <v>902</v>
      </c>
      <c r="F854" s="13">
        <v>909</v>
      </c>
      <c r="G854" s="13">
        <v>0</v>
      </c>
      <c r="H854" s="24">
        <f>IF(D854="LONG",(F854-E854)*C854,(E854-F854)*C854)</f>
        <v>7700</v>
      </c>
      <c r="I854" s="24">
        <v>0</v>
      </c>
      <c r="J854" s="24">
        <f>(H854+I854)</f>
        <v>7700</v>
      </c>
    </row>
    <row r="855" spans="1:10" x14ac:dyDescent="0.25">
      <c r="A855" s="4">
        <v>42671</v>
      </c>
      <c r="B855" s="10" t="s">
        <v>382</v>
      </c>
      <c r="C855" s="10">
        <v>500</v>
      </c>
      <c r="D855" s="10" t="s">
        <v>14</v>
      </c>
      <c r="E855" s="13">
        <v>1836</v>
      </c>
      <c r="F855" s="13">
        <v>1826</v>
      </c>
      <c r="G855" s="13">
        <v>0</v>
      </c>
      <c r="H855" s="24">
        <f>IF(D855="LONG",(F855-E855)*C855,(E855-F855)*C855)</f>
        <v>5000</v>
      </c>
      <c r="I855" s="24">
        <v>0</v>
      </c>
      <c r="J855" s="24">
        <f>(H855+I855)</f>
        <v>5000</v>
      </c>
    </row>
    <row r="856" spans="1:10" x14ac:dyDescent="0.25">
      <c r="A856" s="4">
        <v>42670</v>
      </c>
      <c r="B856" s="10" t="s">
        <v>177</v>
      </c>
      <c r="C856" s="10">
        <v>5000</v>
      </c>
      <c r="D856" s="10" t="s">
        <v>11</v>
      </c>
      <c r="E856" s="13">
        <v>151</v>
      </c>
      <c r="F856" s="13">
        <v>151.75</v>
      </c>
      <c r="G856" s="13">
        <v>152.25</v>
      </c>
      <c r="H856" s="25">
        <f>(F856-E856)*C856</f>
        <v>3750</v>
      </c>
      <c r="I856" s="7">
        <f>(G856-F856)*C856</f>
        <v>2500</v>
      </c>
      <c r="J856" s="25">
        <f>H856+I856</f>
        <v>6250</v>
      </c>
    </row>
    <row r="857" spans="1:10" x14ac:dyDescent="0.25">
      <c r="A857" s="4">
        <v>42670</v>
      </c>
      <c r="B857" s="10" t="s">
        <v>361</v>
      </c>
      <c r="C857" s="10">
        <v>600</v>
      </c>
      <c r="D857" s="10" t="s">
        <v>14</v>
      </c>
      <c r="E857" s="13">
        <v>877</v>
      </c>
      <c r="F857" s="13">
        <v>872</v>
      </c>
      <c r="G857" s="13">
        <v>865</v>
      </c>
      <c r="H857" s="24">
        <f>IF(D857="LONG",(F857-E857)*C857,(E857-F857)*C857)</f>
        <v>3000</v>
      </c>
      <c r="I857" s="24">
        <f>(IF(D857="SHORT",IF(G857="",0,F857-G857),IF(D857="LONG",IF(G857="",0,G857-F857))))*C857</f>
        <v>4200</v>
      </c>
      <c r="J857" s="24">
        <f>(H857+I857)</f>
        <v>7200</v>
      </c>
    </row>
    <row r="858" spans="1:10" x14ac:dyDescent="0.25">
      <c r="A858" s="4">
        <v>42669</v>
      </c>
      <c r="B858" s="10" t="s">
        <v>313</v>
      </c>
      <c r="C858" s="10">
        <v>3000</v>
      </c>
      <c r="D858" s="10" t="s">
        <v>11</v>
      </c>
      <c r="E858" s="13">
        <v>211.5</v>
      </c>
      <c r="F858" s="13">
        <v>212.5</v>
      </c>
      <c r="G858" s="13">
        <v>214</v>
      </c>
      <c r="H858" s="25">
        <f>(F858-E858)*C858</f>
        <v>3000</v>
      </c>
      <c r="I858" s="7">
        <f>(G858-F858)*C858</f>
        <v>4500</v>
      </c>
      <c r="J858" s="25">
        <f>H858+I858</f>
        <v>7500</v>
      </c>
    </row>
    <row r="859" spans="1:10" x14ac:dyDescent="0.25">
      <c r="A859" s="4">
        <v>42669</v>
      </c>
      <c r="B859" s="10" t="s">
        <v>363</v>
      </c>
      <c r="C859" s="10">
        <v>1000</v>
      </c>
      <c r="D859" s="10" t="s">
        <v>14</v>
      </c>
      <c r="E859" s="13">
        <v>915</v>
      </c>
      <c r="F859" s="13">
        <v>909</v>
      </c>
      <c r="G859" s="13">
        <v>903</v>
      </c>
      <c r="H859" s="24">
        <f>IF(D859="LONG",(F859-E859)*C859,(E859-F859)*C859)</f>
        <v>6000</v>
      </c>
      <c r="I859" s="24">
        <f>(IF(D859="SHORT",IF(G859="",0,F859-G859),IF(D859="LONG",IF(G859="",0,G859-F859))))*C859</f>
        <v>6000</v>
      </c>
      <c r="J859" s="24">
        <f>(H859+I859)</f>
        <v>12000</v>
      </c>
    </row>
    <row r="860" spans="1:10" x14ac:dyDescent="0.25">
      <c r="A860" s="4">
        <v>42668</v>
      </c>
      <c r="B860" s="10" t="s">
        <v>323</v>
      </c>
      <c r="C860" s="10">
        <v>1100</v>
      </c>
      <c r="D860" s="10" t="s">
        <v>11</v>
      </c>
      <c r="E860" s="13">
        <v>918</v>
      </c>
      <c r="F860" s="13">
        <v>922</v>
      </c>
      <c r="G860" s="13">
        <v>928</v>
      </c>
      <c r="H860" s="25">
        <f>(F860-E860)*C860</f>
        <v>4400</v>
      </c>
      <c r="I860" s="7">
        <f>(G860-F860)*C860</f>
        <v>6600</v>
      </c>
      <c r="J860" s="25">
        <f>H860+I860</f>
        <v>11000</v>
      </c>
    </row>
    <row r="861" spans="1:10" x14ac:dyDescent="0.25">
      <c r="A861" s="4">
        <v>42668</v>
      </c>
      <c r="B861" s="10" t="s">
        <v>177</v>
      </c>
      <c r="C861" s="10">
        <v>5000</v>
      </c>
      <c r="D861" s="10" t="s">
        <v>14</v>
      </c>
      <c r="E861" s="13">
        <v>154.25</v>
      </c>
      <c r="F861" s="13">
        <v>153.5</v>
      </c>
      <c r="G861" s="13">
        <v>0</v>
      </c>
      <c r="H861" s="24">
        <f t="shared" ref="H861:H868" si="214">IF(D861="LONG",(F861-E861)*C861,(E861-F861)*C861)</f>
        <v>3750</v>
      </c>
      <c r="I861" s="24">
        <v>0</v>
      </c>
      <c r="J861" s="24">
        <f t="shared" ref="J861:J868" si="215">(H861+I861)</f>
        <v>3750</v>
      </c>
    </row>
    <row r="862" spans="1:10" x14ac:dyDescent="0.25">
      <c r="A862" s="4">
        <v>42667</v>
      </c>
      <c r="B862" s="10" t="s">
        <v>313</v>
      </c>
      <c r="C862" s="10">
        <v>3000</v>
      </c>
      <c r="D862" s="10" t="s">
        <v>14</v>
      </c>
      <c r="E862" s="13">
        <v>213.5</v>
      </c>
      <c r="F862" s="13">
        <v>212.5</v>
      </c>
      <c r="G862" s="13">
        <v>0</v>
      </c>
      <c r="H862" s="24">
        <f t="shared" si="214"/>
        <v>3000</v>
      </c>
      <c r="I862" s="24">
        <v>0</v>
      </c>
      <c r="J862" s="24">
        <f t="shared" si="215"/>
        <v>3000</v>
      </c>
    </row>
    <row r="863" spans="1:10" x14ac:dyDescent="0.25">
      <c r="A863" s="4">
        <v>42667</v>
      </c>
      <c r="B863" s="10" t="s">
        <v>361</v>
      </c>
      <c r="C863" s="10">
        <v>600</v>
      </c>
      <c r="D863" s="10" t="s">
        <v>14</v>
      </c>
      <c r="E863" s="13">
        <v>890</v>
      </c>
      <c r="F863" s="13">
        <v>884</v>
      </c>
      <c r="G863" s="13">
        <v>876</v>
      </c>
      <c r="H863" s="24">
        <f t="shared" si="214"/>
        <v>3600</v>
      </c>
      <c r="I863" s="24">
        <f>(IF(D863="SHORT",IF(G863="",0,F863-G863),IF(D863="LONG",IF(G863="",0,G863-F863))))*C863</f>
        <v>4800</v>
      </c>
      <c r="J863" s="24">
        <f t="shared" si="215"/>
        <v>8400</v>
      </c>
    </row>
    <row r="864" spans="1:10" x14ac:dyDescent="0.25">
      <c r="A864" s="4">
        <v>42667</v>
      </c>
      <c r="B864" s="10" t="s">
        <v>312</v>
      </c>
      <c r="C864" s="10">
        <v>300</v>
      </c>
      <c r="D864" s="10" t="s">
        <v>14</v>
      </c>
      <c r="E864" s="13">
        <v>1100</v>
      </c>
      <c r="F864" s="13">
        <v>1112</v>
      </c>
      <c r="G864" s="13">
        <v>0</v>
      </c>
      <c r="H864" s="24">
        <f t="shared" si="214"/>
        <v>-3600</v>
      </c>
      <c r="I864" s="24">
        <v>0</v>
      </c>
      <c r="J864" s="24">
        <f t="shared" si="215"/>
        <v>-3600</v>
      </c>
    </row>
    <row r="865" spans="1:10" x14ac:dyDescent="0.25">
      <c r="A865" s="4">
        <v>42664</v>
      </c>
      <c r="B865" s="10" t="s">
        <v>321</v>
      </c>
      <c r="C865" s="10">
        <v>2100</v>
      </c>
      <c r="D865" s="10" t="s">
        <v>14</v>
      </c>
      <c r="E865" s="13">
        <v>358.5</v>
      </c>
      <c r="F865" s="13">
        <v>357</v>
      </c>
      <c r="G865" s="13">
        <v>355.5</v>
      </c>
      <c r="H865" s="24">
        <f t="shared" si="214"/>
        <v>3150</v>
      </c>
      <c r="I865" s="24">
        <f>(IF(D865="SHORT",IF(G865="",0,F865-G865),IF(D865="LONG",IF(G865="",0,G865-F865))))*C865</f>
        <v>3150</v>
      </c>
      <c r="J865" s="24">
        <f t="shared" si="215"/>
        <v>6300</v>
      </c>
    </row>
    <row r="866" spans="1:10" x14ac:dyDescent="0.25">
      <c r="A866" s="4">
        <v>42664</v>
      </c>
      <c r="B866" s="10" t="s">
        <v>312</v>
      </c>
      <c r="C866" s="10">
        <v>300</v>
      </c>
      <c r="D866" s="10" t="s">
        <v>14</v>
      </c>
      <c r="E866" s="13">
        <v>1105</v>
      </c>
      <c r="F866" s="13">
        <v>1095</v>
      </c>
      <c r="G866" s="13">
        <v>0</v>
      </c>
      <c r="H866" s="24">
        <f t="shared" si="214"/>
        <v>3000</v>
      </c>
      <c r="I866" s="24">
        <v>0</v>
      </c>
      <c r="J866" s="24">
        <f t="shared" si="215"/>
        <v>3000</v>
      </c>
    </row>
    <row r="867" spans="1:10" x14ac:dyDescent="0.25">
      <c r="A867" s="4">
        <v>42663</v>
      </c>
      <c r="B867" s="10" t="s">
        <v>313</v>
      </c>
      <c r="C867" s="10">
        <v>3000</v>
      </c>
      <c r="D867" s="10" t="s">
        <v>14</v>
      </c>
      <c r="E867" s="13">
        <v>213.5</v>
      </c>
      <c r="F867" s="13">
        <v>212.5</v>
      </c>
      <c r="G867" s="13">
        <v>211.3</v>
      </c>
      <c r="H867" s="24">
        <f t="shared" si="214"/>
        <v>3000</v>
      </c>
      <c r="I867" s="24">
        <f>(IF(D867="SHORT",IF(G867="",0,F867-G867),IF(D867="LONG",IF(G867="",0,G867-F867))))*C867</f>
        <v>3599.9999999999659</v>
      </c>
      <c r="J867" s="24">
        <f t="shared" si="215"/>
        <v>6599.9999999999654</v>
      </c>
    </row>
    <row r="868" spans="1:10" x14ac:dyDescent="0.25">
      <c r="A868" s="4">
        <v>42663</v>
      </c>
      <c r="B868" s="10" t="s">
        <v>321</v>
      </c>
      <c r="C868" s="10">
        <v>2100</v>
      </c>
      <c r="D868" s="10" t="s">
        <v>14</v>
      </c>
      <c r="E868" s="13">
        <v>360.5</v>
      </c>
      <c r="F868" s="13">
        <v>359.3</v>
      </c>
      <c r="G868" s="13">
        <v>0</v>
      </c>
      <c r="H868" s="24">
        <f t="shared" si="214"/>
        <v>2519.9999999999764</v>
      </c>
      <c r="I868" s="24">
        <v>0</v>
      </c>
      <c r="J868" s="24">
        <f t="shared" si="215"/>
        <v>2519.9999999999764</v>
      </c>
    </row>
    <row r="869" spans="1:10" x14ac:dyDescent="0.25">
      <c r="A869" s="4">
        <v>42662</v>
      </c>
      <c r="B869" s="10" t="s">
        <v>168</v>
      </c>
      <c r="C869" s="10">
        <v>4000</v>
      </c>
      <c r="D869" s="10" t="s">
        <v>11</v>
      </c>
      <c r="E869" s="13">
        <v>192.9</v>
      </c>
      <c r="F869" s="13">
        <v>193.9</v>
      </c>
      <c r="G869" s="13">
        <v>195.4</v>
      </c>
      <c r="H869" s="25">
        <f>(F869-E869)*C869</f>
        <v>4000</v>
      </c>
      <c r="I869" s="7">
        <f>(G869-F869)*C869</f>
        <v>6000</v>
      </c>
      <c r="J869" s="25">
        <f>H869+I869</f>
        <v>10000</v>
      </c>
    </row>
    <row r="870" spans="1:10" x14ac:dyDescent="0.25">
      <c r="A870" s="4">
        <v>42662</v>
      </c>
      <c r="B870" s="10" t="s">
        <v>313</v>
      </c>
      <c r="C870" s="10">
        <v>3000</v>
      </c>
      <c r="D870" s="10" t="s">
        <v>11</v>
      </c>
      <c r="E870" s="13">
        <v>216</v>
      </c>
      <c r="F870" s="13">
        <v>217</v>
      </c>
      <c r="G870" s="13">
        <v>0</v>
      </c>
      <c r="H870" s="24">
        <f>IF(D870="LONG",(F870-E870)*C870,(E870-F870)*C870)</f>
        <v>3000</v>
      </c>
      <c r="I870" s="24">
        <v>0</v>
      </c>
      <c r="J870" s="24">
        <f>(H870+I870)</f>
        <v>3000</v>
      </c>
    </row>
    <row r="871" spans="1:10" x14ac:dyDescent="0.25">
      <c r="A871" s="4">
        <v>42661</v>
      </c>
      <c r="B871" s="10" t="s">
        <v>313</v>
      </c>
      <c r="C871" s="10">
        <v>3000</v>
      </c>
      <c r="D871" s="10" t="s">
        <v>14</v>
      </c>
      <c r="E871" s="13">
        <v>210</v>
      </c>
      <c r="F871" s="13">
        <v>209</v>
      </c>
      <c r="G871" s="13">
        <v>207.5</v>
      </c>
      <c r="H871" s="24">
        <f>IF(D871="LONG",(F871-E871)*C871,(E871-F871)*C871)</f>
        <v>3000</v>
      </c>
      <c r="I871" s="24">
        <f>(IF(D871="SHORT",IF(G871="",0,F871-G871),IF(D871="LONG",IF(G871="",0,G871-F871))))*C871</f>
        <v>4500</v>
      </c>
      <c r="J871" s="24">
        <f>(H871+I871)</f>
        <v>7500</v>
      </c>
    </row>
    <row r="872" spans="1:10" x14ac:dyDescent="0.25">
      <c r="A872" s="4">
        <v>42661</v>
      </c>
      <c r="B872" s="10" t="s">
        <v>168</v>
      </c>
      <c r="C872" s="10">
        <v>4000</v>
      </c>
      <c r="D872" s="10" t="s">
        <v>11</v>
      </c>
      <c r="E872" s="13">
        <v>188.75</v>
      </c>
      <c r="F872" s="13">
        <v>189.75</v>
      </c>
      <c r="G872" s="13">
        <v>191.25</v>
      </c>
      <c r="H872" s="25">
        <f>(F872-E872)*C872</f>
        <v>4000</v>
      </c>
      <c r="I872" s="7">
        <f>(G872-F872)*C872</f>
        <v>6000</v>
      </c>
      <c r="J872" s="25">
        <f>H872+I872</f>
        <v>10000</v>
      </c>
    </row>
    <row r="873" spans="1:10" x14ac:dyDescent="0.25">
      <c r="A873" s="4">
        <v>42660</v>
      </c>
      <c r="B873" s="10" t="s">
        <v>177</v>
      </c>
      <c r="C873" s="10">
        <v>5000</v>
      </c>
      <c r="D873" s="10" t="s">
        <v>14</v>
      </c>
      <c r="E873" s="13">
        <v>151</v>
      </c>
      <c r="F873" s="13">
        <v>150.30000000000001</v>
      </c>
      <c r="G873" s="13">
        <v>149.30000000000001</v>
      </c>
      <c r="H873" s="24">
        <f t="shared" ref="H873:H879" si="216">IF(D873="LONG",(F873-E873)*C873,(E873-F873)*C873)</f>
        <v>3499.9999999999432</v>
      </c>
      <c r="I873" s="24">
        <f>(IF(D873="SHORT",IF(G873="",0,F873-G873),IF(D873="LONG",IF(G873="",0,G873-F873))))*C873</f>
        <v>5000</v>
      </c>
      <c r="J873" s="24">
        <f t="shared" ref="J873:J879" si="217">(H873+I873)</f>
        <v>8499.9999999999436</v>
      </c>
    </row>
    <row r="874" spans="1:10" x14ac:dyDescent="0.25">
      <c r="A874" s="4">
        <v>42660</v>
      </c>
      <c r="B874" s="10" t="s">
        <v>313</v>
      </c>
      <c r="C874" s="10">
        <v>3000</v>
      </c>
      <c r="D874" s="10" t="s">
        <v>14</v>
      </c>
      <c r="E874" s="13">
        <v>214.5</v>
      </c>
      <c r="F874" s="13">
        <v>213.5</v>
      </c>
      <c r="G874" s="13">
        <v>212</v>
      </c>
      <c r="H874" s="24">
        <f t="shared" si="216"/>
        <v>3000</v>
      </c>
      <c r="I874" s="24">
        <f>(IF(D874="SHORT",IF(G874="",0,F874-G874),IF(D874="LONG",IF(G874="",0,G874-F874))))*C874</f>
        <v>4500</v>
      </c>
      <c r="J874" s="24">
        <f t="shared" si="217"/>
        <v>7500</v>
      </c>
    </row>
    <row r="875" spans="1:10" x14ac:dyDescent="0.25">
      <c r="A875" s="4">
        <v>42657</v>
      </c>
      <c r="B875" s="10" t="s">
        <v>177</v>
      </c>
      <c r="C875" s="10">
        <v>5000</v>
      </c>
      <c r="D875" s="10" t="s">
        <v>14</v>
      </c>
      <c r="E875" s="13">
        <v>148</v>
      </c>
      <c r="F875" s="13">
        <v>147.30000000000001</v>
      </c>
      <c r="G875" s="13">
        <v>146.75</v>
      </c>
      <c r="H875" s="24">
        <f t="shared" si="216"/>
        <v>3499.9999999999432</v>
      </c>
      <c r="I875" s="24">
        <f>(IF(D875="SHORT",IF(G875="",0,F875-G875),IF(D875="LONG",IF(G875="",0,G875-F875))))*C875</f>
        <v>2750.0000000000568</v>
      </c>
      <c r="J875" s="24">
        <f t="shared" si="217"/>
        <v>6250</v>
      </c>
    </row>
    <row r="876" spans="1:10" x14ac:dyDescent="0.25">
      <c r="A876" s="4">
        <v>42657</v>
      </c>
      <c r="B876" s="10" t="s">
        <v>313</v>
      </c>
      <c r="C876" s="10">
        <v>3000</v>
      </c>
      <c r="D876" s="10" t="s">
        <v>14</v>
      </c>
      <c r="E876" s="13">
        <v>219.8</v>
      </c>
      <c r="F876" s="13">
        <v>218.8</v>
      </c>
      <c r="G876" s="13">
        <v>217.2</v>
      </c>
      <c r="H876" s="24">
        <f t="shared" si="216"/>
        <v>3000</v>
      </c>
      <c r="I876" s="24">
        <f>(IF(D876="SHORT",IF(G876="",0,F876-G876),IF(D876="LONG",IF(G876="",0,G876-F876))))*C876</f>
        <v>4800.0000000000682</v>
      </c>
      <c r="J876" s="24">
        <f t="shared" si="217"/>
        <v>7800.0000000000682</v>
      </c>
    </row>
    <row r="877" spans="1:10" x14ac:dyDescent="0.25">
      <c r="A877" s="4">
        <v>42656</v>
      </c>
      <c r="B877" s="10" t="s">
        <v>313</v>
      </c>
      <c r="C877" s="10">
        <v>3000</v>
      </c>
      <c r="D877" s="10" t="s">
        <v>14</v>
      </c>
      <c r="E877" s="13">
        <v>219</v>
      </c>
      <c r="F877" s="13">
        <v>217.75</v>
      </c>
      <c r="G877" s="13">
        <v>0</v>
      </c>
      <c r="H877" s="24">
        <f t="shared" si="216"/>
        <v>3750</v>
      </c>
      <c r="I877" s="24">
        <v>0</v>
      </c>
      <c r="J877" s="24">
        <f t="shared" si="217"/>
        <v>3750</v>
      </c>
    </row>
    <row r="878" spans="1:10" x14ac:dyDescent="0.25">
      <c r="A878" s="4">
        <v>42656</v>
      </c>
      <c r="B878" s="10" t="s">
        <v>337</v>
      </c>
      <c r="C878" s="10">
        <v>400</v>
      </c>
      <c r="D878" s="10" t="s">
        <v>11</v>
      </c>
      <c r="E878" s="13">
        <v>1942</v>
      </c>
      <c r="F878" s="13">
        <v>1934</v>
      </c>
      <c r="G878" s="13">
        <v>0</v>
      </c>
      <c r="H878" s="24">
        <f t="shared" si="216"/>
        <v>-3200</v>
      </c>
      <c r="I878" s="24">
        <v>0</v>
      </c>
      <c r="J878" s="24">
        <f t="shared" si="217"/>
        <v>-3200</v>
      </c>
    </row>
    <row r="879" spans="1:10" x14ac:dyDescent="0.25">
      <c r="A879" s="4">
        <v>42656</v>
      </c>
      <c r="B879" s="10" t="s">
        <v>312</v>
      </c>
      <c r="C879" s="10">
        <v>300</v>
      </c>
      <c r="D879" s="10" t="s">
        <v>11</v>
      </c>
      <c r="E879" s="13">
        <v>1075</v>
      </c>
      <c r="F879" s="13">
        <v>1063</v>
      </c>
      <c r="G879" s="13">
        <v>0</v>
      </c>
      <c r="H879" s="24">
        <f t="shared" si="216"/>
        <v>-3600</v>
      </c>
      <c r="I879" s="24">
        <v>0</v>
      </c>
      <c r="J879" s="24">
        <f t="shared" si="217"/>
        <v>-3600</v>
      </c>
    </row>
    <row r="880" spans="1:10" x14ac:dyDescent="0.25">
      <c r="A880" s="4">
        <v>42653</v>
      </c>
      <c r="B880" s="10" t="s">
        <v>383</v>
      </c>
      <c r="C880" s="10">
        <v>700</v>
      </c>
      <c r="D880" s="10" t="s">
        <v>11</v>
      </c>
      <c r="E880" s="13">
        <v>1289</v>
      </c>
      <c r="F880" s="13">
        <v>1293.3</v>
      </c>
      <c r="G880" s="13">
        <v>0</v>
      </c>
      <c r="H880" s="25">
        <f>(F880-E880)*C880</f>
        <v>3009.9999999999682</v>
      </c>
      <c r="I880" s="7">
        <v>0</v>
      </c>
      <c r="J880" s="25">
        <f>H880+I880</f>
        <v>3009.9999999999682</v>
      </c>
    </row>
    <row r="881" spans="1:10" x14ac:dyDescent="0.25">
      <c r="A881" s="4">
        <v>42653</v>
      </c>
      <c r="B881" s="10" t="s">
        <v>384</v>
      </c>
      <c r="C881" s="10">
        <v>2000</v>
      </c>
      <c r="D881" s="10" t="s">
        <v>11</v>
      </c>
      <c r="E881" s="13">
        <v>257</v>
      </c>
      <c r="F881" s="13">
        <v>258.5</v>
      </c>
      <c r="G881" s="13">
        <v>260.5</v>
      </c>
      <c r="H881" s="25">
        <f>(F881-E881)*C881</f>
        <v>3000</v>
      </c>
      <c r="I881" s="7">
        <f>(G881-F881)*C881</f>
        <v>4000</v>
      </c>
      <c r="J881" s="25">
        <f>H881+I881</f>
        <v>7000</v>
      </c>
    </row>
    <row r="882" spans="1:10" x14ac:dyDescent="0.25">
      <c r="A882" s="4">
        <v>42653</v>
      </c>
      <c r="B882" s="10" t="s">
        <v>336</v>
      </c>
      <c r="C882" s="10">
        <v>1500</v>
      </c>
      <c r="D882" s="10" t="s">
        <v>11</v>
      </c>
      <c r="E882" s="13">
        <v>585.5</v>
      </c>
      <c r="F882" s="13">
        <v>582</v>
      </c>
      <c r="G882" s="13">
        <v>0</v>
      </c>
      <c r="H882" s="25">
        <f>(F882-E882)*C882</f>
        <v>-5250</v>
      </c>
      <c r="I882" s="7">
        <v>0</v>
      </c>
      <c r="J882" s="25">
        <f>H882+I882</f>
        <v>-5250</v>
      </c>
    </row>
    <row r="883" spans="1:10" x14ac:dyDescent="0.25">
      <c r="A883" s="4">
        <v>42650</v>
      </c>
      <c r="B883" s="10" t="s">
        <v>168</v>
      </c>
      <c r="C883" s="10">
        <v>4000</v>
      </c>
      <c r="D883" s="10" t="s">
        <v>11</v>
      </c>
      <c r="E883" s="13">
        <v>194.3</v>
      </c>
      <c r="F883" s="13">
        <v>192.8</v>
      </c>
      <c r="G883" s="13">
        <v>0</v>
      </c>
      <c r="H883" s="25">
        <f>(F883-E883)*C883</f>
        <v>-6000</v>
      </c>
      <c r="I883" s="7">
        <v>0</v>
      </c>
      <c r="J883" s="25">
        <f>H883+I883</f>
        <v>-6000</v>
      </c>
    </row>
    <row r="884" spans="1:10" x14ac:dyDescent="0.25">
      <c r="A884" s="4">
        <v>42650</v>
      </c>
      <c r="B884" s="10" t="s">
        <v>177</v>
      </c>
      <c r="C884" s="10">
        <v>5000</v>
      </c>
      <c r="D884" s="10" t="s">
        <v>14</v>
      </c>
      <c r="E884" s="13">
        <v>155.80000000000001</v>
      </c>
      <c r="F884" s="13">
        <v>155</v>
      </c>
      <c r="G884" s="13">
        <v>0</v>
      </c>
      <c r="H884" s="24">
        <f>IF(D884="LONG",(F884-E884)*C884,(E884-F884)*C884)</f>
        <v>4000.0000000000568</v>
      </c>
      <c r="I884" s="24">
        <v>0</v>
      </c>
      <c r="J884" s="24">
        <f>(H884+I884)</f>
        <v>4000.0000000000568</v>
      </c>
    </row>
    <row r="885" spans="1:10" x14ac:dyDescent="0.25">
      <c r="A885" s="4">
        <v>42650</v>
      </c>
      <c r="B885" s="10" t="s">
        <v>350</v>
      </c>
      <c r="C885" s="10">
        <v>6000</v>
      </c>
      <c r="D885" s="10" t="s">
        <v>11</v>
      </c>
      <c r="E885" s="13">
        <v>152</v>
      </c>
      <c r="F885" s="13">
        <v>153</v>
      </c>
      <c r="G885" s="13">
        <v>0</v>
      </c>
      <c r="H885" s="25">
        <f>(F885-E885)*C885</f>
        <v>6000</v>
      </c>
      <c r="I885" s="7">
        <v>0</v>
      </c>
      <c r="J885" s="25">
        <f>H885+I885</f>
        <v>6000</v>
      </c>
    </row>
    <row r="886" spans="1:10" x14ac:dyDescent="0.25">
      <c r="A886" s="4">
        <v>42649</v>
      </c>
      <c r="B886" s="10" t="s">
        <v>251</v>
      </c>
      <c r="C886" s="10">
        <v>1100</v>
      </c>
      <c r="D886" s="10" t="s">
        <v>11</v>
      </c>
      <c r="E886" s="13">
        <v>624</v>
      </c>
      <c r="F886" s="13">
        <v>630</v>
      </c>
      <c r="G886" s="13">
        <v>0</v>
      </c>
      <c r="H886" s="25">
        <f>(F886-E886)*C886</f>
        <v>6600</v>
      </c>
      <c r="I886" s="7">
        <v>0</v>
      </c>
      <c r="J886" s="25">
        <f>H886+I886</f>
        <v>6600</v>
      </c>
    </row>
    <row r="887" spans="1:10" x14ac:dyDescent="0.25">
      <c r="A887" s="4">
        <v>42649</v>
      </c>
      <c r="B887" s="10" t="s">
        <v>364</v>
      </c>
      <c r="C887" s="10">
        <v>1500</v>
      </c>
      <c r="D887" s="10" t="s">
        <v>14</v>
      </c>
      <c r="E887" s="13">
        <v>406</v>
      </c>
      <c r="F887" s="13">
        <v>402</v>
      </c>
      <c r="G887" s="13">
        <v>0</v>
      </c>
      <c r="H887" s="24">
        <f>IF(D887="LONG",(F887-E887)*C887,(E887-F887)*C887)</f>
        <v>6000</v>
      </c>
      <c r="I887" s="24">
        <v>0</v>
      </c>
      <c r="J887" s="24">
        <f>(H887+I887)</f>
        <v>6000</v>
      </c>
    </row>
    <row r="888" spans="1:10" x14ac:dyDescent="0.25">
      <c r="A888" s="4">
        <v>42649</v>
      </c>
      <c r="B888" s="10" t="s">
        <v>160</v>
      </c>
      <c r="C888" s="10">
        <v>1100</v>
      </c>
      <c r="D888" s="10" t="s">
        <v>11</v>
      </c>
      <c r="E888" s="13">
        <v>973</v>
      </c>
      <c r="F888" s="13">
        <v>966</v>
      </c>
      <c r="G888" s="13">
        <v>0</v>
      </c>
      <c r="H888" s="25">
        <f>(F888-E888)*C888</f>
        <v>-7700</v>
      </c>
      <c r="I888" s="7">
        <v>0</v>
      </c>
      <c r="J888" s="25">
        <f>H888+I888</f>
        <v>-7700</v>
      </c>
    </row>
    <row r="889" spans="1:10" x14ac:dyDescent="0.25">
      <c r="A889" s="4">
        <v>42648</v>
      </c>
      <c r="B889" s="10" t="s">
        <v>352</v>
      </c>
      <c r="C889" s="10">
        <v>600</v>
      </c>
      <c r="D889" s="10" t="s">
        <v>11</v>
      </c>
      <c r="E889" s="13">
        <v>632</v>
      </c>
      <c r="F889" s="13">
        <v>637</v>
      </c>
      <c r="G889" s="13">
        <v>644</v>
      </c>
      <c r="H889" s="25">
        <f>(F889-E889)*C889</f>
        <v>3000</v>
      </c>
      <c r="I889" s="7">
        <f>(G889-F889)*C889</f>
        <v>4200</v>
      </c>
      <c r="J889" s="25">
        <f>H889+I889</f>
        <v>7200</v>
      </c>
    </row>
    <row r="890" spans="1:10" x14ac:dyDescent="0.25">
      <c r="A890" s="4">
        <v>42648</v>
      </c>
      <c r="B890" s="10" t="s">
        <v>383</v>
      </c>
      <c r="C890" s="10">
        <v>700</v>
      </c>
      <c r="D890" s="10" t="s">
        <v>14</v>
      </c>
      <c r="E890" s="13">
        <v>1289</v>
      </c>
      <c r="F890" s="13">
        <v>1284</v>
      </c>
      <c r="G890" s="13">
        <v>0</v>
      </c>
      <c r="H890" s="24">
        <f>IF(D890="LONG",(F890-E890)*C890,(E890-F890)*C890)</f>
        <v>3500</v>
      </c>
      <c r="I890" s="24">
        <v>0</v>
      </c>
      <c r="J890" s="24">
        <f>(H890+I890)</f>
        <v>3500</v>
      </c>
    </row>
    <row r="891" spans="1:10" x14ac:dyDescent="0.25">
      <c r="A891" s="4">
        <v>42647</v>
      </c>
      <c r="B891" s="10" t="s">
        <v>385</v>
      </c>
      <c r="C891" s="10">
        <v>600</v>
      </c>
      <c r="D891" s="10" t="s">
        <v>11</v>
      </c>
      <c r="E891" s="13">
        <v>1223</v>
      </c>
      <c r="F891" s="13">
        <v>1229</v>
      </c>
      <c r="G891" s="13">
        <v>1237</v>
      </c>
      <c r="H891" s="25">
        <f>(F891-E891)*C891</f>
        <v>3600</v>
      </c>
      <c r="I891" s="7">
        <f>(G891-F891)*C891</f>
        <v>4800</v>
      </c>
      <c r="J891" s="25">
        <f>H891+I891</f>
        <v>8400</v>
      </c>
    </row>
    <row r="892" spans="1:10" x14ac:dyDescent="0.25">
      <c r="A892" s="4">
        <v>42647</v>
      </c>
      <c r="B892" s="10" t="s">
        <v>177</v>
      </c>
      <c r="C892" s="10">
        <v>5000</v>
      </c>
      <c r="D892" s="10" t="s">
        <v>11</v>
      </c>
      <c r="E892" s="13">
        <v>151</v>
      </c>
      <c r="F892" s="13">
        <v>151.5</v>
      </c>
      <c r="G892" s="13">
        <v>0</v>
      </c>
      <c r="H892" s="25">
        <f>(F892-E892)*C892</f>
        <v>2500</v>
      </c>
      <c r="I892" s="7">
        <v>0</v>
      </c>
      <c r="J892" s="25">
        <f>H892+I892</f>
        <v>2500</v>
      </c>
    </row>
    <row r="893" spans="1:10" x14ac:dyDescent="0.25">
      <c r="A893" s="4">
        <v>42646</v>
      </c>
      <c r="B893" s="10" t="s">
        <v>385</v>
      </c>
      <c r="C893" s="10">
        <v>600</v>
      </c>
      <c r="D893" s="10" t="s">
        <v>11</v>
      </c>
      <c r="E893" s="13">
        <v>1187</v>
      </c>
      <c r="F893" s="13">
        <v>1195</v>
      </c>
      <c r="G893" s="13">
        <v>1205</v>
      </c>
      <c r="H893" s="25">
        <f>(F893-E893)*C893</f>
        <v>4800</v>
      </c>
      <c r="I893" s="7">
        <f>(G893-F893)*C893</f>
        <v>6000</v>
      </c>
      <c r="J893" s="25">
        <f>H893+I893</f>
        <v>10800</v>
      </c>
    </row>
    <row r="894" spans="1:10" x14ac:dyDescent="0.25">
      <c r="A894" s="4">
        <v>42646</v>
      </c>
      <c r="B894" s="10" t="s">
        <v>352</v>
      </c>
      <c r="C894" s="10">
        <v>600</v>
      </c>
      <c r="D894" s="10" t="s">
        <v>11</v>
      </c>
      <c r="E894" s="13">
        <v>621</v>
      </c>
      <c r="F894" s="13">
        <v>626</v>
      </c>
      <c r="G894" s="13">
        <v>631.70000000000005</v>
      </c>
      <c r="H894" s="25">
        <f>(F894-E894)*C894</f>
        <v>3000</v>
      </c>
      <c r="I894" s="7">
        <f>(G894-F894)*C894</f>
        <v>3420.0000000000273</v>
      </c>
      <c r="J894" s="25">
        <f>H894+I894</f>
        <v>6420.0000000000273</v>
      </c>
    </row>
    <row r="895" spans="1:10" x14ac:dyDescent="0.25">
      <c r="A895" s="51"/>
      <c r="B895" s="51"/>
      <c r="C895" s="51"/>
      <c r="D895" s="51"/>
      <c r="E895" s="51"/>
      <c r="F895" s="51"/>
      <c r="G895" s="51"/>
      <c r="H895" s="51"/>
      <c r="I895" s="51"/>
      <c r="J895" s="51"/>
    </row>
    <row r="896" spans="1:10" x14ac:dyDescent="0.25">
      <c r="A896" s="4">
        <v>42643</v>
      </c>
      <c r="B896" s="10" t="s">
        <v>312</v>
      </c>
      <c r="C896" s="10">
        <v>300</v>
      </c>
      <c r="D896" s="10" t="s">
        <v>11</v>
      </c>
      <c r="E896" s="13">
        <v>937</v>
      </c>
      <c r="F896" s="13">
        <v>947</v>
      </c>
      <c r="G896" s="13">
        <v>961</v>
      </c>
      <c r="H896" s="25">
        <f>(F896-E896)*C896</f>
        <v>3000</v>
      </c>
      <c r="I896" s="7">
        <f>(G896-F896)*C896</f>
        <v>4200</v>
      </c>
      <c r="J896" s="25">
        <f>H896+I896</f>
        <v>7200</v>
      </c>
    </row>
    <row r="897" spans="1:10" x14ac:dyDescent="0.25">
      <c r="A897" s="4">
        <v>42643</v>
      </c>
      <c r="B897" s="10" t="s">
        <v>352</v>
      </c>
      <c r="C897" s="10">
        <v>600</v>
      </c>
      <c r="D897" s="10" t="s">
        <v>11</v>
      </c>
      <c r="E897" s="13">
        <v>616</v>
      </c>
      <c r="F897" s="13">
        <v>619.75</v>
      </c>
      <c r="G897" s="13">
        <v>0</v>
      </c>
      <c r="H897" s="25">
        <f>(F897-E897)*C897</f>
        <v>2250</v>
      </c>
      <c r="I897" s="7">
        <v>0</v>
      </c>
      <c r="J897" s="25">
        <f>H897+I897</f>
        <v>2250</v>
      </c>
    </row>
    <row r="898" spans="1:10" x14ac:dyDescent="0.25">
      <c r="A898" s="4">
        <v>42643</v>
      </c>
      <c r="B898" s="10" t="s">
        <v>177</v>
      </c>
      <c r="C898" s="10">
        <v>5000</v>
      </c>
      <c r="D898" s="10" t="s">
        <v>11</v>
      </c>
      <c r="E898" s="13">
        <v>144.75</v>
      </c>
      <c r="F898" s="13">
        <v>143.5</v>
      </c>
      <c r="G898" s="13">
        <v>0</v>
      </c>
      <c r="H898" s="25">
        <f>(F898-E898)*C898</f>
        <v>-6250</v>
      </c>
      <c r="I898" s="7">
        <v>0</v>
      </c>
      <c r="J898" s="25">
        <f>H898+I898</f>
        <v>-6250</v>
      </c>
    </row>
    <row r="899" spans="1:10" x14ac:dyDescent="0.25">
      <c r="A899" s="4">
        <v>42642</v>
      </c>
      <c r="B899" s="10" t="s">
        <v>312</v>
      </c>
      <c r="C899" s="10">
        <v>300</v>
      </c>
      <c r="D899" s="10" t="s">
        <v>14</v>
      </c>
      <c r="E899" s="13">
        <v>959</v>
      </c>
      <c r="F899" s="13">
        <v>949</v>
      </c>
      <c r="G899" s="13">
        <v>935</v>
      </c>
      <c r="H899" s="24">
        <f>IF(D899="LONG",(F899-E899)*C899,(E899-F899)*C899)</f>
        <v>3000</v>
      </c>
      <c r="I899" s="24">
        <f>(IF(D899="SHORT",IF(G899="",0,F899-G899),IF(D899="LONG",IF(G899="",0,G899-F899))))*C899</f>
        <v>4200</v>
      </c>
      <c r="J899" s="24">
        <f>(H899+I899)</f>
        <v>7200</v>
      </c>
    </row>
    <row r="900" spans="1:10" x14ac:dyDescent="0.25">
      <c r="A900" s="4">
        <v>42642</v>
      </c>
      <c r="B900" s="10" t="s">
        <v>348</v>
      </c>
      <c r="C900" s="10">
        <v>400</v>
      </c>
      <c r="D900" s="10" t="s">
        <v>11</v>
      </c>
      <c r="E900" s="13">
        <v>1340</v>
      </c>
      <c r="F900" s="13">
        <v>1348</v>
      </c>
      <c r="G900" s="13">
        <v>0</v>
      </c>
      <c r="H900" s="25">
        <f>(F900-E900)*C900</f>
        <v>3200</v>
      </c>
      <c r="I900" s="7">
        <v>0</v>
      </c>
      <c r="J900" s="25">
        <f>H900+I900</f>
        <v>3200</v>
      </c>
    </row>
    <row r="901" spans="1:10" x14ac:dyDescent="0.25">
      <c r="A901" s="4">
        <v>42642</v>
      </c>
      <c r="B901" s="10" t="s">
        <v>359</v>
      </c>
      <c r="C901" s="10">
        <v>6000</v>
      </c>
      <c r="D901" s="10" t="s">
        <v>11</v>
      </c>
      <c r="E901" s="13">
        <v>175.75</v>
      </c>
      <c r="F901" s="13">
        <v>174.9</v>
      </c>
      <c r="G901" s="13">
        <v>0</v>
      </c>
      <c r="H901" s="25">
        <f>(F901-E901)*C901</f>
        <v>-5099.9999999999654</v>
      </c>
      <c r="I901" s="7">
        <v>0</v>
      </c>
      <c r="J901" s="25">
        <f>H901+I901</f>
        <v>-5099.9999999999654</v>
      </c>
    </row>
    <row r="902" spans="1:10" x14ac:dyDescent="0.25">
      <c r="A902" s="4">
        <v>42641</v>
      </c>
      <c r="B902" s="10" t="s">
        <v>193</v>
      </c>
      <c r="C902" s="10">
        <v>1100</v>
      </c>
      <c r="D902" s="10" t="s">
        <v>14</v>
      </c>
      <c r="E902" s="13">
        <v>624</v>
      </c>
      <c r="F902" s="13">
        <v>621</v>
      </c>
      <c r="G902" s="13">
        <v>617</v>
      </c>
      <c r="H902" s="24">
        <f t="shared" ref="H902:H907" si="218">IF(D902="LONG",(F902-E902)*C902,(E902-F902)*C902)</f>
        <v>3300</v>
      </c>
      <c r="I902" s="24">
        <v>0</v>
      </c>
      <c r="J902" s="24">
        <f t="shared" ref="J902:J907" si="219">(H902+I902)</f>
        <v>3300</v>
      </c>
    </row>
    <row r="903" spans="1:10" x14ac:dyDescent="0.25">
      <c r="A903" s="4">
        <v>42641</v>
      </c>
      <c r="B903" s="10" t="s">
        <v>359</v>
      </c>
      <c r="C903" s="10">
        <v>6000</v>
      </c>
      <c r="D903" s="10" t="s">
        <v>14</v>
      </c>
      <c r="E903" s="13">
        <v>171.5</v>
      </c>
      <c r="F903" s="13">
        <v>172.6</v>
      </c>
      <c r="G903" s="13">
        <v>0</v>
      </c>
      <c r="H903" s="24">
        <f t="shared" si="218"/>
        <v>-6599.9999999999654</v>
      </c>
      <c r="I903" s="24">
        <v>0</v>
      </c>
      <c r="J903" s="24">
        <f t="shared" si="219"/>
        <v>-6599.9999999999654</v>
      </c>
    </row>
    <row r="904" spans="1:10" x14ac:dyDescent="0.25">
      <c r="A904" s="4">
        <v>42640</v>
      </c>
      <c r="B904" s="10" t="s">
        <v>359</v>
      </c>
      <c r="C904" s="10">
        <v>6000</v>
      </c>
      <c r="D904" s="10" t="s">
        <v>14</v>
      </c>
      <c r="E904" s="13">
        <v>169.25</v>
      </c>
      <c r="F904" s="13">
        <v>168.5</v>
      </c>
      <c r="G904" s="13">
        <v>167.5</v>
      </c>
      <c r="H904" s="24">
        <f t="shared" si="218"/>
        <v>4500</v>
      </c>
      <c r="I904" s="24">
        <f>(IF(D904="SHORT",IF(G904="",0,F904-G904),IF(D904="LONG",IF(G904="",0,G904-F904))))*C904</f>
        <v>6000</v>
      </c>
      <c r="J904" s="24">
        <f t="shared" si="219"/>
        <v>10500</v>
      </c>
    </row>
    <row r="905" spans="1:10" x14ac:dyDescent="0.25">
      <c r="A905" s="4">
        <v>42640</v>
      </c>
      <c r="B905" s="10" t="s">
        <v>36</v>
      </c>
      <c r="C905" s="10">
        <v>1000</v>
      </c>
      <c r="D905" s="10" t="s">
        <v>14</v>
      </c>
      <c r="E905" s="13">
        <v>543</v>
      </c>
      <c r="F905" s="13">
        <v>539</v>
      </c>
      <c r="G905" s="13">
        <v>535</v>
      </c>
      <c r="H905" s="24">
        <f t="shared" si="218"/>
        <v>4000</v>
      </c>
      <c r="I905" s="24">
        <f>(IF(D905="SHORT",IF(G905="",0,F905-G905),IF(D905="LONG",IF(G905="",0,G905-F905))))*C905</f>
        <v>4000</v>
      </c>
      <c r="J905" s="24">
        <f t="shared" si="219"/>
        <v>8000</v>
      </c>
    </row>
    <row r="906" spans="1:10" x14ac:dyDescent="0.25">
      <c r="A906" s="4">
        <v>42639</v>
      </c>
      <c r="B906" s="10" t="s">
        <v>359</v>
      </c>
      <c r="C906" s="10">
        <v>6000</v>
      </c>
      <c r="D906" s="10" t="s">
        <v>14</v>
      </c>
      <c r="E906" s="13">
        <v>170.25</v>
      </c>
      <c r="F906" s="13">
        <v>169.5</v>
      </c>
      <c r="G906" s="13">
        <v>168.5</v>
      </c>
      <c r="H906" s="24">
        <f t="shared" si="218"/>
        <v>4500</v>
      </c>
      <c r="I906" s="24">
        <f>(IF(D906="SHORT",IF(G906="",0,F906-G906),IF(D906="LONG",IF(G906="",0,G906-F906))))*C906</f>
        <v>6000</v>
      </c>
      <c r="J906" s="24">
        <f t="shared" si="219"/>
        <v>10500</v>
      </c>
    </row>
    <row r="907" spans="1:10" x14ac:dyDescent="0.25">
      <c r="A907" s="4">
        <v>42639</v>
      </c>
      <c r="B907" s="10" t="s">
        <v>314</v>
      </c>
      <c r="C907" s="10">
        <v>700</v>
      </c>
      <c r="D907" s="10" t="s">
        <v>14</v>
      </c>
      <c r="E907" s="13">
        <v>843</v>
      </c>
      <c r="F907" s="13">
        <v>839</v>
      </c>
      <c r="G907" s="13">
        <v>835.75</v>
      </c>
      <c r="H907" s="24">
        <f t="shared" si="218"/>
        <v>2800</v>
      </c>
      <c r="I907" s="24">
        <f>(IF(D907="SHORT",IF(G907="",0,F907-G907),IF(D907="LONG",IF(G907="",0,G907-F907))))*C907</f>
        <v>2275</v>
      </c>
      <c r="J907" s="24">
        <f t="shared" si="219"/>
        <v>5075</v>
      </c>
    </row>
    <row r="908" spans="1:10" x14ac:dyDescent="0.25">
      <c r="A908" s="4">
        <v>42636</v>
      </c>
      <c r="B908" s="10" t="s">
        <v>333</v>
      </c>
      <c r="C908" s="10">
        <v>8000</v>
      </c>
      <c r="D908" s="10" t="s">
        <v>11</v>
      </c>
      <c r="E908" s="13">
        <v>72</v>
      </c>
      <c r="F908" s="13">
        <v>72.5</v>
      </c>
      <c r="G908" s="13">
        <v>73.099999999999994</v>
      </c>
      <c r="H908" s="25">
        <f>(F908-E908)*C908</f>
        <v>4000</v>
      </c>
      <c r="I908" s="7">
        <f>(G908-F908)*C908</f>
        <v>4799.9999999999545</v>
      </c>
      <c r="J908" s="25">
        <f>H908+I908</f>
        <v>8799.9999999999545</v>
      </c>
    </row>
    <row r="909" spans="1:10" x14ac:dyDescent="0.25">
      <c r="A909" s="4">
        <v>42636</v>
      </c>
      <c r="B909" s="10" t="s">
        <v>359</v>
      </c>
      <c r="C909" s="10">
        <v>6000</v>
      </c>
      <c r="D909" s="10" t="s">
        <v>14</v>
      </c>
      <c r="E909" s="13">
        <v>170</v>
      </c>
      <c r="F909" s="13">
        <v>169</v>
      </c>
      <c r="G909" s="13">
        <v>0</v>
      </c>
      <c r="H909" s="24">
        <f>IF(D909="LONG",(F909-E909)*C909,(E909-F909)*C909)</f>
        <v>6000</v>
      </c>
      <c r="I909" s="24">
        <v>0</v>
      </c>
      <c r="J909" s="24">
        <f>(H909+I909)</f>
        <v>6000</v>
      </c>
    </row>
    <row r="910" spans="1:10" x14ac:dyDescent="0.25">
      <c r="A910" s="4">
        <v>42635</v>
      </c>
      <c r="B910" s="10" t="s">
        <v>377</v>
      </c>
      <c r="C910" s="10">
        <v>4000</v>
      </c>
      <c r="D910" s="10" t="s">
        <v>11</v>
      </c>
      <c r="E910" s="10">
        <v>194.25</v>
      </c>
      <c r="F910" s="10">
        <v>195.25</v>
      </c>
      <c r="G910" s="10">
        <v>196.75</v>
      </c>
      <c r="H910" s="25">
        <f>(F910-E910)*C910</f>
        <v>4000</v>
      </c>
      <c r="I910" s="7">
        <f>(G910-F910)*C910</f>
        <v>6000</v>
      </c>
      <c r="J910" s="25">
        <f>H910+I910</f>
        <v>10000</v>
      </c>
    </row>
    <row r="911" spans="1:10" x14ac:dyDescent="0.25">
      <c r="A911" s="4">
        <v>42635</v>
      </c>
      <c r="B911" s="10" t="s">
        <v>359</v>
      </c>
      <c r="C911" s="10">
        <v>6000</v>
      </c>
      <c r="D911" s="10" t="s">
        <v>14</v>
      </c>
      <c r="E911" s="13">
        <v>168</v>
      </c>
      <c r="F911" s="13">
        <v>167.25</v>
      </c>
      <c r="G911" s="13">
        <v>166.25</v>
      </c>
      <c r="H911" s="24">
        <f>IF(D911="LONG",(F911-E911)*C911,(E911-F911)*C911)</f>
        <v>4500</v>
      </c>
      <c r="I911" s="24">
        <f>(IF(D911="SHORT",IF(G911="",0,F911-G911),IF(D911="LONG",IF(G911="",0,G911-F911))))*C911</f>
        <v>6000</v>
      </c>
      <c r="J911" s="24">
        <f>(H911+I911)</f>
        <v>10500</v>
      </c>
    </row>
    <row r="912" spans="1:10" x14ac:dyDescent="0.25">
      <c r="A912" s="4">
        <v>42634</v>
      </c>
      <c r="B912" s="10" t="s">
        <v>333</v>
      </c>
      <c r="C912" s="10">
        <v>8000</v>
      </c>
      <c r="D912" s="10" t="s">
        <v>11</v>
      </c>
      <c r="E912" s="13">
        <v>71.5</v>
      </c>
      <c r="F912" s="13">
        <v>72.099999999999994</v>
      </c>
      <c r="G912" s="13">
        <v>0</v>
      </c>
      <c r="H912" s="25">
        <f>(F912-E912)*C912</f>
        <v>4799.9999999999545</v>
      </c>
      <c r="I912" s="7">
        <v>0</v>
      </c>
      <c r="J912" s="25">
        <f>H912+I912</f>
        <v>4799.9999999999545</v>
      </c>
    </row>
    <row r="913" spans="1:10" x14ac:dyDescent="0.25">
      <c r="A913" s="4">
        <v>42634</v>
      </c>
      <c r="B913" s="10" t="s">
        <v>359</v>
      </c>
      <c r="C913" s="10">
        <v>6000</v>
      </c>
      <c r="D913" s="10" t="s">
        <v>14</v>
      </c>
      <c r="E913" s="13">
        <v>166.5</v>
      </c>
      <c r="F913" s="13">
        <v>165.75</v>
      </c>
      <c r="G913" s="13">
        <v>0</v>
      </c>
      <c r="H913" s="24">
        <f>IF(D913="LONG",(F913-E913)*C913,(E913-F913)*C913)</f>
        <v>4500</v>
      </c>
      <c r="I913" s="24">
        <v>0</v>
      </c>
      <c r="J913" s="24">
        <f>(H913+I913)</f>
        <v>4500</v>
      </c>
    </row>
    <row r="914" spans="1:10" x14ac:dyDescent="0.25">
      <c r="A914" s="4">
        <v>42633</v>
      </c>
      <c r="B914" s="10" t="s">
        <v>359</v>
      </c>
      <c r="C914" s="10">
        <v>6000</v>
      </c>
      <c r="D914" s="10" t="s">
        <v>14</v>
      </c>
      <c r="E914" s="13">
        <v>164.75</v>
      </c>
      <c r="F914" s="13">
        <v>164</v>
      </c>
      <c r="G914" s="13">
        <v>163.69999999999999</v>
      </c>
      <c r="H914" s="24">
        <f>IF(D914="LONG",(F914-E914)*C914,(E914-F914)*C914)</f>
        <v>4500</v>
      </c>
      <c r="I914" s="24">
        <f>(IF(D914="SHORT",IF(G914="",0,F914-G914),IF(D914="LONG",IF(G914="",0,G914-F914))))*C914</f>
        <v>1800.0000000000682</v>
      </c>
      <c r="J914" s="24">
        <f>(H914+I914)</f>
        <v>6300.0000000000682</v>
      </c>
    </row>
    <row r="915" spans="1:10" x14ac:dyDescent="0.25">
      <c r="A915" s="4">
        <v>42633</v>
      </c>
      <c r="B915" s="10" t="s">
        <v>191</v>
      </c>
      <c r="C915" s="10">
        <v>7000</v>
      </c>
      <c r="D915" s="10" t="s">
        <v>14</v>
      </c>
      <c r="E915" s="13">
        <v>138.19999999999999</v>
      </c>
      <c r="F915" s="13">
        <v>137.19999999999999</v>
      </c>
      <c r="G915" s="13">
        <v>0</v>
      </c>
      <c r="H915" s="13" t="s">
        <v>279</v>
      </c>
      <c r="I915" s="13">
        <v>0</v>
      </c>
      <c r="J915" s="13" t="s">
        <v>279</v>
      </c>
    </row>
    <row r="916" spans="1:10" x14ac:dyDescent="0.25">
      <c r="A916" s="4">
        <v>42632</v>
      </c>
      <c r="B916" s="10" t="s">
        <v>359</v>
      </c>
      <c r="C916" s="10">
        <v>6000</v>
      </c>
      <c r="D916" s="10" t="s">
        <v>11</v>
      </c>
      <c r="E916" s="13">
        <v>164</v>
      </c>
      <c r="F916" s="13">
        <v>164.75</v>
      </c>
      <c r="G916" s="13">
        <v>165.75</v>
      </c>
      <c r="H916" s="25">
        <f>(F916-E916)*C916</f>
        <v>4500</v>
      </c>
      <c r="I916" s="7">
        <f>(G916-F916)*C916</f>
        <v>6000</v>
      </c>
      <c r="J916" s="25">
        <f>H916+I916</f>
        <v>10500</v>
      </c>
    </row>
    <row r="917" spans="1:10" x14ac:dyDescent="0.25">
      <c r="A917" s="4">
        <v>42632</v>
      </c>
      <c r="B917" s="10" t="s">
        <v>266</v>
      </c>
      <c r="C917" s="10">
        <v>7000</v>
      </c>
      <c r="D917" s="10" t="s">
        <v>14</v>
      </c>
      <c r="E917" s="13">
        <v>143.6</v>
      </c>
      <c r="F917" s="13">
        <v>143</v>
      </c>
      <c r="G917" s="13">
        <v>142.6</v>
      </c>
      <c r="H917" s="24">
        <f>IF(D917="LONG",(F917-E917)*C917,(E917-F917)*C917)</f>
        <v>4199.99999999996</v>
      </c>
      <c r="I917" s="24">
        <f>(IF(D917="SHORT",IF(G917="",0,F917-G917),IF(D917="LONG",IF(G917="",0,G917-F917))))*C917</f>
        <v>2800.00000000004</v>
      </c>
      <c r="J917" s="24">
        <f>(H917+I917)</f>
        <v>7000</v>
      </c>
    </row>
    <row r="918" spans="1:10" x14ac:dyDescent="0.25">
      <c r="A918" s="4">
        <v>42632</v>
      </c>
      <c r="B918" s="10" t="s">
        <v>336</v>
      </c>
      <c r="C918" s="10">
        <v>1500</v>
      </c>
      <c r="D918" s="10" t="s">
        <v>14</v>
      </c>
      <c r="E918" s="13">
        <v>568.5</v>
      </c>
      <c r="F918" s="13">
        <v>572.5</v>
      </c>
      <c r="G918" s="13">
        <v>0</v>
      </c>
      <c r="H918" s="24">
        <f>IF(D918="LONG",(F918-E918)*C918,(E918-F918)*C918)</f>
        <v>-6000</v>
      </c>
      <c r="I918" s="24">
        <v>0</v>
      </c>
      <c r="J918" s="24">
        <f>(H918+I918)</f>
        <v>-6000</v>
      </c>
    </row>
    <row r="919" spans="1:10" x14ac:dyDescent="0.25">
      <c r="A919" s="4">
        <v>42629</v>
      </c>
      <c r="B919" s="10" t="s">
        <v>323</v>
      </c>
      <c r="C919" s="10">
        <v>1100</v>
      </c>
      <c r="D919" s="10" t="s">
        <v>11</v>
      </c>
      <c r="E919" s="13">
        <v>868</v>
      </c>
      <c r="F919" s="13">
        <v>872</v>
      </c>
      <c r="G919" s="13">
        <v>878</v>
      </c>
      <c r="H919" s="25">
        <f>(F919-E919)*C919</f>
        <v>4400</v>
      </c>
      <c r="I919" s="7">
        <f>(G919-F919)*C919</f>
        <v>6600</v>
      </c>
      <c r="J919" s="25">
        <f>H919+I919</f>
        <v>11000</v>
      </c>
    </row>
    <row r="920" spans="1:10" x14ac:dyDescent="0.25">
      <c r="A920" s="4">
        <v>42629</v>
      </c>
      <c r="B920" s="10" t="s">
        <v>336</v>
      </c>
      <c r="C920" s="10">
        <v>1500</v>
      </c>
      <c r="D920" s="10" t="s">
        <v>14</v>
      </c>
      <c r="E920" s="13">
        <v>577</v>
      </c>
      <c r="F920" s="13">
        <v>574.5</v>
      </c>
      <c r="G920" s="13">
        <v>568.5</v>
      </c>
      <c r="H920" s="24">
        <f>IF(D920="LONG",(F920-E920)*C920,(E920-F920)*C920)</f>
        <v>3750</v>
      </c>
      <c r="I920" s="24">
        <f>(IF(D920="SHORT",IF(G920="",0,F920-G920),IF(D920="LONG",IF(G920="",0,G920-F920))))*C920</f>
        <v>9000</v>
      </c>
      <c r="J920" s="24">
        <f>(H920+I920)</f>
        <v>12750</v>
      </c>
    </row>
    <row r="921" spans="1:10" x14ac:dyDescent="0.25">
      <c r="A921" s="4">
        <v>42628</v>
      </c>
      <c r="B921" s="10" t="s">
        <v>221</v>
      </c>
      <c r="C921" s="10">
        <v>2500</v>
      </c>
      <c r="D921" s="10" t="s">
        <v>11</v>
      </c>
      <c r="E921" s="13">
        <v>249</v>
      </c>
      <c r="F921" s="13">
        <v>250.5</v>
      </c>
      <c r="G921" s="13">
        <v>0</v>
      </c>
      <c r="H921" s="25">
        <f>(F921-E921)*C921</f>
        <v>3750</v>
      </c>
      <c r="I921" s="7">
        <v>0</v>
      </c>
      <c r="J921" s="25">
        <f>H921+I921</f>
        <v>3750</v>
      </c>
    </row>
    <row r="922" spans="1:10" x14ac:dyDescent="0.25">
      <c r="A922" s="4">
        <v>42628</v>
      </c>
      <c r="B922" s="10" t="s">
        <v>386</v>
      </c>
      <c r="C922" s="10">
        <v>800</v>
      </c>
      <c r="D922" s="10" t="s">
        <v>11</v>
      </c>
      <c r="E922" s="13">
        <v>811</v>
      </c>
      <c r="F922" s="13">
        <v>816</v>
      </c>
      <c r="G922" s="13">
        <v>823</v>
      </c>
      <c r="H922" s="25">
        <f>(F922-E922)*C922</f>
        <v>4000</v>
      </c>
      <c r="I922" s="7">
        <f>(G922-F922)*C922</f>
        <v>5600</v>
      </c>
      <c r="J922" s="25">
        <f>H922+I922</f>
        <v>9600</v>
      </c>
    </row>
    <row r="923" spans="1:10" x14ac:dyDescent="0.25">
      <c r="A923" s="4">
        <v>42627</v>
      </c>
      <c r="B923" s="10" t="s">
        <v>387</v>
      </c>
      <c r="C923" s="10">
        <v>7000</v>
      </c>
      <c r="D923" s="10" t="s">
        <v>11</v>
      </c>
      <c r="E923" s="13">
        <v>144.5</v>
      </c>
      <c r="F923" s="13">
        <v>145.5</v>
      </c>
      <c r="G923" s="13">
        <v>147</v>
      </c>
      <c r="H923" s="25">
        <f>(F923-E923)*C923</f>
        <v>7000</v>
      </c>
      <c r="I923" s="7">
        <f>(G923-F923)*C923</f>
        <v>10500</v>
      </c>
      <c r="J923" s="25">
        <f>H923+I923</f>
        <v>17500</v>
      </c>
    </row>
    <row r="924" spans="1:10" x14ac:dyDescent="0.25">
      <c r="A924" s="4">
        <v>42627</v>
      </c>
      <c r="B924" s="10" t="s">
        <v>386</v>
      </c>
      <c r="C924" s="10">
        <v>800</v>
      </c>
      <c r="D924" s="10" t="s">
        <v>14</v>
      </c>
      <c r="E924" s="13">
        <v>812</v>
      </c>
      <c r="F924" s="13">
        <v>807.4</v>
      </c>
      <c r="G924" s="13">
        <v>0</v>
      </c>
      <c r="H924" s="25">
        <f>(E924-F924)*C924</f>
        <v>3680.0000000000182</v>
      </c>
      <c r="I924" s="25">
        <v>0</v>
      </c>
      <c r="J924" s="25">
        <f>(H924+I924)</f>
        <v>3680.0000000000182</v>
      </c>
    </row>
    <row r="925" spans="1:10" x14ac:dyDescent="0.25">
      <c r="A925" s="4">
        <v>42625</v>
      </c>
      <c r="B925" s="10" t="s">
        <v>193</v>
      </c>
      <c r="C925" s="10">
        <v>1100</v>
      </c>
      <c r="D925" s="10" t="s">
        <v>14</v>
      </c>
      <c r="E925" s="13">
        <v>635</v>
      </c>
      <c r="F925" s="13">
        <v>632</v>
      </c>
      <c r="G925" s="13">
        <v>628</v>
      </c>
      <c r="H925" s="24">
        <f>IF(D925="LONG",(F925-E925)*C925,(E925-F925)*C925)</f>
        <v>3300</v>
      </c>
      <c r="I925" s="24">
        <f>(IF(D925="SHORT",IF(G925="",0,F925-G925),IF(D925="LONG",IF(G925="",0,G925-F925))))*C925</f>
        <v>4400</v>
      </c>
      <c r="J925" s="24">
        <f>(H925+I925)</f>
        <v>7700</v>
      </c>
    </row>
    <row r="926" spans="1:10" x14ac:dyDescent="0.25">
      <c r="A926" s="4">
        <v>42625</v>
      </c>
      <c r="B926" s="10" t="s">
        <v>334</v>
      </c>
      <c r="C926" s="10">
        <v>7000</v>
      </c>
      <c r="D926" s="10" t="s">
        <v>14</v>
      </c>
      <c r="E926" s="13">
        <v>85</v>
      </c>
      <c r="F926" s="13">
        <v>84.25</v>
      </c>
      <c r="G926" s="13">
        <v>83.65</v>
      </c>
      <c r="H926" s="24">
        <f>IF(D926="LONG",(F926-E926)*C926,(E926-F926)*C926)</f>
        <v>5250</v>
      </c>
      <c r="I926" s="24">
        <f>(IF(D926="SHORT",IF(G926="",0,F926-G926),IF(D926="LONG",IF(G926="",0,G926-F926))))*C926</f>
        <v>4199.99999999996</v>
      </c>
      <c r="J926" s="24">
        <f>(H926+I926)</f>
        <v>9449.99999999996</v>
      </c>
    </row>
    <row r="927" spans="1:10" x14ac:dyDescent="0.25">
      <c r="A927" s="4">
        <v>42622</v>
      </c>
      <c r="B927" s="10" t="s">
        <v>193</v>
      </c>
      <c r="C927" s="10">
        <v>1100</v>
      </c>
      <c r="D927" s="10" t="s">
        <v>14</v>
      </c>
      <c r="E927" s="13">
        <v>672</v>
      </c>
      <c r="F927" s="13">
        <v>669</v>
      </c>
      <c r="G927" s="13">
        <v>665</v>
      </c>
      <c r="H927" s="24">
        <f>IF(D927="LONG",(F927-E927)*C927,(E927-F927)*C927)</f>
        <v>3300</v>
      </c>
      <c r="I927" s="24">
        <f>(IF(D927="SHORT",IF(G927="",0,F927-G927),IF(D927="LONG",IF(G927="",0,G927-F927))))*C927</f>
        <v>4400</v>
      </c>
      <c r="J927" s="24">
        <f>(H927+I927)</f>
        <v>7700</v>
      </c>
    </row>
    <row r="928" spans="1:10" x14ac:dyDescent="0.25">
      <c r="A928" s="4">
        <v>42622</v>
      </c>
      <c r="B928" s="10" t="s">
        <v>388</v>
      </c>
      <c r="C928" s="10">
        <v>3200</v>
      </c>
      <c r="D928" s="10" t="s">
        <v>14</v>
      </c>
      <c r="E928" s="13">
        <v>221.75</v>
      </c>
      <c r="F928" s="13">
        <v>220.75</v>
      </c>
      <c r="G928" s="13">
        <v>0</v>
      </c>
      <c r="H928" s="25">
        <f>(E928-F928)*C928</f>
        <v>3200</v>
      </c>
      <c r="I928" s="25">
        <v>0</v>
      </c>
      <c r="J928" s="25">
        <f>(H928+I928)</f>
        <v>3200</v>
      </c>
    </row>
    <row r="929" spans="1:10" x14ac:dyDescent="0.25">
      <c r="A929" s="4">
        <v>42622</v>
      </c>
      <c r="B929" s="10" t="s">
        <v>387</v>
      </c>
      <c r="C929" s="10">
        <v>7000</v>
      </c>
      <c r="D929" s="10" t="s">
        <v>11</v>
      </c>
      <c r="E929" s="13">
        <v>154</v>
      </c>
      <c r="F929" s="13">
        <v>153</v>
      </c>
      <c r="G929" s="13">
        <v>0</v>
      </c>
      <c r="H929" s="25">
        <f>(F929-E929)*C929</f>
        <v>-7000</v>
      </c>
      <c r="I929" s="7">
        <v>0</v>
      </c>
      <c r="J929" s="25">
        <f>H929+I929</f>
        <v>-7000</v>
      </c>
    </row>
    <row r="930" spans="1:10" x14ac:dyDescent="0.25">
      <c r="A930" s="4">
        <v>42621</v>
      </c>
      <c r="B930" s="10" t="s">
        <v>370</v>
      </c>
      <c r="C930" s="10">
        <v>1100</v>
      </c>
      <c r="D930" s="10" t="s">
        <v>11</v>
      </c>
      <c r="E930" s="13">
        <v>781</v>
      </c>
      <c r="F930" s="13">
        <v>787</v>
      </c>
      <c r="G930" s="13">
        <v>794.2</v>
      </c>
      <c r="H930" s="25">
        <f>(F930-E930)*C930</f>
        <v>6600</v>
      </c>
      <c r="I930" s="7">
        <f>(G930-F930)*C930</f>
        <v>7920.00000000005</v>
      </c>
      <c r="J930" s="25">
        <f>H930+I930</f>
        <v>14520.000000000051</v>
      </c>
    </row>
    <row r="931" spans="1:10" x14ac:dyDescent="0.25">
      <c r="A931" s="4">
        <v>42621</v>
      </c>
      <c r="B931" s="10" t="s">
        <v>177</v>
      </c>
      <c r="C931" s="10">
        <v>5000</v>
      </c>
      <c r="D931" s="10" t="s">
        <v>14</v>
      </c>
      <c r="E931" s="13">
        <v>154.5</v>
      </c>
      <c r="F931" s="13">
        <v>153.75</v>
      </c>
      <c r="G931" s="13">
        <v>0</v>
      </c>
      <c r="H931" s="25">
        <f>(E931-F931)*C931</f>
        <v>3750</v>
      </c>
      <c r="I931" s="25">
        <v>0</v>
      </c>
      <c r="J931" s="25">
        <f>(H931+I931)</f>
        <v>3750</v>
      </c>
    </row>
    <row r="932" spans="1:10" x14ac:dyDescent="0.25">
      <c r="A932" s="4">
        <v>42620</v>
      </c>
      <c r="B932" s="10" t="s">
        <v>343</v>
      </c>
      <c r="C932" s="10">
        <v>8000</v>
      </c>
      <c r="D932" s="10" t="s">
        <v>11</v>
      </c>
      <c r="E932" s="13">
        <v>92</v>
      </c>
      <c r="F932" s="13">
        <v>92.7</v>
      </c>
      <c r="G932" s="13">
        <v>93.7</v>
      </c>
      <c r="H932" s="25">
        <f>(F932-E932)*C932</f>
        <v>5600.0000000000227</v>
      </c>
      <c r="I932" s="7">
        <f>(G932-F932)*C932</f>
        <v>8000</v>
      </c>
      <c r="J932" s="25">
        <f>H932+I932</f>
        <v>13600.000000000022</v>
      </c>
    </row>
    <row r="933" spans="1:10" x14ac:dyDescent="0.25">
      <c r="A933" s="4">
        <v>42620</v>
      </c>
      <c r="B933" s="10" t="s">
        <v>177</v>
      </c>
      <c r="C933" s="10">
        <v>5000</v>
      </c>
      <c r="D933" s="10" t="s">
        <v>14</v>
      </c>
      <c r="E933" s="13">
        <v>151</v>
      </c>
      <c r="F933" s="13">
        <v>150.25</v>
      </c>
      <c r="G933" s="13">
        <v>0</v>
      </c>
      <c r="H933" s="25">
        <f>(E933-F933)*C933</f>
        <v>3750</v>
      </c>
      <c r="I933" s="25">
        <v>0</v>
      </c>
      <c r="J933" s="25">
        <f>(H933+I933)</f>
        <v>3750</v>
      </c>
    </row>
    <row r="934" spans="1:10" x14ac:dyDescent="0.25">
      <c r="A934" s="4">
        <v>42619</v>
      </c>
      <c r="B934" s="10" t="s">
        <v>269</v>
      </c>
      <c r="C934" s="10">
        <v>11000</v>
      </c>
      <c r="D934" s="10" t="s">
        <v>11</v>
      </c>
      <c r="E934" s="13">
        <v>71.75</v>
      </c>
      <c r="F934" s="13">
        <v>72.25</v>
      </c>
      <c r="G934" s="13">
        <v>0</v>
      </c>
      <c r="H934" s="25">
        <f>(F934-E934)*C934</f>
        <v>5500</v>
      </c>
      <c r="I934" s="7">
        <v>0</v>
      </c>
      <c r="J934" s="25">
        <f>H934+I934</f>
        <v>5500</v>
      </c>
    </row>
    <row r="935" spans="1:10" x14ac:dyDescent="0.25">
      <c r="A935" s="4">
        <v>42619</v>
      </c>
      <c r="B935" s="10" t="s">
        <v>177</v>
      </c>
      <c r="C935" s="10">
        <v>5000</v>
      </c>
      <c r="D935" s="10" t="s">
        <v>14</v>
      </c>
      <c r="E935" s="13">
        <v>151.5</v>
      </c>
      <c r="F935" s="13">
        <v>150.75</v>
      </c>
      <c r="G935" s="13">
        <v>0</v>
      </c>
      <c r="H935" s="25">
        <f>(E935-F935)*C935</f>
        <v>3750</v>
      </c>
      <c r="I935" s="25">
        <v>0</v>
      </c>
      <c r="J935" s="25">
        <f>(H935+I935)</f>
        <v>3750</v>
      </c>
    </row>
    <row r="936" spans="1:10" x14ac:dyDescent="0.25">
      <c r="A936" s="4">
        <v>42619</v>
      </c>
      <c r="B936" s="10" t="s">
        <v>389</v>
      </c>
      <c r="C936" s="10">
        <v>1300</v>
      </c>
      <c r="D936" s="10" t="s">
        <v>14</v>
      </c>
      <c r="E936" s="13">
        <v>612</v>
      </c>
      <c r="F936" s="13">
        <v>616</v>
      </c>
      <c r="G936" s="13">
        <v>0</v>
      </c>
      <c r="H936" s="25">
        <f>(E936-F936)*C936</f>
        <v>-5200</v>
      </c>
      <c r="I936" s="25">
        <v>0</v>
      </c>
      <c r="J936" s="25">
        <f>(H936+I936)</f>
        <v>-5200</v>
      </c>
    </row>
    <row r="937" spans="1:10" x14ac:dyDescent="0.25">
      <c r="A937" s="4">
        <v>42615</v>
      </c>
      <c r="B937" s="10" t="s">
        <v>390</v>
      </c>
      <c r="C937" s="10">
        <v>500</v>
      </c>
      <c r="D937" s="10" t="s">
        <v>14</v>
      </c>
      <c r="E937" s="13">
        <v>1506</v>
      </c>
      <c r="F937" s="13">
        <v>1498</v>
      </c>
      <c r="G937" s="13">
        <v>0</v>
      </c>
      <c r="H937" s="25">
        <f>(E937-F937)*C937</f>
        <v>4000</v>
      </c>
      <c r="I937" s="25">
        <v>0</v>
      </c>
      <c r="J937" s="25">
        <f>(H937+I937)</f>
        <v>4000</v>
      </c>
    </row>
    <row r="938" spans="1:10" x14ac:dyDescent="0.25">
      <c r="A938" s="4">
        <v>42615</v>
      </c>
      <c r="B938" s="10" t="s">
        <v>391</v>
      </c>
      <c r="C938" s="10">
        <v>600</v>
      </c>
      <c r="D938" s="10" t="s">
        <v>14</v>
      </c>
      <c r="E938" s="13">
        <v>1189</v>
      </c>
      <c r="F938" s="13">
        <v>1196</v>
      </c>
      <c r="G938" s="13">
        <v>0</v>
      </c>
      <c r="H938" s="25">
        <f>(E938-F938)*C938</f>
        <v>-4200</v>
      </c>
      <c r="I938" s="25">
        <v>0</v>
      </c>
      <c r="J938" s="25">
        <f>(H938+I938)</f>
        <v>-4200</v>
      </c>
    </row>
    <row r="939" spans="1:10" x14ac:dyDescent="0.25">
      <c r="A939" s="4">
        <v>42614</v>
      </c>
      <c r="B939" s="10" t="s">
        <v>177</v>
      </c>
      <c r="C939" s="10">
        <v>5000</v>
      </c>
      <c r="D939" s="10" t="s">
        <v>14</v>
      </c>
      <c r="E939" s="10">
        <v>155.5</v>
      </c>
      <c r="F939" s="10">
        <v>154.75</v>
      </c>
      <c r="G939" s="10">
        <v>153.75</v>
      </c>
      <c r="H939" s="24">
        <f>IF(D939="LONG",(F939-E939)*C939,(E939-F939)*C939)</f>
        <v>3750</v>
      </c>
      <c r="I939" s="24">
        <f>(IF(D939="SHORT",IF(G939="",0,F939-G939),IF(D939="LONG",IF(G939="",0,G939-F939))))*C939</f>
        <v>5000</v>
      </c>
      <c r="J939" s="24">
        <f>(H939+I939)</f>
        <v>8750</v>
      </c>
    </row>
    <row r="940" spans="1:10" x14ac:dyDescent="0.25">
      <c r="A940" s="4">
        <v>42614</v>
      </c>
      <c r="B940" s="10" t="s">
        <v>392</v>
      </c>
      <c r="C940" s="10">
        <v>800</v>
      </c>
      <c r="D940" s="10" t="s">
        <v>11</v>
      </c>
      <c r="E940" s="13">
        <v>834</v>
      </c>
      <c r="F940" s="13">
        <v>838</v>
      </c>
      <c r="G940" s="13">
        <v>844</v>
      </c>
      <c r="H940" s="25">
        <f>(F940-E940)*C940</f>
        <v>3200</v>
      </c>
      <c r="I940" s="7">
        <f>(G940-F940)*C940</f>
        <v>4800</v>
      </c>
      <c r="J940" s="25">
        <f>H940+I940</f>
        <v>8000</v>
      </c>
    </row>
    <row r="941" spans="1:10" x14ac:dyDescent="0.25">
      <c r="A941" s="51"/>
      <c r="B941" s="51"/>
      <c r="C941" s="51"/>
      <c r="D941" s="51"/>
      <c r="E941" s="51"/>
      <c r="F941" s="51"/>
      <c r="G941" s="51"/>
      <c r="H941" s="51"/>
      <c r="I941" s="51"/>
      <c r="J941" s="51"/>
    </row>
    <row r="942" spans="1:10" x14ac:dyDescent="0.25">
      <c r="A942" s="4">
        <v>42613</v>
      </c>
      <c r="B942" s="10" t="s">
        <v>354</v>
      </c>
      <c r="C942" s="10">
        <v>7000</v>
      </c>
      <c r="D942" s="10" t="s">
        <v>11</v>
      </c>
      <c r="E942" s="13">
        <v>98.25</v>
      </c>
      <c r="F942" s="13">
        <v>99</v>
      </c>
      <c r="G942" s="13">
        <v>100</v>
      </c>
      <c r="H942" s="25">
        <f>(F942-E942)*C942</f>
        <v>5250</v>
      </c>
      <c r="I942" s="7">
        <f>(G942-F942)*C942</f>
        <v>7000</v>
      </c>
      <c r="J942" s="25">
        <f>H942+I942</f>
        <v>12250</v>
      </c>
    </row>
    <row r="943" spans="1:10" x14ac:dyDescent="0.25">
      <c r="A943" s="4">
        <v>42613</v>
      </c>
      <c r="B943" s="10" t="s">
        <v>36</v>
      </c>
      <c r="C943" s="10">
        <v>1000</v>
      </c>
      <c r="D943" s="10" t="s">
        <v>11</v>
      </c>
      <c r="E943" s="13">
        <v>547</v>
      </c>
      <c r="F943" s="13">
        <v>551</v>
      </c>
      <c r="G943" s="13">
        <v>0</v>
      </c>
      <c r="H943" s="25">
        <f>(F943-E943)*C943</f>
        <v>4000</v>
      </c>
      <c r="I943" s="7">
        <v>0</v>
      </c>
      <c r="J943" s="25">
        <f>H943+I943</f>
        <v>4000</v>
      </c>
    </row>
    <row r="944" spans="1:10" x14ac:dyDescent="0.25">
      <c r="A944" s="4">
        <v>42612</v>
      </c>
      <c r="B944" s="10" t="s">
        <v>312</v>
      </c>
      <c r="C944" s="10">
        <v>300</v>
      </c>
      <c r="D944" s="10" t="s">
        <v>14</v>
      </c>
      <c r="E944" s="13">
        <v>1204</v>
      </c>
      <c r="F944" s="13">
        <v>1194</v>
      </c>
      <c r="G944" s="13">
        <v>1180</v>
      </c>
      <c r="H944" s="24">
        <f>IF(D944="LONG",(F944-E944)*C944,(E944-F944)*C944)</f>
        <v>3000</v>
      </c>
      <c r="I944" s="24">
        <f>(IF(D944="SHORT",IF(G944="",0,F944-G944),IF(D944="LONG",IF(G944="",0,G944-F944))))*C944</f>
        <v>4200</v>
      </c>
      <c r="J944" s="24">
        <f>(H944+I944)</f>
        <v>7200</v>
      </c>
    </row>
    <row r="945" spans="1:10" x14ac:dyDescent="0.25">
      <c r="A945" s="4">
        <v>42612</v>
      </c>
      <c r="B945" s="10" t="s">
        <v>354</v>
      </c>
      <c r="C945" s="10">
        <v>7000</v>
      </c>
      <c r="D945" s="10" t="s">
        <v>14</v>
      </c>
      <c r="E945" s="13">
        <v>96.5</v>
      </c>
      <c r="F945" s="13">
        <v>95.8</v>
      </c>
      <c r="G945" s="13">
        <v>0</v>
      </c>
      <c r="H945" s="25">
        <f>(E945-F945)*C945</f>
        <v>4900.00000000002</v>
      </c>
      <c r="I945" s="25">
        <v>0</v>
      </c>
      <c r="J945" s="25">
        <f>(H945+I945)</f>
        <v>4900.00000000002</v>
      </c>
    </row>
    <row r="946" spans="1:10" x14ac:dyDescent="0.25">
      <c r="A946" s="4">
        <v>42611</v>
      </c>
      <c r="B946" s="10" t="s">
        <v>336</v>
      </c>
      <c r="C946" s="10">
        <v>1500</v>
      </c>
      <c r="D946" s="10" t="s">
        <v>11</v>
      </c>
      <c r="E946" s="13">
        <v>502</v>
      </c>
      <c r="F946" s="13">
        <v>505</v>
      </c>
      <c r="G946" s="13">
        <v>509</v>
      </c>
      <c r="H946" s="25">
        <f>(F946-E946)*C946</f>
        <v>4500</v>
      </c>
      <c r="I946" s="7">
        <f>(G946-F946)*C946</f>
        <v>6000</v>
      </c>
      <c r="J946" s="25">
        <f>H946+I946</f>
        <v>10500</v>
      </c>
    </row>
    <row r="947" spans="1:10" x14ac:dyDescent="0.25">
      <c r="A947" s="4">
        <v>42611</v>
      </c>
      <c r="B947" s="10" t="s">
        <v>63</v>
      </c>
      <c r="C947" s="10">
        <v>2000</v>
      </c>
      <c r="D947" s="10" t="s">
        <v>14</v>
      </c>
      <c r="E947" s="13">
        <v>206</v>
      </c>
      <c r="F947" s="13">
        <v>205</v>
      </c>
      <c r="G947" s="13">
        <v>203.5</v>
      </c>
      <c r="H947" s="24">
        <f>IF(D947="LONG",(F947-E947)*C947,(E947-F947)*C947)</f>
        <v>2000</v>
      </c>
      <c r="I947" s="24">
        <f>(IF(D947="SHORT",IF(G947="",0,F947-G947),IF(D947="LONG",IF(G947="",0,G947-F947))))*C947</f>
        <v>3000</v>
      </c>
      <c r="J947" s="24">
        <f t="shared" ref="J947:J952" si="220">(H947+I947)</f>
        <v>5000</v>
      </c>
    </row>
    <row r="948" spans="1:10" x14ac:dyDescent="0.25">
      <c r="A948" s="4">
        <v>42611</v>
      </c>
      <c r="B948" s="10" t="s">
        <v>321</v>
      </c>
      <c r="C948" s="10">
        <v>2100</v>
      </c>
      <c r="D948" s="10" t="s">
        <v>14</v>
      </c>
      <c r="E948" s="13">
        <v>339.5</v>
      </c>
      <c r="F948" s="13">
        <v>338.45</v>
      </c>
      <c r="G948" s="13">
        <v>0</v>
      </c>
      <c r="H948" s="25">
        <f>(E948-F948)*C948</f>
        <v>2205.0000000000236</v>
      </c>
      <c r="I948" s="25">
        <v>0</v>
      </c>
      <c r="J948" s="25">
        <f t="shared" si="220"/>
        <v>2205.0000000000236</v>
      </c>
    </row>
    <row r="949" spans="1:10" x14ac:dyDescent="0.25">
      <c r="A949" s="4">
        <v>42611</v>
      </c>
      <c r="B949" s="10" t="s">
        <v>177</v>
      </c>
      <c r="C949" s="10">
        <v>5000</v>
      </c>
      <c r="D949" s="10" t="s">
        <v>14</v>
      </c>
      <c r="E949" s="13">
        <v>159</v>
      </c>
      <c r="F949" s="13">
        <v>160</v>
      </c>
      <c r="G949" s="13">
        <v>0</v>
      </c>
      <c r="H949" s="25">
        <f>(E949-F949)*C949</f>
        <v>-5000</v>
      </c>
      <c r="I949" s="25">
        <v>0</v>
      </c>
      <c r="J949" s="25">
        <f t="shared" si="220"/>
        <v>-5000</v>
      </c>
    </row>
    <row r="950" spans="1:10" x14ac:dyDescent="0.25">
      <c r="A950" s="4">
        <v>42608</v>
      </c>
      <c r="B950" s="10" t="s">
        <v>177</v>
      </c>
      <c r="C950" s="10">
        <v>5000</v>
      </c>
      <c r="D950" s="10" t="s">
        <v>14</v>
      </c>
      <c r="E950" s="10">
        <v>160.25</v>
      </c>
      <c r="F950" s="10">
        <v>159.5</v>
      </c>
      <c r="G950" s="10">
        <v>159.15</v>
      </c>
      <c r="H950" s="24">
        <f>IF(D950="LONG",(F950-E950)*C950,(E950-F950)*C950)</f>
        <v>3750</v>
      </c>
      <c r="I950" s="24">
        <f>(IF(D950="SHORT",IF(G950="",0,F950-G950),IF(D950="LONG",IF(G950="",0,G950-F950))))*C950</f>
        <v>1749.9999999999716</v>
      </c>
      <c r="J950" s="24">
        <f t="shared" si="220"/>
        <v>5499.9999999999718</v>
      </c>
    </row>
    <row r="951" spans="1:10" x14ac:dyDescent="0.25">
      <c r="A951" s="4">
        <v>42608</v>
      </c>
      <c r="B951" s="10" t="s">
        <v>336</v>
      </c>
      <c r="C951" s="10">
        <v>1500</v>
      </c>
      <c r="D951" s="10" t="s">
        <v>14</v>
      </c>
      <c r="E951" s="13">
        <v>487</v>
      </c>
      <c r="F951" s="13">
        <v>484.15</v>
      </c>
      <c r="G951" s="13">
        <v>0</v>
      </c>
      <c r="H951" s="25">
        <f>(E951-F951)*C951</f>
        <v>4275.0000000000346</v>
      </c>
      <c r="I951" s="25">
        <v>0</v>
      </c>
      <c r="J951" s="25">
        <f t="shared" si="220"/>
        <v>4275.0000000000346</v>
      </c>
    </row>
    <row r="952" spans="1:10" x14ac:dyDescent="0.25">
      <c r="A952" s="4">
        <v>42607</v>
      </c>
      <c r="B952" s="10" t="s">
        <v>177</v>
      </c>
      <c r="C952" s="10">
        <v>5000</v>
      </c>
      <c r="D952" s="10" t="s">
        <v>14</v>
      </c>
      <c r="E952" s="13">
        <v>164</v>
      </c>
      <c r="F952" s="13">
        <v>163.25</v>
      </c>
      <c r="G952" s="13">
        <v>162.25</v>
      </c>
      <c r="H952" s="24">
        <f>IF(D952="LONG",(F952-E952)*C952,(E952-F952)*C952)</f>
        <v>3750</v>
      </c>
      <c r="I952" s="24">
        <f>(IF(D952="SHORT",IF(G952="",0,F952-G952),IF(D952="LONG",IF(G952="",0,G952-F952))))*C952</f>
        <v>5000</v>
      </c>
      <c r="J952" s="24">
        <f t="shared" si="220"/>
        <v>8750</v>
      </c>
    </row>
    <row r="953" spans="1:10" x14ac:dyDescent="0.25">
      <c r="A953" s="4">
        <v>42607</v>
      </c>
      <c r="B953" s="10" t="s">
        <v>203</v>
      </c>
      <c r="C953" s="10">
        <v>2000</v>
      </c>
      <c r="D953" s="10" t="s">
        <v>11</v>
      </c>
      <c r="E953" s="13">
        <v>467</v>
      </c>
      <c r="F953" s="13">
        <v>468.5</v>
      </c>
      <c r="G953" s="13">
        <v>0</v>
      </c>
      <c r="H953" s="25">
        <f>(F953-E953)*C953</f>
        <v>3000</v>
      </c>
      <c r="I953" s="7">
        <v>0</v>
      </c>
      <c r="J953" s="25">
        <f>H953+I953</f>
        <v>3000</v>
      </c>
    </row>
    <row r="954" spans="1:10" x14ac:dyDescent="0.25">
      <c r="A954" s="4">
        <v>42607</v>
      </c>
      <c r="B954" s="10" t="s">
        <v>393</v>
      </c>
      <c r="C954" s="10">
        <v>4000</v>
      </c>
      <c r="D954" s="10" t="s">
        <v>14</v>
      </c>
      <c r="E954" s="13">
        <v>136.25</v>
      </c>
      <c r="F954" s="13">
        <v>137.25</v>
      </c>
      <c r="G954" s="13">
        <v>0</v>
      </c>
      <c r="H954" s="25">
        <f>(E954-F954)*C954</f>
        <v>-4000</v>
      </c>
      <c r="I954" s="25">
        <v>0</v>
      </c>
      <c r="J954" s="25">
        <f>(H954+I954)</f>
        <v>-4000</v>
      </c>
    </row>
    <row r="955" spans="1:10" x14ac:dyDescent="0.25">
      <c r="A955" s="4">
        <v>42606</v>
      </c>
      <c r="B955" s="10" t="s">
        <v>385</v>
      </c>
      <c r="C955" s="10">
        <v>600</v>
      </c>
      <c r="D955" s="10" t="s">
        <v>14</v>
      </c>
      <c r="E955" s="13">
        <v>1258</v>
      </c>
      <c r="F955" s="13">
        <v>1251.05</v>
      </c>
      <c r="G955" s="13">
        <v>0</v>
      </c>
      <c r="H955" s="25">
        <f>(E955-F955)*C955</f>
        <v>4170.0000000000273</v>
      </c>
      <c r="I955" s="25">
        <v>0</v>
      </c>
      <c r="J955" s="25">
        <f>(H955+I955)</f>
        <v>4170.0000000000273</v>
      </c>
    </row>
    <row r="956" spans="1:10" x14ac:dyDescent="0.25">
      <c r="A956" s="4">
        <v>42606</v>
      </c>
      <c r="B956" s="10" t="s">
        <v>247</v>
      </c>
      <c r="C956" s="10">
        <v>1200</v>
      </c>
      <c r="D956" s="10" t="s">
        <v>11</v>
      </c>
      <c r="E956" s="13">
        <v>647</v>
      </c>
      <c r="F956" s="13">
        <v>644</v>
      </c>
      <c r="G956" s="13">
        <v>0</v>
      </c>
      <c r="H956" s="25">
        <f>(F956-E956)*C956</f>
        <v>-3600</v>
      </c>
      <c r="I956" s="7">
        <v>0</v>
      </c>
      <c r="J956" s="25">
        <f>H956+I956</f>
        <v>-3600</v>
      </c>
    </row>
    <row r="957" spans="1:10" x14ac:dyDescent="0.25">
      <c r="A957" s="4">
        <v>42606</v>
      </c>
      <c r="B957" s="10" t="s">
        <v>366</v>
      </c>
      <c r="C957" s="10">
        <v>8000</v>
      </c>
      <c r="D957" s="10" t="s">
        <v>14</v>
      </c>
      <c r="E957" s="13">
        <v>88.25</v>
      </c>
      <c r="F957" s="13">
        <v>88.25</v>
      </c>
      <c r="G957" s="13">
        <v>0</v>
      </c>
      <c r="H957" s="25">
        <f>(E957-F957)*C957</f>
        <v>0</v>
      </c>
      <c r="I957" s="25">
        <v>0</v>
      </c>
      <c r="J957" s="25">
        <f>(H957+I957)</f>
        <v>0</v>
      </c>
    </row>
    <row r="958" spans="1:10" x14ac:dyDescent="0.25">
      <c r="A958" s="4">
        <v>42605</v>
      </c>
      <c r="B958" s="10" t="s">
        <v>264</v>
      </c>
      <c r="C958" s="10">
        <v>8000</v>
      </c>
      <c r="D958" s="10" t="s">
        <v>11</v>
      </c>
      <c r="E958" s="13">
        <v>77</v>
      </c>
      <c r="F958" s="13">
        <v>77.7</v>
      </c>
      <c r="G958" s="13">
        <v>78.5</v>
      </c>
      <c r="H958" s="25">
        <f>(F958-E958)*C958</f>
        <v>5600.0000000000227</v>
      </c>
      <c r="I958" s="7">
        <f>(G958-F958)*C958</f>
        <v>6399.9999999999773</v>
      </c>
      <c r="J958" s="25">
        <f>H958+I958</f>
        <v>12000</v>
      </c>
    </row>
    <row r="959" spans="1:10" x14ac:dyDescent="0.25">
      <c r="A959" s="4">
        <v>42605</v>
      </c>
      <c r="B959" s="10" t="s">
        <v>336</v>
      </c>
      <c r="C959" s="10">
        <v>1500</v>
      </c>
      <c r="D959" s="10" t="s">
        <v>14</v>
      </c>
      <c r="E959" s="13">
        <v>474</v>
      </c>
      <c r="F959" s="13">
        <v>471</v>
      </c>
      <c r="G959" s="13">
        <v>0</v>
      </c>
      <c r="H959" s="25">
        <f>(E959-F959)*C959</f>
        <v>4500</v>
      </c>
      <c r="I959" s="25">
        <v>0</v>
      </c>
      <c r="J959" s="25">
        <f>(H959+I959)</f>
        <v>4500</v>
      </c>
    </row>
    <row r="960" spans="1:10" x14ac:dyDescent="0.25">
      <c r="A960" s="4">
        <v>42605</v>
      </c>
      <c r="B960" s="10" t="s">
        <v>312</v>
      </c>
      <c r="C960" s="10">
        <v>300</v>
      </c>
      <c r="D960" s="10" t="s">
        <v>14</v>
      </c>
      <c r="E960" s="13">
        <v>1217</v>
      </c>
      <c r="F960" s="13">
        <v>1229</v>
      </c>
      <c r="G960" s="13">
        <v>0</v>
      </c>
      <c r="H960" s="25">
        <f>(E960-F960)*C960</f>
        <v>-3600</v>
      </c>
      <c r="I960" s="25">
        <v>0</v>
      </c>
      <c r="J960" s="25">
        <f>(H960+I960)</f>
        <v>-3600</v>
      </c>
    </row>
    <row r="961" spans="1:10" x14ac:dyDescent="0.25">
      <c r="A961" s="4">
        <v>42604</v>
      </c>
      <c r="B961" s="10" t="s">
        <v>264</v>
      </c>
      <c r="C961" s="10">
        <v>8000</v>
      </c>
      <c r="D961" s="10" t="s">
        <v>14</v>
      </c>
      <c r="E961" s="13">
        <v>77.75</v>
      </c>
      <c r="F961" s="13">
        <v>77</v>
      </c>
      <c r="G961" s="13">
        <v>76.650000000000006</v>
      </c>
      <c r="H961" s="24">
        <f>IF(D961="LONG",(F961-E961)*C961,(E961-F961)*C961)</f>
        <v>6000</v>
      </c>
      <c r="I961" s="24">
        <f>(IF(D961="SHORT",IF(G961="",0,F961-G961),IF(D961="LONG",IF(G961="",0,G961-F961))))*C961</f>
        <v>2799.9999999999545</v>
      </c>
      <c r="J961" s="24">
        <f>(H961+I961)</f>
        <v>8799.9999999999545</v>
      </c>
    </row>
    <row r="962" spans="1:10" x14ac:dyDescent="0.25">
      <c r="A962" s="4">
        <v>42604</v>
      </c>
      <c r="B962" s="10" t="s">
        <v>230</v>
      </c>
      <c r="C962" s="10">
        <v>1500</v>
      </c>
      <c r="D962" s="10" t="s">
        <v>14</v>
      </c>
      <c r="E962" s="13">
        <v>507</v>
      </c>
      <c r="F962" s="13">
        <v>504.35</v>
      </c>
      <c r="G962" s="13">
        <v>0</v>
      </c>
      <c r="H962" s="25">
        <f>(E962-F962)*C962</f>
        <v>3974.9999999999659</v>
      </c>
      <c r="I962" s="25">
        <v>0</v>
      </c>
      <c r="J962" s="25">
        <f>(H962+I962)</f>
        <v>3974.9999999999659</v>
      </c>
    </row>
    <row r="963" spans="1:10" x14ac:dyDescent="0.25">
      <c r="A963" s="4">
        <v>42601</v>
      </c>
      <c r="B963" s="10" t="s">
        <v>177</v>
      </c>
      <c r="C963" s="10">
        <v>5000</v>
      </c>
      <c r="D963" s="10" t="s">
        <v>11</v>
      </c>
      <c r="E963" s="13">
        <v>167.5</v>
      </c>
      <c r="F963" s="13">
        <v>168.25</v>
      </c>
      <c r="G963" s="13">
        <v>169.25</v>
      </c>
      <c r="H963" s="25">
        <f>(F963-E963)*C963</f>
        <v>3750</v>
      </c>
      <c r="I963" s="7">
        <f>(G963-F963)*C963</f>
        <v>5000</v>
      </c>
      <c r="J963" s="25">
        <f>H963+I963</f>
        <v>8750</v>
      </c>
    </row>
    <row r="964" spans="1:10" x14ac:dyDescent="0.25">
      <c r="A964" s="4">
        <v>42601</v>
      </c>
      <c r="B964" s="10" t="s">
        <v>370</v>
      </c>
      <c r="C964" s="10">
        <v>1100</v>
      </c>
      <c r="D964" s="10" t="s">
        <v>11</v>
      </c>
      <c r="E964" s="13">
        <v>692</v>
      </c>
      <c r="F964" s="13">
        <v>696</v>
      </c>
      <c r="G964" s="13">
        <v>702</v>
      </c>
      <c r="H964" s="25">
        <f>(F964-E964)*C964</f>
        <v>4400</v>
      </c>
      <c r="I964" s="7">
        <f>(G964-F964)*C964</f>
        <v>6600</v>
      </c>
      <c r="J964" s="25">
        <f>H964+I964</f>
        <v>11000</v>
      </c>
    </row>
    <row r="965" spans="1:10" x14ac:dyDescent="0.25">
      <c r="A965" s="4">
        <v>42600</v>
      </c>
      <c r="B965" s="10" t="s">
        <v>177</v>
      </c>
      <c r="C965" s="10">
        <v>5000</v>
      </c>
      <c r="D965" s="10" t="s">
        <v>11</v>
      </c>
      <c r="E965" s="13">
        <v>167</v>
      </c>
      <c r="F965" s="13">
        <v>167.6</v>
      </c>
      <c r="G965" s="13">
        <v>168.6</v>
      </c>
      <c r="H965" s="25">
        <f>(F965-E965)*C965</f>
        <v>2999.9999999999718</v>
      </c>
      <c r="I965" s="7">
        <f>(G965-F965)*C965</f>
        <v>5000</v>
      </c>
      <c r="J965" s="25">
        <f>H965+I965</f>
        <v>7999.9999999999718</v>
      </c>
    </row>
    <row r="966" spans="1:10" x14ac:dyDescent="0.25">
      <c r="A966" s="4">
        <v>42600</v>
      </c>
      <c r="B966" s="10" t="s">
        <v>352</v>
      </c>
      <c r="C966" s="10">
        <v>600</v>
      </c>
      <c r="D966" s="10" t="s">
        <v>14</v>
      </c>
      <c r="E966" s="13">
        <v>588</v>
      </c>
      <c r="F966" s="13">
        <v>595</v>
      </c>
      <c r="G966" s="13">
        <v>0</v>
      </c>
      <c r="H966" s="25">
        <f>(E966-F966)*C966</f>
        <v>-4200</v>
      </c>
      <c r="I966" s="25">
        <v>0</v>
      </c>
      <c r="J966" s="25">
        <f>(H966+I966)</f>
        <v>-4200</v>
      </c>
    </row>
    <row r="967" spans="1:10" x14ac:dyDescent="0.25">
      <c r="A967" s="4">
        <v>42599</v>
      </c>
      <c r="B967" s="10" t="s">
        <v>266</v>
      </c>
      <c r="C967" s="10">
        <v>7000</v>
      </c>
      <c r="D967" s="10" t="s">
        <v>14</v>
      </c>
      <c r="E967" s="13">
        <v>156</v>
      </c>
      <c r="F967" s="13">
        <v>155.4</v>
      </c>
      <c r="G967" s="13">
        <v>155.15</v>
      </c>
      <c r="H967" s="24">
        <f>IF(D967="LONG",(F967-E967)*C967,(E967-F967)*C967)</f>
        <v>4199.99999999996</v>
      </c>
      <c r="I967" s="24">
        <f>(IF(D967="SHORT",IF(G967="",0,F967-G967),IF(D967="LONG",IF(G967="",0,G967-F967))))*C967</f>
        <v>1750</v>
      </c>
      <c r="J967" s="24">
        <f>(H967+I967)</f>
        <v>5949.99999999996</v>
      </c>
    </row>
    <row r="968" spans="1:10" x14ac:dyDescent="0.25">
      <c r="A968" s="4">
        <v>42599</v>
      </c>
      <c r="B968" s="10" t="s">
        <v>312</v>
      </c>
      <c r="C968" s="10">
        <v>500</v>
      </c>
      <c r="D968" s="10" t="s">
        <v>11</v>
      </c>
      <c r="E968" s="13">
        <v>1226</v>
      </c>
      <c r="F968" s="13">
        <v>1236</v>
      </c>
      <c r="G968" s="13">
        <v>1245</v>
      </c>
      <c r="H968" s="25">
        <f>(F968-E968)*C968</f>
        <v>5000</v>
      </c>
      <c r="I968" s="7">
        <f>(G968-F968)*C968</f>
        <v>4500</v>
      </c>
      <c r="J968" s="25">
        <f>H968+I968</f>
        <v>9500</v>
      </c>
    </row>
    <row r="969" spans="1:10" x14ac:dyDescent="0.25">
      <c r="A969" s="4">
        <v>42598</v>
      </c>
      <c r="B969" s="10" t="s">
        <v>193</v>
      </c>
      <c r="C969" s="10">
        <v>1100</v>
      </c>
      <c r="D969" s="10" t="s">
        <v>11</v>
      </c>
      <c r="E969" s="13">
        <v>648</v>
      </c>
      <c r="F969" s="13">
        <v>651</v>
      </c>
      <c r="G969" s="13">
        <v>655</v>
      </c>
      <c r="H969" s="25">
        <f>(F969-E969)*C969</f>
        <v>3300</v>
      </c>
      <c r="I969" s="7">
        <f>(G969-F969)*C969</f>
        <v>4400</v>
      </c>
      <c r="J969" s="25">
        <f>H969+I969</f>
        <v>7700</v>
      </c>
    </row>
    <row r="970" spans="1:10" x14ac:dyDescent="0.25">
      <c r="A970" s="4">
        <v>42598</v>
      </c>
      <c r="B970" s="10" t="s">
        <v>352</v>
      </c>
      <c r="C970" s="10">
        <v>1200</v>
      </c>
      <c r="D970" s="10" t="s">
        <v>14</v>
      </c>
      <c r="E970" s="13">
        <v>597</v>
      </c>
      <c r="F970" s="13">
        <v>593</v>
      </c>
      <c r="G970" s="13">
        <v>0</v>
      </c>
      <c r="H970" s="25">
        <f>(E970-F970)*C970</f>
        <v>4800</v>
      </c>
      <c r="I970" s="25">
        <v>0</v>
      </c>
      <c r="J970" s="25">
        <f>(H970+I970)</f>
        <v>4800</v>
      </c>
    </row>
    <row r="971" spans="1:10" x14ac:dyDescent="0.25">
      <c r="A971" s="4">
        <v>42594</v>
      </c>
      <c r="B971" s="10" t="s">
        <v>359</v>
      </c>
      <c r="C971" s="10">
        <v>6000</v>
      </c>
      <c r="D971" s="10" t="s">
        <v>11</v>
      </c>
      <c r="E971" s="13">
        <v>166.8</v>
      </c>
      <c r="F971" s="13">
        <v>167.4</v>
      </c>
      <c r="G971" s="13">
        <v>0</v>
      </c>
      <c r="H971" s="25">
        <f>(F971-E971)*C971</f>
        <v>3599.9999999999659</v>
      </c>
      <c r="I971" s="7">
        <v>0</v>
      </c>
      <c r="J971" s="25">
        <f>H971+I971</f>
        <v>3599.9999999999659</v>
      </c>
    </row>
    <row r="972" spans="1:10" x14ac:dyDescent="0.25">
      <c r="A972" s="4">
        <v>42594</v>
      </c>
      <c r="B972" s="10" t="s">
        <v>103</v>
      </c>
      <c r="C972" s="10">
        <v>700</v>
      </c>
      <c r="D972" s="10" t="s">
        <v>11</v>
      </c>
      <c r="E972" s="13">
        <v>970</v>
      </c>
      <c r="F972" s="13">
        <v>965</v>
      </c>
      <c r="G972" s="13">
        <v>0</v>
      </c>
      <c r="H972" s="25">
        <f>(F972-E972)*C972</f>
        <v>-3500</v>
      </c>
      <c r="I972" s="7">
        <v>0</v>
      </c>
      <c r="J972" s="25">
        <f>H972+I972</f>
        <v>-3500</v>
      </c>
    </row>
    <row r="973" spans="1:10" x14ac:dyDescent="0.25">
      <c r="A973" s="4">
        <v>42593</v>
      </c>
      <c r="B973" s="10" t="s">
        <v>320</v>
      </c>
      <c r="C973" s="10">
        <v>1300</v>
      </c>
      <c r="D973" s="10" t="s">
        <v>11</v>
      </c>
      <c r="E973" s="13">
        <v>574</v>
      </c>
      <c r="F973" s="13">
        <v>577</v>
      </c>
      <c r="G973" s="13">
        <v>0</v>
      </c>
      <c r="H973" s="25">
        <f>(F973-E973)*C973</f>
        <v>3900</v>
      </c>
      <c r="I973" s="7">
        <v>0</v>
      </c>
      <c r="J973" s="25">
        <f>H973+I973</f>
        <v>3900</v>
      </c>
    </row>
    <row r="974" spans="1:10" x14ac:dyDescent="0.25">
      <c r="A974" s="4">
        <v>42593</v>
      </c>
      <c r="B974" s="10" t="s">
        <v>177</v>
      </c>
      <c r="C974" s="10">
        <v>5000</v>
      </c>
      <c r="D974" s="10" t="s">
        <v>14</v>
      </c>
      <c r="E974" s="13">
        <v>165.5</v>
      </c>
      <c r="F974" s="13">
        <v>166.5</v>
      </c>
      <c r="G974" s="13">
        <v>0</v>
      </c>
      <c r="H974" s="24">
        <f>IF(D974="LONG",(F974-E974)*C974,(E974-F974)*C974)</f>
        <v>-5000</v>
      </c>
      <c r="I974" s="24">
        <v>0</v>
      </c>
      <c r="J974" s="24">
        <f t="shared" ref="J974:J979" si="221">(H974+I974)</f>
        <v>-5000</v>
      </c>
    </row>
    <row r="975" spans="1:10" x14ac:dyDescent="0.25">
      <c r="A975" s="4">
        <v>42592</v>
      </c>
      <c r="B975" s="10" t="s">
        <v>354</v>
      </c>
      <c r="C975" s="10">
        <v>7000</v>
      </c>
      <c r="D975" s="10" t="s">
        <v>14</v>
      </c>
      <c r="E975" s="13">
        <v>92.4</v>
      </c>
      <c r="F975" s="13">
        <v>91.8</v>
      </c>
      <c r="G975" s="13">
        <v>91</v>
      </c>
      <c r="H975" s="24">
        <f>IF(D975="LONG",(F975-E975)*C975,(E975-F975)*C975)</f>
        <v>4200.00000000006</v>
      </c>
      <c r="I975" s="24">
        <f>(IF(D975="SHORT",IF(G975="",0,F975-G975),IF(D975="LONG",IF(G975="",0,G975-F975))))*C975</f>
        <v>5599.99999999998</v>
      </c>
      <c r="J975" s="24">
        <f t="shared" si="221"/>
        <v>9800.00000000004</v>
      </c>
    </row>
    <row r="976" spans="1:10" x14ac:dyDescent="0.25">
      <c r="A976" s="4">
        <v>42592</v>
      </c>
      <c r="B976" s="10" t="s">
        <v>63</v>
      </c>
      <c r="C976" s="10">
        <v>2000</v>
      </c>
      <c r="D976" s="10" t="s">
        <v>14</v>
      </c>
      <c r="E976" s="13">
        <v>217</v>
      </c>
      <c r="F976" s="13">
        <v>215.5</v>
      </c>
      <c r="G976" s="13">
        <v>212.5</v>
      </c>
      <c r="H976" s="24">
        <f>IF(D976="LONG",(F976-E976)*C976,(E976-F976)*C976)</f>
        <v>3000</v>
      </c>
      <c r="I976" s="24">
        <f>(IF(D976="SHORT",IF(G976="",0,F976-G976),IF(D976="LONG",IF(G976="",0,G976-F976))))*C976</f>
        <v>6000</v>
      </c>
      <c r="J976" s="24">
        <f t="shared" si="221"/>
        <v>9000</v>
      </c>
    </row>
    <row r="977" spans="1:10" x14ac:dyDescent="0.25">
      <c r="A977" s="4">
        <v>42591</v>
      </c>
      <c r="B977" s="10" t="s">
        <v>359</v>
      </c>
      <c r="C977" s="10">
        <v>6000</v>
      </c>
      <c r="D977" s="10" t="s">
        <v>14</v>
      </c>
      <c r="E977" s="13">
        <v>165.5</v>
      </c>
      <c r="F977" s="13">
        <v>165.05</v>
      </c>
      <c r="G977" s="13">
        <v>0</v>
      </c>
      <c r="H977" s="24">
        <f>IF(D977="LONG",(F977-E977)*C977,(E977-F977)*C977)</f>
        <v>2699.9999999999318</v>
      </c>
      <c r="I977" s="24">
        <v>0</v>
      </c>
      <c r="J977" s="24">
        <f t="shared" si="221"/>
        <v>2699.9999999999318</v>
      </c>
    </row>
    <row r="978" spans="1:10" x14ac:dyDescent="0.25">
      <c r="A978" s="4">
        <v>42591</v>
      </c>
      <c r="B978" s="10" t="s">
        <v>336</v>
      </c>
      <c r="C978" s="10">
        <v>1500</v>
      </c>
      <c r="D978" s="10" t="s">
        <v>14</v>
      </c>
      <c r="E978" s="13">
        <v>442</v>
      </c>
      <c r="F978" s="13">
        <v>439.5</v>
      </c>
      <c r="G978" s="13">
        <v>0</v>
      </c>
      <c r="H978" s="25">
        <f>(E978-F978)*C978</f>
        <v>3750</v>
      </c>
      <c r="I978" s="25">
        <v>0</v>
      </c>
      <c r="J978" s="25">
        <f t="shared" si="221"/>
        <v>3750</v>
      </c>
    </row>
    <row r="979" spans="1:10" x14ac:dyDescent="0.25">
      <c r="A979" s="4">
        <v>42591</v>
      </c>
      <c r="B979" s="10" t="s">
        <v>191</v>
      </c>
      <c r="C979" s="10">
        <v>7000</v>
      </c>
      <c r="D979" s="10" t="s">
        <v>14</v>
      </c>
      <c r="E979" s="13">
        <v>122.4</v>
      </c>
      <c r="F979" s="13">
        <v>123</v>
      </c>
      <c r="G979" s="13">
        <v>0</v>
      </c>
      <c r="H979" s="25">
        <f>(E979-F979)*C979</f>
        <v>-4199.99999999996</v>
      </c>
      <c r="I979" s="25">
        <v>0</v>
      </c>
      <c r="J979" s="25">
        <f t="shared" si="221"/>
        <v>-4199.99999999996</v>
      </c>
    </row>
    <row r="980" spans="1:10" x14ac:dyDescent="0.25">
      <c r="A980" s="4">
        <v>42590</v>
      </c>
      <c r="B980" s="10" t="s">
        <v>177</v>
      </c>
      <c r="C980" s="10">
        <v>5000</v>
      </c>
      <c r="D980" s="10" t="s">
        <v>11</v>
      </c>
      <c r="E980" s="13">
        <v>165.25</v>
      </c>
      <c r="F980" s="13">
        <v>166</v>
      </c>
      <c r="G980" s="13">
        <v>0</v>
      </c>
      <c r="H980" s="25">
        <f>(F980-E980)*C980</f>
        <v>3750</v>
      </c>
      <c r="I980" s="7">
        <v>0</v>
      </c>
      <c r="J980" s="25">
        <f>H980+I980</f>
        <v>3750</v>
      </c>
    </row>
    <row r="981" spans="1:10" x14ac:dyDescent="0.25">
      <c r="A981" s="4">
        <v>42590</v>
      </c>
      <c r="B981" s="10" t="s">
        <v>337</v>
      </c>
      <c r="C981" s="10">
        <v>400</v>
      </c>
      <c r="D981" s="10" t="s">
        <v>11</v>
      </c>
      <c r="E981" s="13">
        <v>1869</v>
      </c>
      <c r="F981" s="13">
        <v>1884</v>
      </c>
      <c r="G981" s="13">
        <v>0</v>
      </c>
      <c r="H981" s="25">
        <f>(F981-E981)*C981</f>
        <v>6000</v>
      </c>
      <c r="I981" s="7">
        <v>0</v>
      </c>
      <c r="J981" s="25">
        <f>H981+I981</f>
        <v>6000</v>
      </c>
    </row>
    <row r="982" spans="1:10" x14ac:dyDescent="0.25">
      <c r="A982" s="4">
        <v>42587</v>
      </c>
      <c r="B982" s="10" t="s">
        <v>247</v>
      </c>
      <c r="C982" s="10">
        <v>1200</v>
      </c>
      <c r="D982" s="10" t="s">
        <v>11</v>
      </c>
      <c r="E982" s="13">
        <v>614</v>
      </c>
      <c r="F982" s="13">
        <v>616</v>
      </c>
      <c r="G982" s="13">
        <v>617</v>
      </c>
      <c r="H982" s="25">
        <f>(F982-E982)*C982</f>
        <v>2400</v>
      </c>
      <c r="I982" s="7">
        <f>(G982-F982)*C982</f>
        <v>1200</v>
      </c>
      <c r="J982" s="25">
        <f>H982+I982</f>
        <v>3600</v>
      </c>
    </row>
    <row r="983" spans="1:10" x14ac:dyDescent="0.25">
      <c r="A983" s="4">
        <v>42587</v>
      </c>
      <c r="B983" s="10" t="s">
        <v>124</v>
      </c>
      <c r="C983" s="10">
        <v>2000</v>
      </c>
      <c r="D983" s="10" t="s">
        <v>14</v>
      </c>
      <c r="E983" s="13">
        <v>312</v>
      </c>
      <c r="F983" s="13">
        <v>310</v>
      </c>
      <c r="G983" s="13">
        <v>0</v>
      </c>
      <c r="H983" s="25">
        <f>(E983-F983)*C983</f>
        <v>4000</v>
      </c>
      <c r="I983" s="25">
        <v>0</v>
      </c>
      <c r="J983" s="25">
        <f>(H983+I983)</f>
        <v>4000</v>
      </c>
    </row>
    <row r="984" spans="1:10" x14ac:dyDescent="0.25">
      <c r="A984" s="4">
        <v>42587</v>
      </c>
      <c r="B984" s="10" t="s">
        <v>366</v>
      </c>
      <c r="C984" s="10">
        <v>7000</v>
      </c>
      <c r="D984" s="10" t="s">
        <v>11</v>
      </c>
      <c r="E984" s="13">
        <v>87.85</v>
      </c>
      <c r="F984" s="13">
        <v>88.4</v>
      </c>
      <c r="G984" s="13">
        <v>0</v>
      </c>
      <c r="H984" s="25">
        <f>(F984-E984)*C984</f>
        <v>3850.0000000000796</v>
      </c>
      <c r="I984" s="7">
        <v>0</v>
      </c>
      <c r="J984" s="25">
        <f>H984+I984</f>
        <v>3850.0000000000796</v>
      </c>
    </row>
    <row r="985" spans="1:10" x14ac:dyDescent="0.25">
      <c r="A985" s="4">
        <v>42587</v>
      </c>
      <c r="B985" s="10" t="s">
        <v>320</v>
      </c>
      <c r="C985" s="10">
        <v>1300</v>
      </c>
      <c r="D985" s="10" t="s">
        <v>11</v>
      </c>
      <c r="E985" s="13">
        <v>591</v>
      </c>
      <c r="F985" s="13">
        <v>588</v>
      </c>
      <c r="G985" s="13">
        <v>0</v>
      </c>
      <c r="H985" s="25">
        <f>(F985-E985)*C985</f>
        <v>-3900</v>
      </c>
      <c r="I985" s="7">
        <v>0</v>
      </c>
      <c r="J985" s="25">
        <f>H985+I985</f>
        <v>-3900</v>
      </c>
    </row>
    <row r="986" spans="1:10" x14ac:dyDescent="0.25">
      <c r="A986" s="4">
        <v>42586</v>
      </c>
      <c r="B986" s="10" t="s">
        <v>394</v>
      </c>
      <c r="C986" s="10">
        <v>600</v>
      </c>
      <c r="D986" s="10" t="s">
        <v>14</v>
      </c>
      <c r="E986" s="13">
        <v>1148</v>
      </c>
      <c r="F986" s="13">
        <v>1143</v>
      </c>
      <c r="G986" s="13">
        <v>1135</v>
      </c>
      <c r="H986" s="24">
        <f>IF(D986="LONG",(F986-E986)*C986,(E986-F986)*C986)</f>
        <v>3000</v>
      </c>
      <c r="I986" s="24">
        <f>(IF(D986="SHORT",IF(G986="",0,F986-G986),IF(D986="LONG",IF(G986="",0,G986-F986))))*C986</f>
        <v>4800</v>
      </c>
      <c r="J986" s="24">
        <f>(H986+I986)</f>
        <v>7800</v>
      </c>
    </row>
    <row r="987" spans="1:10" x14ac:dyDescent="0.25">
      <c r="A987" s="4">
        <v>42586</v>
      </c>
      <c r="B987" s="10" t="s">
        <v>371</v>
      </c>
      <c r="C987" s="10">
        <v>700</v>
      </c>
      <c r="D987" s="10" t="s">
        <v>11</v>
      </c>
      <c r="E987" s="13">
        <v>863</v>
      </c>
      <c r="F987" s="13">
        <v>857</v>
      </c>
      <c r="G987" s="13">
        <v>0</v>
      </c>
      <c r="H987" s="25">
        <f>(F987-E987)*C987</f>
        <v>-4200</v>
      </c>
      <c r="I987" s="7">
        <v>0</v>
      </c>
      <c r="J987" s="25">
        <f>H987+I987</f>
        <v>-4200</v>
      </c>
    </row>
    <row r="988" spans="1:10" x14ac:dyDescent="0.25">
      <c r="A988" s="4">
        <v>42586</v>
      </c>
      <c r="B988" s="10" t="s">
        <v>63</v>
      </c>
      <c r="C988" s="10">
        <v>2000</v>
      </c>
      <c r="D988" s="10" t="s">
        <v>14</v>
      </c>
      <c r="E988" s="13">
        <v>219.5</v>
      </c>
      <c r="F988" s="13">
        <v>218</v>
      </c>
      <c r="G988" s="13">
        <v>0</v>
      </c>
      <c r="H988" s="25">
        <f>(E988-F988)*C988</f>
        <v>3000</v>
      </c>
      <c r="I988" s="25">
        <v>0</v>
      </c>
      <c r="J988" s="25">
        <f>(H988+I988)</f>
        <v>3000</v>
      </c>
    </row>
    <row r="989" spans="1:10" x14ac:dyDescent="0.25">
      <c r="A989" s="4">
        <v>42585</v>
      </c>
      <c r="B989" s="10" t="s">
        <v>395</v>
      </c>
      <c r="C989" s="10">
        <v>3000</v>
      </c>
      <c r="D989" s="10" t="s">
        <v>14</v>
      </c>
      <c r="E989" s="13">
        <v>160</v>
      </c>
      <c r="F989" s="13">
        <v>159</v>
      </c>
      <c r="G989" s="13">
        <v>158.1</v>
      </c>
      <c r="H989" s="24">
        <f>IF(D989="LONG",(F989-E989)*C989,(E989-F989)*C989)</f>
        <v>3000</v>
      </c>
      <c r="I989" s="24">
        <f>(IF(D989="SHORT",IF(G989="",0,F989-G989),IF(D989="LONG",IF(G989="",0,G989-F989))))*C989</f>
        <v>2700.0000000000173</v>
      </c>
      <c r="J989" s="24">
        <f>(H989+I989)</f>
        <v>5700.0000000000173</v>
      </c>
    </row>
    <row r="990" spans="1:10" x14ac:dyDescent="0.25">
      <c r="A990" s="4">
        <v>42585</v>
      </c>
      <c r="B990" s="10" t="s">
        <v>394</v>
      </c>
      <c r="C990" s="10">
        <v>600</v>
      </c>
      <c r="D990" s="10" t="s">
        <v>11</v>
      </c>
      <c r="E990" s="13">
        <v>1141</v>
      </c>
      <c r="F990" s="13">
        <v>1146</v>
      </c>
      <c r="G990" s="13">
        <v>1150.5</v>
      </c>
      <c r="H990" s="25">
        <f>(F990-E990)*C990</f>
        <v>3000</v>
      </c>
      <c r="I990" s="7">
        <f>(G990-F990)*C990</f>
        <v>2700</v>
      </c>
      <c r="J990" s="25">
        <f>H990+I990</f>
        <v>5700</v>
      </c>
    </row>
    <row r="991" spans="1:10" x14ac:dyDescent="0.25">
      <c r="A991" s="4">
        <v>42584</v>
      </c>
      <c r="B991" s="10" t="s">
        <v>394</v>
      </c>
      <c r="C991" s="10">
        <v>600</v>
      </c>
      <c r="D991" s="10" t="s">
        <v>11</v>
      </c>
      <c r="E991" s="13">
        <v>1138</v>
      </c>
      <c r="F991" s="13">
        <v>1147.7</v>
      </c>
      <c r="G991" s="13">
        <v>0</v>
      </c>
      <c r="H991" s="25">
        <f>(F991-E991)*C991</f>
        <v>5820.0000000000273</v>
      </c>
      <c r="I991" s="7">
        <v>0</v>
      </c>
      <c r="J991" s="25">
        <f>H991+I991</f>
        <v>5820.0000000000273</v>
      </c>
    </row>
    <row r="992" spans="1:10" x14ac:dyDescent="0.25">
      <c r="A992" s="4">
        <v>42584</v>
      </c>
      <c r="B992" s="10" t="s">
        <v>184</v>
      </c>
      <c r="C992" s="10">
        <v>3000</v>
      </c>
      <c r="D992" s="10" t="s">
        <v>11</v>
      </c>
      <c r="E992" s="13">
        <v>227.5</v>
      </c>
      <c r="F992" s="13">
        <v>228.5</v>
      </c>
      <c r="G992" s="13">
        <v>0</v>
      </c>
      <c r="H992" s="25">
        <f>(F992-E992)*C992</f>
        <v>3000</v>
      </c>
      <c r="I992" s="7">
        <v>0</v>
      </c>
      <c r="J992" s="25">
        <f>H992+I992</f>
        <v>3000</v>
      </c>
    </row>
    <row r="993" spans="1:10" x14ac:dyDescent="0.25">
      <c r="A993" s="4">
        <v>42583</v>
      </c>
      <c r="B993" s="10" t="s">
        <v>395</v>
      </c>
      <c r="C993" s="10">
        <v>3000</v>
      </c>
      <c r="D993" s="10" t="s">
        <v>14</v>
      </c>
      <c r="E993" s="13">
        <v>165.7</v>
      </c>
      <c r="F993" s="13">
        <v>164.2</v>
      </c>
      <c r="G993" s="13">
        <v>0</v>
      </c>
      <c r="H993" s="25">
        <f>(E993-F993)*C993</f>
        <v>4500</v>
      </c>
      <c r="I993" s="25">
        <v>0</v>
      </c>
      <c r="J993" s="25">
        <f>(H993+I993)</f>
        <v>4500</v>
      </c>
    </row>
    <row r="994" spans="1:10" x14ac:dyDescent="0.25">
      <c r="A994" s="4">
        <v>42583</v>
      </c>
      <c r="B994" s="10" t="s">
        <v>63</v>
      </c>
      <c r="C994" s="10">
        <v>2000</v>
      </c>
      <c r="D994" s="10" t="s">
        <v>11</v>
      </c>
      <c r="E994" s="13">
        <v>223.5</v>
      </c>
      <c r="F994" s="13">
        <v>224.5</v>
      </c>
      <c r="G994" s="13">
        <v>226</v>
      </c>
      <c r="H994" s="25">
        <f>(F994-E994)*C994</f>
        <v>2000</v>
      </c>
      <c r="I994" s="7">
        <f>(G994-F994)*C994</f>
        <v>3000</v>
      </c>
      <c r="J994" s="25">
        <f>H994+I994</f>
        <v>5000</v>
      </c>
    </row>
    <row r="995" spans="1:10" x14ac:dyDescent="0.25">
      <c r="A995" s="4">
        <v>42583</v>
      </c>
      <c r="B995" s="10" t="s">
        <v>396</v>
      </c>
      <c r="C995" s="10">
        <v>3500</v>
      </c>
      <c r="D995" s="10" t="s">
        <v>11</v>
      </c>
      <c r="E995" s="13">
        <v>194</v>
      </c>
      <c r="F995" s="13">
        <v>192.8</v>
      </c>
      <c r="G995" s="13">
        <v>0</v>
      </c>
      <c r="H995" s="25">
        <f>(F995-E995)*C995</f>
        <v>-4199.99999999996</v>
      </c>
      <c r="I995" s="7">
        <v>0</v>
      </c>
      <c r="J995" s="25">
        <f>H995+I995</f>
        <v>-4199.99999999996</v>
      </c>
    </row>
    <row r="996" spans="1:10" x14ac:dyDescent="0.25">
      <c r="A996" s="51"/>
      <c r="B996" s="51"/>
      <c r="C996" s="51"/>
      <c r="D996" s="51"/>
      <c r="E996" s="51"/>
      <c r="F996" s="51"/>
      <c r="G996" s="51"/>
      <c r="H996" s="51"/>
      <c r="I996" s="51"/>
      <c r="J996" s="51"/>
    </row>
    <row r="997" spans="1:10" x14ac:dyDescent="0.25">
      <c r="A997" s="4">
        <v>42580</v>
      </c>
      <c r="B997" s="10" t="s">
        <v>117</v>
      </c>
      <c r="C997" s="10">
        <v>600</v>
      </c>
      <c r="D997" s="10" t="s">
        <v>11</v>
      </c>
      <c r="E997" s="13">
        <v>1288</v>
      </c>
      <c r="F997" s="13">
        <v>1303</v>
      </c>
      <c r="G997" s="13">
        <v>1318</v>
      </c>
      <c r="H997" s="25">
        <f>(F997-E997)*C997</f>
        <v>9000</v>
      </c>
      <c r="I997" s="7">
        <f>(G997-F997)*C997</f>
        <v>9000</v>
      </c>
      <c r="J997" s="25">
        <f>H997+I997</f>
        <v>18000</v>
      </c>
    </row>
    <row r="998" spans="1:10" x14ac:dyDescent="0.25">
      <c r="A998" s="4">
        <v>42580</v>
      </c>
      <c r="B998" s="10" t="s">
        <v>397</v>
      </c>
      <c r="C998" s="10">
        <v>7000</v>
      </c>
      <c r="D998" s="10" t="s">
        <v>14</v>
      </c>
      <c r="E998" s="13">
        <v>126.5</v>
      </c>
      <c r="F998" s="13">
        <v>125.5</v>
      </c>
      <c r="G998" s="13">
        <v>0</v>
      </c>
      <c r="H998" s="24">
        <f t="shared" ref="H998:H1006" si="222">IF(D998="LONG",(F998-E998)*C998,(E998-F998)*C998)</f>
        <v>7000</v>
      </c>
      <c r="I998" s="24">
        <v>0</v>
      </c>
      <c r="J998" s="24">
        <f t="shared" ref="J998:J1006" si="223">(H998+I998)</f>
        <v>7000</v>
      </c>
    </row>
    <row r="999" spans="1:10" x14ac:dyDescent="0.25">
      <c r="A999" s="4">
        <v>42580</v>
      </c>
      <c r="B999" s="10" t="s">
        <v>267</v>
      </c>
      <c r="C999" s="10">
        <v>700</v>
      </c>
      <c r="D999" s="10" t="s">
        <v>14</v>
      </c>
      <c r="E999" s="13">
        <v>866</v>
      </c>
      <c r="F999" s="13">
        <v>856</v>
      </c>
      <c r="G999" s="13">
        <v>846</v>
      </c>
      <c r="H999" s="24">
        <f t="shared" si="222"/>
        <v>7000</v>
      </c>
      <c r="I999" s="24">
        <f>(IF(D999="SHORT",IF(G999="",0,F999-G999),IF(D999="LONG",IF(G999="",0,G999-F999))))*C999</f>
        <v>7000</v>
      </c>
      <c r="J999" s="24">
        <f t="shared" si="223"/>
        <v>14000</v>
      </c>
    </row>
    <row r="1000" spans="1:10" x14ac:dyDescent="0.25">
      <c r="A1000" s="4">
        <v>42579</v>
      </c>
      <c r="B1000" s="10" t="s">
        <v>177</v>
      </c>
      <c r="C1000" s="10">
        <v>5000</v>
      </c>
      <c r="D1000" s="10" t="s">
        <v>14</v>
      </c>
      <c r="E1000" s="13">
        <v>161.30000000000001</v>
      </c>
      <c r="F1000" s="13">
        <v>160.30000000000001</v>
      </c>
      <c r="G1000" s="13">
        <v>0</v>
      </c>
      <c r="H1000" s="24">
        <f t="shared" si="222"/>
        <v>5000</v>
      </c>
      <c r="I1000" s="24">
        <v>0</v>
      </c>
      <c r="J1000" s="24">
        <f t="shared" si="223"/>
        <v>5000</v>
      </c>
    </row>
    <row r="1001" spans="1:10" x14ac:dyDescent="0.25">
      <c r="A1001" s="4">
        <v>42579</v>
      </c>
      <c r="B1001" s="10" t="s">
        <v>260</v>
      </c>
      <c r="C1001" s="10">
        <v>1500</v>
      </c>
      <c r="D1001" s="10" t="s">
        <v>14</v>
      </c>
      <c r="E1001" s="13">
        <v>437</v>
      </c>
      <c r="F1001" s="13">
        <v>437</v>
      </c>
      <c r="G1001" s="13">
        <v>0</v>
      </c>
      <c r="H1001" s="24">
        <f t="shared" si="222"/>
        <v>0</v>
      </c>
      <c r="I1001" s="24">
        <v>0</v>
      </c>
      <c r="J1001" s="24">
        <f t="shared" si="223"/>
        <v>0</v>
      </c>
    </row>
    <row r="1002" spans="1:10" x14ac:dyDescent="0.25">
      <c r="A1002" s="4">
        <v>42578</v>
      </c>
      <c r="B1002" s="10" t="s">
        <v>260</v>
      </c>
      <c r="C1002" s="10">
        <v>1500</v>
      </c>
      <c r="D1002" s="10" t="s">
        <v>14</v>
      </c>
      <c r="E1002" s="13">
        <v>430.5</v>
      </c>
      <c r="F1002" s="13">
        <v>427.5</v>
      </c>
      <c r="G1002" s="13">
        <v>423.5</v>
      </c>
      <c r="H1002" s="24">
        <f t="shared" si="222"/>
        <v>4500</v>
      </c>
      <c r="I1002" s="24">
        <f>(IF(D1002="SHORT",IF(G1002="",0,F1002-G1002),IF(D1002="LONG",IF(G1002="",0,G1002-F1002))))*C1002</f>
        <v>6000</v>
      </c>
      <c r="J1002" s="24">
        <f t="shared" si="223"/>
        <v>10500</v>
      </c>
    </row>
    <row r="1003" spans="1:10" x14ac:dyDescent="0.25">
      <c r="A1003" s="4">
        <v>42578</v>
      </c>
      <c r="B1003" s="10" t="s">
        <v>201</v>
      </c>
      <c r="C1003" s="10">
        <v>500</v>
      </c>
      <c r="D1003" s="10" t="s">
        <v>14</v>
      </c>
      <c r="E1003" s="13">
        <v>1149.8</v>
      </c>
      <c r="F1003" s="13">
        <v>1142</v>
      </c>
      <c r="G1003" s="13">
        <v>1134</v>
      </c>
      <c r="H1003" s="24">
        <f t="shared" si="222"/>
        <v>3899.9999999999773</v>
      </c>
      <c r="I1003" s="24">
        <f>(IF(D1003="SHORT",IF(G1003="",0,F1003-G1003),IF(D1003="LONG",IF(G1003="",0,G1003-F1003))))*C1003</f>
        <v>4000</v>
      </c>
      <c r="J1003" s="24">
        <f t="shared" si="223"/>
        <v>7899.9999999999773</v>
      </c>
    </row>
    <row r="1004" spans="1:10" x14ac:dyDescent="0.25">
      <c r="A1004" s="4">
        <v>42577</v>
      </c>
      <c r="B1004" s="10" t="s">
        <v>147</v>
      </c>
      <c r="C1004" s="10">
        <v>1000</v>
      </c>
      <c r="D1004" s="10" t="s">
        <v>14</v>
      </c>
      <c r="E1004" s="13">
        <v>881</v>
      </c>
      <c r="F1004" s="13">
        <v>876</v>
      </c>
      <c r="G1004" s="13">
        <v>0</v>
      </c>
      <c r="H1004" s="24">
        <f t="shared" si="222"/>
        <v>5000</v>
      </c>
      <c r="I1004" s="24">
        <v>0</v>
      </c>
      <c r="J1004" s="24">
        <f t="shared" si="223"/>
        <v>5000</v>
      </c>
    </row>
    <row r="1005" spans="1:10" x14ac:dyDescent="0.25">
      <c r="A1005" s="4">
        <v>42577</v>
      </c>
      <c r="B1005" s="10" t="s">
        <v>189</v>
      </c>
      <c r="C1005" s="10">
        <v>7000</v>
      </c>
      <c r="D1005" s="10" t="s">
        <v>14</v>
      </c>
      <c r="E1005" s="13">
        <v>95.5</v>
      </c>
      <c r="F1005" s="13">
        <v>95</v>
      </c>
      <c r="G1005" s="13">
        <v>94.5</v>
      </c>
      <c r="H1005" s="24">
        <f t="shared" si="222"/>
        <v>3500</v>
      </c>
      <c r="I1005" s="24">
        <f>(IF(D1005="SHORT",IF(G1005="",0,F1005-G1005),IF(D1005="LONG",IF(G1005="",0,G1005-F1005))))*C1005</f>
        <v>3500</v>
      </c>
      <c r="J1005" s="24">
        <f t="shared" si="223"/>
        <v>7000</v>
      </c>
    </row>
    <row r="1006" spans="1:10" x14ac:dyDescent="0.25">
      <c r="A1006" s="4">
        <v>42576</v>
      </c>
      <c r="B1006" s="10" t="s">
        <v>201</v>
      </c>
      <c r="C1006" s="10">
        <v>500</v>
      </c>
      <c r="D1006" s="10" t="s">
        <v>14</v>
      </c>
      <c r="E1006" s="13">
        <v>1162</v>
      </c>
      <c r="F1006" s="13">
        <v>1152</v>
      </c>
      <c r="G1006" s="13">
        <v>0</v>
      </c>
      <c r="H1006" s="24">
        <f t="shared" si="222"/>
        <v>5000</v>
      </c>
      <c r="I1006" s="24">
        <v>0</v>
      </c>
      <c r="J1006" s="24">
        <f t="shared" si="223"/>
        <v>5000</v>
      </c>
    </row>
    <row r="1007" spans="1:10" x14ac:dyDescent="0.25">
      <c r="A1007" s="4">
        <v>42576</v>
      </c>
      <c r="B1007" s="10" t="s">
        <v>162</v>
      </c>
      <c r="C1007" s="10">
        <v>7000</v>
      </c>
      <c r="D1007" s="10" t="s">
        <v>11</v>
      </c>
      <c r="E1007" s="13">
        <v>99.25</v>
      </c>
      <c r="F1007" s="13">
        <v>99.85</v>
      </c>
      <c r="G1007" s="13">
        <v>0</v>
      </c>
      <c r="H1007" s="25">
        <f>(F1007-E1007)*C1007</f>
        <v>4199.99999999996</v>
      </c>
      <c r="I1007" s="7">
        <v>0</v>
      </c>
      <c r="J1007" s="25">
        <f>H1007+I1007</f>
        <v>4199.99999999996</v>
      </c>
    </row>
    <row r="1008" spans="1:10" x14ac:dyDescent="0.25">
      <c r="A1008" s="4">
        <v>42573</v>
      </c>
      <c r="B1008" s="10" t="s">
        <v>104</v>
      </c>
      <c r="C1008" s="10">
        <v>6000</v>
      </c>
      <c r="D1008" s="10" t="s">
        <v>11</v>
      </c>
      <c r="E1008" s="10">
        <v>161.55000000000001</v>
      </c>
      <c r="F1008" s="13">
        <v>163</v>
      </c>
      <c r="G1008" s="13">
        <v>164.5</v>
      </c>
      <c r="H1008" s="25">
        <f>(F1008-E1008)*C1008</f>
        <v>8699.9999999999309</v>
      </c>
      <c r="I1008" s="7">
        <f>(G1008-F1008)*C1008</f>
        <v>9000</v>
      </c>
      <c r="J1008" s="25">
        <f>H1008+I1008</f>
        <v>17699.999999999931</v>
      </c>
    </row>
    <row r="1009" spans="1:10" x14ac:dyDescent="0.25">
      <c r="A1009" s="4">
        <v>42573</v>
      </c>
      <c r="B1009" s="10" t="s">
        <v>211</v>
      </c>
      <c r="C1009" s="10">
        <v>600</v>
      </c>
      <c r="D1009" s="10" t="s">
        <v>11</v>
      </c>
      <c r="E1009" s="13">
        <v>1186</v>
      </c>
      <c r="F1009" s="13">
        <v>1196</v>
      </c>
      <c r="G1009" s="13">
        <v>0</v>
      </c>
      <c r="H1009" s="25">
        <f>(F1009-E1009)*C1009</f>
        <v>6000</v>
      </c>
      <c r="I1009" s="7">
        <v>0</v>
      </c>
      <c r="J1009" s="25">
        <f>H1009+I1009</f>
        <v>6000</v>
      </c>
    </row>
    <row r="1010" spans="1:10" x14ac:dyDescent="0.25">
      <c r="A1010" s="4">
        <v>42573</v>
      </c>
      <c r="B1010" s="10" t="s">
        <v>201</v>
      </c>
      <c r="C1010" s="10">
        <v>500</v>
      </c>
      <c r="D1010" s="10" t="s">
        <v>14</v>
      </c>
      <c r="E1010" s="13">
        <v>1160</v>
      </c>
      <c r="F1010" s="13">
        <v>1152</v>
      </c>
      <c r="G1010" s="13">
        <v>0</v>
      </c>
      <c r="H1010" s="24">
        <f>IF(D1010="LONG",(F1010-E1010)*C1010,(E1010-F1010)*C1010)</f>
        <v>4000</v>
      </c>
      <c r="I1010" s="24">
        <v>0</v>
      </c>
      <c r="J1010" s="24">
        <f>(H1010+I1010)</f>
        <v>4000</v>
      </c>
    </row>
    <row r="1011" spans="1:10" x14ac:dyDescent="0.25">
      <c r="A1011" s="4">
        <v>42572</v>
      </c>
      <c r="B1011" s="10" t="s">
        <v>211</v>
      </c>
      <c r="C1011" s="10">
        <v>600</v>
      </c>
      <c r="D1011" s="10" t="s">
        <v>11</v>
      </c>
      <c r="E1011" s="13">
        <v>1206.5</v>
      </c>
      <c r="F1011" s="13">
        <v>1216</v>
      </c>
      <c r="G1011" s="13">
        <v>0</v>
      </c>
      <c r="H1011" s="25">
        <f>(F1011-E1011)*C1011</f>
        <v>5700</v>
      </c>
      <c r="I1011" s="7">
        <v>0</v>
      </c>
      <c r="J1011" s="25">
        <f>H1011+I1011</f>
        <v>5700</v>
      </c>
    </row>
    <row r="1012" spans="1:10" x14ac:dyDescent="0.25">
      <c r="A1012" s="4">
        <v>42572</v>
      </c>
      <c r="B1012" s="10" t="s">
        <v>30</v>
      </c>
      <c r="C1012" s="10">
        <v>5000</v>
      </c>
      <c r="D1012" s="10" t="s">
        <v>11</v>
      </c>
      <c r="E1012" s="13">
        <v>106.15</v>
      </c>
      <c r="F1012" s="13">
        <v>105.15</v>
      </c>
      <c r="G1012" s="13">
        <v>2</v>
      </c>
      <c r="H1012" s="25">
        <f>(F1012-E1012)*C1012</f>
        <v>-5000</v>
      </c>
      <c r="I1012" s="7">
        <v>0</v>
      </c>
      <c r="J1012" s="25">
        <f>H1012+I1012</f>
        <v>-5000</v>
      </c>
    </row>
    <row r="1013" spans="1:10" x14ac:dyDescent="0.25">
      <c r="A1013" s="4">
        <v>42571</v>
      </c>
      <c r="B1013" s="10" t="s">
        <v>289</v>
      </c>
      <c r="C1013" s="10">
        <v>200</v>
      </c>
      <c r="D1013" s="10" t="s">
        <v>11</v>
      </c>
      <c r="E1013" s="13">
        <v>2800</v>
      </c>
      <c r="F1013" s="13">
        <v>2822</v>
      </c>
      <c r="G1013" s="13">
        <v>2</v>
      </c>
      <c r="H1013" s="25">
        <f>(F1013-E1013)*C1013</f>
        <v>4400</v>
      </c>
      <c r="I1013" s="7">
        <v>0</v>
      </c>
      <c r="J1013" s="25">
        <f>H1013+I1013</f>
        <v>4400</v>
      </c>
    </row>
    <row r="1014" spans="1:10" x14ac:dyDescent="0.25">
      <c r="A1014" s="4">
        <v>42571</v>
      </c>
      <c r="B1014" s="10" t="s">
        <v>398</v>
      </c>
      <c r="C1014" s="10">
        <v>10000</v>
      </c>
      <c r="D1014" s="10" t="s">
        <v>11</v>
      </c>
      <c r="E1014" s="13">
        <v>49.1</v>
      </c>
      <c r="F1014" s="13">
        <v>49.5</v>
      </c>
      <c r="G1014" s="13">
        <v>50</v>
      </c>
      <c r="H1014" s="25">
        <f>(F1014-E1014)*C1014</f>
        <v>3999.9999999999859</v>
      </c>
      <c r="I1014" s="7">
        <f>(G1014-F1014)*C1014</f>
        <v>5000</v>
      </c>
      <c r="J1014" s="25">
        <f>H1014+I1014</f>
        <v>8999.9999999999854</v>
      </c>
    </row>
    <row r="1015" spans="1:10" x14ac:dyDescent="0.25">
      <c r="A1015" s="4">
        <v>42570</v>
      </c>
      <c r="B1015" s="10" t="s">
        <v>261</v>
      </c>
      <c r="C1015" s="10">
        <v>8000</v>
      </c>
      <c r="D1015" s="10" t="s">
        <v>14</v>
      </c>
      <c r="E1015" s="13">
        <v>101.6</v>
      </c>
      <c r="F1015" s="13">
        <v>101</v>
      </c>
      <c r="G1015" s="13">
        <v>100</v>
      </c>
      <c r="H1015" s="24">
        <f>IF(D1015="LONG",(F1015-E1015)*C1015,(E1015-F1015)*C1015)</f>
        <v>4799.9999999999545</v>
      </c>
      <c r="I1015" s="24">
        <f>(IF(D1015="SHORT",IF(G1015="",0,F1015-G1015),IF(D1015="LONG",IF(G1015="",0,G1015-F1015))))*C1015</f>
        <v>8000</v>
      </c>
      <c r="J1015" s="24">
        <f>(H1015+I1015)</f>
        <v>12799.999999999955</v>
      </c>
    </row>
    <row r="1016" spans="1:10" x14ac:dyDescent="0.25">
      <c r="A1016" s="4">
        <v>42570</v>
      </c>
      <c r="B1016" s="10" t="s">
        <v>177</v>
      </c>
      <c r="C1016" s="10">
        <v>5000</v>
      </c>
      <c r="D1016" s="10" t="s">
        <v>14</v>
      </c>
      <c r="E1016" s="13">
        <v>153.5</v>
      </c>
      <c r="F1016" s="13">
        <v>154.5</v>
      </c>
      <c r="G1016" s="13">
        <v>0</v>
      </c>
      <c r="H1016" s="24">
        <f>IF(D1016="LONG",(F1016-E1016)*C1016,(E1016-F1016)*C1016)</f>
        <v>-5000</v>
      </c>
      <c r="I1016" s="24">
        <v>0</v>
      </c>
      <c r="J1016" s="24">
        <f>(H1016+I1016)</f>
        <v>-5000</v>
      </c>
    </row>
    <row r="1017" spans="1:10" x14ac:dyDescent="0.25">
      <c r="A1017" s="4">
        <v>42570</v>
      </c>
      <c r="B1017" s="10" t="s">
        <v>399</v>
      </c>
      <c r="C1017" s="10">
        <v>2000</v>
      </c>
      <c r="D1017" s="10" t="s">
        <v>11</v>
      </c>
      <c r="E1017" s="13">
        <v>218</v>
      </c>
      <c r="F1017" s="13">
        <v>219.5</v>
      </c>
      <c r="G1017" s="13">
        <v>2210</v>
      </c>
      <c r="H1017" s="24" t="s">
        <v>279</v>
      </c>
      <c r="I1017" s="24">
        <v>0</v>
      </c>
      <c r="J1017" s="24" t="s">
        <v>279</v>
      </c>
    </row>
    <row r="1018" spans="1:10" x14ac:dyDescent="0.25">
      <c r="A1018" s="4">
        <v>42569</v>
      </c>
      <c r="B1018" s="10" t="s">
        <v>177</v>
      </c>
      <c r="C1018" s="10">
        <v>5000</v>
      </c>
      <c r="D1018" s="10" t="s">
        <v>11</v>
      </c>
      <c r="E1018" s="13">
        <v>157</v>
      </c>
      <c r="F1018" s="13">
        <v>157.6</v>
      </c>
      <c r="G1018" s="13">
        <v>158.6</v>
      </c>
      <c r="H1018" s="25">
        <f>(F1018-E1018)*C1018</f>
        <v>2999.9999999999718</v>
      </c>
      <c r="I1018" s="7">
        <f>(G1018-F1018)*C1018</f>
        <v>5000</v>
      </c>
      <c r="J1018" s="25">
        <f>H1018+I1018</f>
        <v>7999.9999999999718</v>
      </c>
    </row>
    <row r="1019" spans="1:10" x14ac:dyDescent="0.25">
      <c r="A1019" s="4">
        <v>42569</v>
      </c>
      <c r="B1019" s="10" t="s">
        <v>199</v>
      </c>
      <c r="C1019" s="10">
        <v>3000</v>
      </c>
      <c r="D1019" s="10" t="s">
        <v>11</v>
      </c>
      <c r="E1019" s="13">
        <v>233</v>
      </c>
      <c r="F1019" s="13">
        <v>231.5</v>
      </c>
      <c r="G1019" s="13">
        <v>0</v>
      </c>
      <c r="H1019" s="25">
        <f>(F1019-E1019)*C1019</f>
        <v>-4500</v>
      </c>
      <c r="I1019" s="7">
        <v>0</v>
      </c>
      <c r="J1019" s="25">
        <f>H1019+I1019</f>
        <v>-4500</v>
      </c>
    </row>
    <row r="1020" spans="1:10" x14ac:dyDescent="0.25">
      <c r="A1020" s="4">
        <v>42566</v>
      </c>
      <c r="B1020" s="10" t="s">
        <v>177</v>
      </c>
      <c r="C1020" s="10">
        <v>5000</v>
      </c>
      <c r="D1020" s="10" t="s">
        <v>14</v>
      </c>
      <c r="E1020" s="13">
        <v>157.5</v>
      </c>
      <c r="F1020" s="13">
        <v>156.75</v>
      </c>
      <c r="G1020" s="13">
        <v>155.75</v>
      </c>
      <c r="H1020" s="24">
        <f>IF(D1020="LONG",(F1020-E1020)*C1020,(E1020-F1020)*C1020)</f>
        <v>3750</v>
      </c>
      <c r="I1020" s="24">
        <f>(IF(D1020="SHORT",IF(G1020="",0,F1020-G1020),IF(D1020="LONG",IF(G1020="",0,G1020-F1020))))*C1020</f>
        <v>5000</v>
      </c>
      <c r="J1020" s="24">
        <f>(H1020+I1020)</f>
        <v>8750</v>
      </c>
    </row>
    <row r="1021" spans="1:10" x14ac:dyDescent="0.25">
      <c r="A1021" s="4">
        <v>42566</v>
      </c>
      <c r="B1021" s="10" t="s">
        <v>359</v>
      </c>
      <c r="C1021" s="10">
        <v>6000</v>
      </c>
      <c r="D1021" s="10" t="s">
        <v>11</v>
      </c>
      <c r="E1021" s="13">
        <v>166</v>
      </c>
      <c r="F1021" s="13">
        <v>166.6</v>
      </c>
      <c r="G1021" s="13">
        <v>166.9</v>
      </c>
      <c r="H1021" s="25">
        <f>(F1021-E1021)*C1021</f>
        <v>3599.9999999999659</v>
      </c>
      <c r="I1021" s="7">
        <f>(G1021-F1021)*C1021</f>
        <v>1800.0000000000682</v>
      </c>
      <c r="J1021" s="25">
        <f>H1021+I1021</f>
        <v>5400.0000000000346</v>
      </c>
    </row>
    <row r="1022" spans="1:10" x14ac:dyDescent="0.25">
      <c r="A1022" s="4">
        <v>42565</v>
      </c>
      <c r="B1022" s="10" t="s">
        <v>312</v>
      </c>
      <c r="C1022" s="10">
        <v>300</v>
      </c>
      <c r="D1022" s="10" t="s">
        <v>11</v>
      </c>
      <c r="E1022" s="13">
        <v>1176</v>
      </c>
      <c r="F1022" s="13">
        <v>1186</v>
      </c>
      <c r="G1022" s="13">
        <v>1200</v>
      </c>
      <c r="H1022" s="25">
        <f>(F1022-E1022)*C1022</f>
        <v>3000</v>
      </c>
      <c r="I1022" s="7">
        <f>(G1022-F1022)*C1022</f>
        <v>4200</v>
      </c>
      <c r="J1022" s="25">
        <f>H1022+I1022</f>
        <v>7200</v>
      </c>
    </row>
    <row r="1023" spans="1:10" x14ac:dyDescent="0.25">
      <c r="A1023" s="4">
        <v>42565</v>
      </c>
      <c r="B1023" s="10" t="s">
        <v>177</v>
      </c>
      <c r="C1023" s="10">
        <v>5000</v>
      </c>
      <c r="D1023" s="10" t="s">
        <v>11</v>
      </c>
      <c r="E1023" s="13">
        <v>158</v>
      </c>
      <c r="F1023" s="13">
        <v>158.75</v>
      </c>
      <c r="G1023" s="13">
        <v>159</v>
      </c>
      <c r="H1023" s="25">
        <f>(F1023-E1023)*C1023</f>
        <v>3750</v>
      </c>
      <c r="I1023" s="7">
        <f>(G1023-F1023)*C1023</f>
        <v>1250</v>
      </c>
      <c r="J1023" s="25">
        <f>H1023+I1023</f>
        <v>5000</v>
      </c>
    </row>
    <row r="1024" spans="1:10" x14ac:dyDescent="0.25">
      <c r="A1024" s="4">
        <v>42564</v>
      </c>
      <c r="B1024" s="10" t="s">
        <v>312</v>
      </c>
      <c r="C1024" s="10">
        <v>300</v>
      </c>
      <c r="D1024" s="10" t="s">
        <v>14</v>
      </c>
      <c r="E1024" s="13">
        <v>1172</v>
      </c>
      <c r="F1024" s="13">
        <v>1162</v>
      </c>
      <c r="G1024" s="13">
        <v>0</v>
      </c>
      <c r="H1024" s="24">
        <f>IF(D1024="LONG",(F1024-E1024)*C1024,(E1024-F1024)*C1024)</f>
        <v>3000</v>
      </c>
      <c r="I1024" s="24">
        <v>0</v>
      </c>
      <c r="J1024" s="24">
        <f>(H1024+I1024)</f>
        <v>3000</v>
      </c>
    </row>
    <row r="1025" spans="1:10" x14ac:dyDescent="0.25">
      <c r="A1025" s="4">
        <v>42564</v>
      </c>
      <c r="B1025" s="10" t="s">
        <v>203</v>
      </c>
      <c r="C1025" s="10">
        <v>2000</v>
      </c>
      <c r="D1025" s="10" t="s">
        <v>14</v>
      </c>
      <c r="E1025" s="13">
        <v>373</v>
      </c>
      <c r="F1025" s="13">
        <v>371.5</v>
      </c>
      <c r="G1025" s="13">
        <v>0</v>
      </c>
      <c r="H1025" s="24">
        <f>IF(D1025="LONG",(F1025-E1025)*C1025,(E1025-F1025)*C1025)</f>
        <v>3000</v>
      </c>
      <c r="I1025" s="24">
        <v>0</v>
      </c>
      <c r="J1025" s="24">
        <f>(H1025+I1025)</f>
        <v>3000</v>
      </c>
    </row>
    <row r="1026" spans="1:10" x14ac:dyDescent="0.25">
      <c r="A1026" s="4">
        <v>42563</v>
      </c>
      <c r="B1026" s="10" t="s">
        <v>177</v>
      </c>
      <c r="C1026" s="10">
        <v>5000</v>
      </c>
      <c r="D1026" s="10" t="s">
        <v>14</v>
      </c>
      <c r="E1026" s="13">
        <v>157</v>
      </c>
      <c r="F1026" s="13">
        <v>156.35</v>
      </c>
      <c r="G1026" s="13">
        <v>0</v>
      </c>
      <c r="H1026" s="24">
        <f>IF(D1026="LONG",(F1026-E1026)*C1026,(E1026-F1026)*C1026)</f>
        <v>3250.0000000000282</v>
      </c>
      <c r="I1026" s="24">
        <v>0</v>
      </c>
      <c r="J1026" s="24">
        <f>(H1026+I1026)</f>
        <v>3250.0000000000282</v>
      </c>
    </row>
    <row r="1027" spans="1:10" x14ac:dyDescent="0.25">
      <c r="A1027" s="4">
        <v>42563</v>
      </c>
      <c r="B1027" s="10" t="s">
        <v>203</v>
      </c>
      <c r="C1027" s="10">
        <v>2000</v>
      </c>
      <c r="D1027" s="10" t="s">
        <v>14</v>
      </c>
      <c r="E1027" s="13">
        <v>378.5</v>
      </c>
      <c r="F1027" s="13">
        <v>377</v>
      </c>
      <c r="G1027" s="13">
        <v>0</v>
      </c>
      <c r="H1027" s="24">
        <f>IF(D1027="LONG",(F1027-E1027)*C1027,(E1027-F1027)*C1027)</f>
        <v>3000</v>
      </c>
      <c r="I1027" s="24">
        <v>0</v>
      </c>
      <c r="J1027" s="24">
        <f>(H1027+I1027)</f>
        <v>3000</v>
      </c>
    </row>
    <row r="1028" spans="1:10" x14ac:dyDescent="0.25">
      <c r="A1028" s="4">
        <v>42563</v>
      </c>
      <c r="B1028" s="10" t="s">
        <v>352</v>
      </c>
      <c r="C1028" s="10">
        <v>600</v>
      </c>
      <c r="D1028" s="10" t="s">
        <v>14</v>
      </c>
      <c r="E1028" s="13">
        <v>1140</v>
      </c>
      <c r="F1028" s="13">
        <v>1145</v>
      </c>
      <c r="G1028" s="13">
        <v>0</v>
      </c>
      <c r="H1028" s="24">
        <f>IF(D1028="LONG",(F1028-E1028)*C1028,(E1028-F1028)*C1028)</f>
        <v>-3000</v>
      </c>
      <c r="I1028" s="24">
        <v>0</v>
      </c>
      <c r="J1028" s="24">
        <f>(H1028+I1028)</f>
        <v>-3000</v>
      </c>
    </row>
    <row r="1029" spans="1:10" x14ac:dyDescent="0.25">
      <c r="A1029" s="4">
        <v>42562</v>
      </c>
      <c r="B1029" s="10" t="s">
        <v>177</v>
      </c>
      <c r="C1029" s="10">
        <v>5000</v>
      </c>
      <c r="D1029" s="10" t="s">
        <v>11</v>
      </c>
      <c r="E1029" s="13">
        <v>158</v>
      </c>
      <c r="F1029" s="13">
        <v>158.75</v>
      </c>
      <c r="G1029" s="13">
        <v>159.5</v>
      </c>
      <c r="H1029" s="25">
        <f>(F1029-E1029)*C1029</f>
        <v>3750</v>
      </c>
      <c r="I1029" s="7">
        <f>(G1029-F1029)*C1029</f>
        <v>3750</v>
      </c>
      <c r="J1029" s="25">
        <f>H1029+I1029</f>
        <v>7500</v>
      </c>
    </row>
    <row r="1030" spans="1:10" x14ac:dyDescent="0.25">
      <c r="A1030" s="4">
        <v>42562</v>
      </c>
      <c r="B1030" s="10" t="s">
        <v>400</v>
      </c>
      <c r="C1030" s="10">
        <v>500</v>
      </c>
      <c r="D1030" s="10" t="s">
        <v>14</v>
      </c>
      <c r="E1030" s="13">
        <v>592</v>
      </c>
      <c r="F1030" s="13">
        <v>587</v>
      </c>
      <c r="G1030" s="13">
        <v>583.04999999999995</v>
      </c>
      <c r="H1030" s="24">
        <f t="shared" ref="H1030:H1037" si="224">IF(D1030="LONG",(F1030-E1030)*C1030,(E1030-F1030)*C1030)</f>
        <v>2500</v>
      </c>
      <c r="I1030" s="24">
        <f>(IF(D1030="SHORT",IF(G1030="",0,F1030-G1030),IF(D1030="LONG",IF(G1030="",0,G1030-F1030))))*C1030</f>
        <v>1975.0000000000227</v>
      </c>
      <c r="J1030" s="24">
        <f t="shared" ref="J1030:J1037" si="225">(H1030+I1030)</f>
        <v>4475.0000000000227</v>
      </c>
    </row>
    <row r="1031" spans="1:10" x14ac:dyDescent="0.25">
      <c r="A1031" s="4">
        <v>42559</v>
      </c>
      <c r="B1031" s="10" t="s">
        <v>168</v>
      </c>
      <c r="C1031" s="10">
        <v>4000</v>
      </c>
      <c r="D1031" s="10" t="s">
        <v>14</v>
      </c>
      <c r="E1031" s="13">
        <v>174.8</v>
      </c>
      <c r="F1031" s="13">
        <v>173.6</v>
      </c>
      <c r="G1031" s="13">
        <v>0</v>
      </c>
      <c r="H1031" s="24">
        <f t="shared" si="224"/>
        <v>4800.0000000000682</v>
      </c>
      <c r="I1031" s="24">
        <v>0</v>
      </c>
      <c r="J1031" s="24">
        <f t="shared" si="225"/>
        <v>4800.0000000000682</v>
      </c>
    </row>
    <row r="1032" spans="1:10" x14ac:dyDescent="0.25">
      <c r="A1032" s="4">
        <v>42559</v>
      </c>
      <c r="B1032" s="10" t="s">
        <v>395</v>
      </c>
      <c r="C1032" s="10">
        <v>3000</v>
      </c>
      <c r="D1032" s="10" t="s">
        <v>14</v>
      </c>
      <c r="E1032" s="13">
        <v>151.15</v>
      </c>
      <c r="F1032" s="13">
        <v>150.15</v>
      </c>
      <c r="G1032" s="13">
        <v>0</v>
      </c>
      <c r="H1032" s="24">
        <f t="shared" si="224"/>
        <v>3000</v>
      </c>
      <c r="I1032" s="24">
        <v>0</v>
      </c>
      <c r="J1032" s="24">
        <f t="shared" si="225"/>
        <v>3000</v>
      </c>
    </row>
    <row r="1033" spans="1:10" x14ac:dyDescent="0.25">
      <c r="A1033" s="4">
        <v>42558</v>
      </c>
      <c r="B1033" s="10" t="s">
        <v>162</v>
      </c>
      <c r="C1033" s="10">
        <v>7000</v>
      </c>
      <c r="D1033" s="10" t="s">
        <v>14</v>
      </c>
      <c r="E1033" s="13">
        <v>98.8</v>
      </c>
      <c r="F1033" s="13">
        <v>98.1</v>
      </c>
      <c r="G1033" s="13">
        <v>0</v>
      </c>
      <c r="H1033" s="24">
        <f t="shared" si="224"/>
        <v>4900.00000000002</v>
      </c>
      <c r="I1033" s="24">
        <v>0</v>
      </c>
      <c r="J1033" s="24">
        <f t="shared" si="225"/>
        <v>4900.00000000002</v>
      </c>
    </row>
    <row r="1034" spans="1:10" x14ac:dyDescent="0.25">
      <c r="A1034" s="4">
        <v>42558</v>
      </c>
      <c r="B1034" s="10" t="s">
        <v>261</v>
      </c>
      <c r="C1034" s="10">
        <v>8000</v>
      </c>
      <c r="D1034" s="10" t="s">
        <v>14</v>
      </c>
      <c r="E1034" s="13">
        <v>105</v>
      </c>
      <c r="F1034" s="13">
        <v>104.5</v>
      </c>
      <c r="G1034" s="13">
        <v>104</v>
      </c>
      <c r="H1034" s="24">
        <f t="shared" si="224"/>
        <v>4000</v>
      </c>
      <c r="I1034" s="24">
        <f>(IF(D1034="SHORT",IF(G1034="",0,F1034-G1034),IF(D1034="LONG",IF(G1034="",0,G1034-F1034))))*C1034</f>
        <v>4000</v>
      </c>
      <c r="J1034" s="24">
        <f t="shared" si="225"/>
        <v>8000</v>
      </c>
    </row>
    <row r="1035" spans="1:10" x14ac:dyDescent="0.25">
      <c r="A1035" s="4">
        <v>42556</v>
      </c>
      <c r="B1035" s="10" t="s">
        <v>147</v>
      </c>
      <c r="C1035" s="10">
        <v>1000</v>
      </c>
      <c r="D1035" s="10" t="s">
        <v>14</v>
      </c>
      <c r="E1035" s="13">
        <v>777</v>
      </c>
      <c r="F1035" s="13">
        <v>773</v>
      </c>
      <c r="G1035" s="13">
        <v>0</v>
      </c>
      <c r="H1035" s="24">
        <f t="shared" si="224"/>
        <v>4000</v>
      </c>
      <c r="I1035" s="24">
        <v>0</v>
      </c>
      <c r="J1035" s="24">
        <f t="shared" si="225"/>
        <v>4000</v>
      </c>
    </row>
    <row r="1036" spans="1:10" x14ac:dyDescent="0.25">
      <c r="A1036" s="4">
        <v>42556</v>
      </c>
      <c r="B1036" s="10" t="s">
        <v>400</v>
      </c>
      <c r="C1036" s="10">
        <v>800</v>
      </c>
      <c r="D1036" s="10" t="s">
        <v>11</v>
      </c>
      <c r="E1036" s="13">
        <v>619.1</v>
      </c>
      <c r="F1036" s="13">
        <v>614</v>
      </c>
      <c r="G1036" s="13">
        <v>0</v>
      </c>
      <c r="H1036" s="24">
        <f t="shared" si="224"/>
        <v>-4080.0000000000182</v>
      </c>
      <c r="I1036" s="24">
        <v>0</v>
      </c>
      <c r="J1036" s="24">
        <f t="shared" si="225"/>
        <v>-4080.0000000000182</v>
      </c>
    </row>
    <row r="1037" spans="1:10" x14ac:dyDescent="0.25">
      <c r="A1037" s="4">
        <v>42556</v>
      </c>
      <c r="B1037" s="10" t="s">
        <v>72</v>
      </c>
      <c r="C1037" s="10">
        <v>1100</v>
      </c>
      <c r="D1037" s="10" t="s">
        <v>14</v>
      </c>
      <c r="E1037" s="13">
        <v>617.5</v>
      </c>
      <c r="F1037" s="13">
        <v>616</v>
      </c>
      <c r="G1037" s="13">
        <v>0</v>
      </c>
      <c r="H1037" s="24">
        <f t="shared" si="224"/>
        <v>1650</v>
      </c>
      <c r="I1037" s="24">
        <v>0</v>
      </c>
      <c r="J1037" s="24">
        <f t="shared" si="225"/>
        <v>1650</v>
      </c>
    </row>
    <row r="1038" spans="1:10" x14ac:dyDescent="0.25">
      <c r="A1038" s="4">
        <v>42555</v>
      </c>
      <c r="B1038" s="10" t="s">
        <v>19</v>
      </c>
      <c r="C1038" s="10">
        <v>1000</v>
      </c>
      <c r="D1038" s="10" t="s">
        <v>11</v>
      </c>
      <c r="E1038" s="13">
        <v>558</v>
      </c>
      <c r="F1038" s="13">
        <v>564</v>
      </c>
      <c r="G1038" s="13">
        <v>570</v>
      </c>
      <c r="H1038" s="25">
        <f>(F1038-E1038)*C1038</f>
        <v>6000</v>
      </c>
      <c r="I1038" s="7">
        <f>(G1038-F1038)*C1038</f>
        <v>6000</v>
      </c>
      <c r="J1038" s="25">
        <f>H1038+I1038</f>
        <v>12000</v>
      </c>
    </row>
    <row r="1039" spans="1:10" x14ac:dyDescent="0.25">
      <c r="A1039" s="4">
        <v>42555</v>
      </c>
      <c r="B1039" s="10" t="s">
        <v>34</v>
      </c>
      <c r="C1039" s="10">
        <v>1500</v>
      </c>
      <c r="D1039" s="10" t="s">
        <v>11</v>
      </c>
      <c r="E1039" s="13">
        <v>406.2</v>
      </c>
      <c r="F1039" s="13">
        <v>408.9</v>
      </c>
      <c r="G1039" s="13">
        <v>0</v>
      </c>
      <c r="H1039" s="24">
        <f>IF(D1039="LONG",(F1039-E1039)*C1039,(E1039-F1039)*C1039)</f>
        <v>4049.9999999999827</v>
      </c>
      <c r="I1039" s="24">
        <v>0</v>
      </c>
      <c r="J1039" s="24">
        <f>(H1039+I1039)</f>
        <v>4049.9999999999827</v>
      </c>
    </row>
    <row r="1040" spans="1:10" x14ac:dyDescent="0.25">
      <c r="A1040" s="4">
        <v>42552</v>
      </c>
      <c r="B1040" s="10" t="s">
        <v>401</v>
      </c>
      <c r="C1040" s="10">
        <v>800</v>
      </c>
      <c r="D1040" s="10" t="s">
        <v>11</v>
      </c>
      <c r="E1040" s="13">
        <v>688</v>
      </c>
      <c r="F1040" s="13">
        <v>691</v>
      </c>
      <c r="G1040" s="13">
        <v>0</v>
      </c>
      <c r="H1040" s="24">
        <f>IF(D1040="LONG",(F1040-E1040)*C1040,(E1040-F1040)*C1040)</f>
        <v>2400</v>
      </c>
      <c r="I1040" s="24">
        <v>0</v>
      </c>
      <c r="J1040" s="24">
        <f>(H1040+I1040)</f>
        <v>2400</v>
      </c>
    </row>
    <row r="1041" spans="1:10" x14ac:dyDescent="0.25">
      <c r="A1041" s="51"/>
      <c r="B1041" s="51"/>
      <c r="C1041" s="51"/>
      <c r="D1041" s="51"/>
      <c r="E1041" s="51"/>
      <c r="F1041" s="51"/>
      <c r="G1041" s="51"/>
      <c r="H1041" s="51"/>
      <c r="I1041" s="51"/>
      <c r="J1041" s="52"/>
    </row>
    <row r="1042" spans="1:10" x14ac:dyDescent="0.25">
      <c r="A1042" s="4">
        <v>42551</v>
      </c>
      <c r="B1042" s="10" t="s">
        <v>177</v>
      </c>
      <c r="C1042" s="10">
        <v>5000</v>
      </c>
      <c r="D1042" s="10" t="s">
        <v>11</v>
      </c>
      <c r="E1042" s="13">
        <v>145.25</v>
      </c>
      <c r="F1042" s="13">
        <v>146</v>
      </c>
      <c r="G1042" s="13">
        <v>147</v>
      </c>
      <c r="H1042" s="25">
        <f>(F1042-E1042)*C1042</f>
        <v>3750</v>
      </c>
      <c r="I1042" s="7">
        <f>(G1042-F1042)*C1042</f>
        <v>5000</v>
      </c>
      <c r="J1042" s="25">
        <f>H1042+I1042</f>
        <v>8750</v>
      </c>
    </row>
    <row r="1043" spans="1:10" x14ac:dyDescent="0.25">
      <c r="A1043" s="4">
        <v>42551</v>
      </c>
      <c r="B1043" s="10" t="s">
        <v>383</v>
      </c>
      <c r="C1043" s="10">
        <v>700</v>
      </c>
      <c r="D1043" s="10" t="s">
        <v>11</v>
      </c>
      <c r="E1043" s="13">
        <v>1080</v>
      </c>
      <c r="F1043" s="13">
        <v>1084</v>
      </c>
      <c r="G1043" s="13">
        <v>1090</v>
      </c>
      <c r="H1043" s="25">
        <f>(F1043-E1043)*C1043</f>
        <v>2800</v>
      </c>
      <c r="I1043" s="7">
        <f>(G1043-F1043)*C1043</f>
        <v>4200</v>
      </c>
      <c r="J1043" s="25">
        <f>H1043+I1043</f>
        <v>7000</v>
      </c>
    </row>
    <row r="1044" spans="1:10" x14ac:dyDescent="0.25">
      <c r="A1044" s="4">
        <v>42550</v>
      </c>
      <c r="B1044" s="10" t="s">
        <v>377</v>
      </c>
      <c r="C1044" s="10">
        <v>3400</v>
      </c>
      <c r="D1044" s="10" t="s">
        <v>14</v>
      </c>
      <c r="E1044" s="13">
        <v>167</v>
      </c>
      <c r="F1044" s="13">
        <v>166</v>
      </c>
      <c r="G1044" s="13">
        <v>164.65</v>
      </c>
      <c r="H1044" s="24">
        <f>IF(D1044="LONG",(F1044-E1044)*C1044,(E1044-F1044)*C1044)</f>
        <v>3400</v>
      </c>
      <c r="I1044" s="24">
        <f>(IF(D1044="SHORT",IF(G1044="",0,F1044-G1044),IF(D1044="LONG",IF(G1044="",0,G1044-F1044))))*C1044</f>
        <v>4589.9999999999809</v>
      </c>
      <c r="J1044" s="24">
        <f>(H1044+I1044)</f>
        <v>7989.9999999999809</v>
      </c>
    </row>
    <row r="1045" spans="1:10" x14ac:dyDescent="0.25">
      <c r="A1045" s="4">
        <v>42550</v>
      </c>
      <c r="B1045" s="10" t="s">
        <v>193</v>
      </c>
      <c r="C1045" s="10">
        <v>1000</v>
      </c>
      <c r="D1045" s="10" t="s">
        <v>11</v>
      </c>
      <c r="E1045" s="13">
        <v>587</v>
      </c>
      <c r="F1045" s="13">
        <v>589.29999999999995</v>
      </c>
      <c r="G1045" s="13">
        <v>0</v>
      </c>
      <c r="H1045" s="24">
        <f>IF(D1045="LONG",(F1045-E1045)*C1045,(E1045-F1045)*C1045)</f>
        <v>2299.9999999999545</v>
      </c>
      <c r="I1045" s="24">
        <v>0</v>
      </c>
      <c r="J1045" s="24">
        <f>(H1045+I1045)</f>
        <v>2299.9999999999545</v>
      </c>
    </row>
    <row r="1046" spans="1:10" x14ac:dyDescent="0.25">
      <c r="A1046" s="4">
        <v>42549</v>
      </c>
      <c r="B1046" s="10" t="s">
        <v>402</v>
      </c>
      <c r="C1046" s="10">
        <v>2000</v>
      </c>
      <c r="D1046" s="10" t="s">
        <v>11</v>
      </c>
      <c r="E1046" s="13">
        <v>214.5</v>
      </c>
      <c r="F1046" s="13">
        <v>216</v>
      </c>
      <c r="G1046" s="13">
        <v>0</v>
      </c>
      <c r="H1046" s="24">
        <f>IF(D1046="LONG",(F1046-E1046)*C1046,(E1046-F1046)*C1046)</f>
        <v>3000</v>
      </c>
      <c r="I1046" s="24">
        <v>0</v>
      </c>
      <c r="J1046" s="24">
        <f>(H1046+I1046)</f>
        <v>3000</v>
      </c>
    </row>
    <row r="1047" spans="1:10" x14ac:dyDescent="0.25">
      <c r="A1047" s="4">
        <v>42549</v>
      </c>
      <c r="B1047" s="10" t="s">
        <v>247</v>
      </c>
      <c r="C1047" s="10">
        <v>1000</v>
      </c>
      <c r="D1047" s="10" t="s">
        <v>14</v>
      </c>
      <c r="E1047" s="13">
        <v>548</v>
      </c>
      <c r="F1047" s="13">
        <v>546</v>
      </c>
      <c r="G1047" s="13">
        <v>0</v>
      </c>
      <c r="H1047" s="24">
        <f>IF(D1047="LONG",(F1047-E1047)*C1047,(E1047-F1047)*C1047)</f>
        <v>2000</v>
      </c>
      <c r="I1047" s="24">
        <v>0</v>
      </c>
      <c r="J1047" s="24">
        <f>(H1047+I1047)</f>
        <v>2000</v>
      </c>
    </row>
    <row r="1048" spans="1:10" x14ac:dyDescent="0.25">
      <c r="A1048" s="4">
        <v>42548</v>
      </c>
      <c r="B1048" s="10" t="s">
        <v>177</v>
      </c>
      <c r="C1048" s="10">
        <v>5000</v>
      </c>
      <c r="D1048" s="10" t="s">
        <v>11</v>
      </c>
      <c r="E1048" s="13">
        <v>134.75</v>
      </c>
      <c r="F1048" s="13">
        <v>135.25</v>
      </c>
      <c r="G1048" s="13">
        <v>136</v>
      </c>
      <c r="H1048" s="25">
        <f>(F1048-E1048)*C1048</f>
        <v>2500</v>
      </c>
      <c r="I1048" s="7">
        <f>(G1048-F1048)*C1048</f>
        <v>3750</v>
      </c>
      <c r="J1048" s="25">
        <f>H1048+I1048</f>
        <v>6250</v>
      </c>
    </row>
    <row r="1049" spans="1:10" x14ac:dyDescent="0.25">
      <c r="A1049" s="4">
        <v>42548</v>
      </c>
      <c r="B1049" s="10" t="s">
        <v>247</v>
      </c>
      <c r="C1049" s="10">
        <v>1000</v>
      </c>
      <c r="D1049" s="10" t="s">
        <v>14</v>
      </c>
      <c r="E1049" s="13">
        <v>543.5</v>
      </c>
      <c r="F1049" s="13">
        <v>546.5</v>
      </c>
      <c r="G1049" s="13">
        <v>0</v>
      </c>
      <c r="H1049" s="24">
        <f>IF(D1049="LONG",(F1049-E1049)*C1049,(E1049-F1049)*C1049)</f>
        <v>-3000</v>
      </c>
      <c r="I1049" s="24">
        <v>0</v>
      </c>
      <c r="J1049" s="24">
        <f>(H1049+I1049)</f>
        <v>-3000</v>
      </c>
    </row>
    <row r="1050" spans="1:10" x14ac:dyDescent="0.25">
      <c r="A1050" s="4">
        <v>42545</v>
      </c>
      <c r="B1050" s="10" t="s">
        <v>177</v>
      </c>
      <c r="C1050" s="10">
        <v>5000</v>
      </c>
      <c r="D1050" s="10" t="s">
        <v>14</v>
      </c>
      <c r="E1050" s="13">
        <v>128.80000000000001</v>
      </c>
      <c r="F1050" s="13">
        <v>128.30000000000001</v>
      </c>
      <c r="G1050" s="13">
        <v>127.5</v>
      </c>
      <c r="H1050" s="24">
        <f>IF(D1050="LONG",(F1050-E1050)*C1050,(E1050-F1050)*C1050)</f>
        <v>2500</v>
      </c>
      <c r="I1050" s="24">
        <f>(IF(D1050="SHORT",IF(G1050="",0,F1050-G1050),IF(D1050="LONG",IF(G1050="",0,G1050-F1050))))*C1050</f>
        <v>4000.0000000000568</v>
      </c>
      <c r="J1050" s="24">
        <f>(H1050+I1050)</f>
        <v>6500.0000000000564</v>
      </c>
    </row>
    <row r="1051" spans="1:10" x14ac:dyDescent="0.25">
      <c r="A1051" s="4">
        <v>42545</v>
      </c>
      <c r="B1051" s="10" t="s">
        <v>193</v>
      </c>
      <c r="C1051" s="10">
        <v>1000</v>
      </c>
      <c r="D1051" s="10" t="s">
        <v>14</v>
      </c>
      <c r="E1051" s="13">
        <v>561</v>
      </c>
      <c r="F1051" s="13">
        <v>558.5</v>
      </c>
      <c r="G1051" s="13">
        <v>555</v>
      </c>
      <c r="H1051" s="24">
        <f>IF(D1051="LONG",(F1051-E1051)*C1051,(E1051-F1051)*C1051)</f>
        <v>2500</v>
      </c>
      <c r="I1051" s="24">
        <f>(IF(D1051="SHORT",IF(G1051="",0,F1051-G1051),IF(D1051="LONG",IF(G1051="",0,G1051-F1051))))*C1051</f>
        <v>3500</v>
      </c>
      <c r="J1051" s="24">
        <f>(H1051+I1051)</f>
        <v>6000</v>
      </c>
    </row>
    <row r="1052" spans="1:10" x14ac:dyDescent="0.25">
      <c r="A1052" s="4">
        <v>42544</v>
      </c>
      <c r="B1052" s="10" t="s">
        <v>177</v>
      </c>
      <c r="C1052" s="10">
        <v>5000</v>
      </c>
      <c r="D1052" s="10" t="s">
        <v>11</v>
      </c>
      <c r="E1052" s="13">
        <v>138.5</v>
      </c>
      <c r="F1052" s="13">
        <v>139</v>
      </c>
      <c r="G1052" s="13">
        <v>139.30000000000001</v>
      </c>
      <c r="H1052" s="25">
        <f>(F1052-E1052)*C1052</f>
        <v>2500</v>
      </c>
      <c r="I1052" s="7">
        <f>(G1052-F1052)*C1052</f>
        <v>1500.0000000000568</v>
      </c>
      <c r="J1052" s="25">
        <f>H1052+I1052</f>
        <v>4000.0000000000568</v>
      </c>
    </row>
    <row r="1053" spans="1:10" x14ac:dyDescent="0.25">
      <c r="A1053" s="4">
        <v>42544</v>
      </c>
      <c r="B1053" s="10" t="s">
        <v>334</v>
      </c>
      <c r="C1053" s="10">
        <v>7000</v>
      </c>
      <c r="D1053" s="10" t="s">
        <v>14</v>
      </c>
      <c r="E1053" s="13">
        <v>99.5</v>
      </c>
      <c r="F1053" s="13">
        <v>99.1</v>
      </c>
      <c r="G1053" s="13">
        <v>0</v>
      </c>
      <c r="H1053" s="24">
        <f>IF(D1053="LONG",(F1053-E1053)*C1053,(E1053-F1053)*C1053)</f>
        <v>2800.00000000004</v>
      </c>
      <c r="I1053" s="24">
        <v>0</v>
      </c>
      <c r="J1053" s="24">
        <f>(H1053+I1053)</f>
        <v>2800.00000000004</v>
      </c>
    </row>
    <row r="1054" spans="1:10" x14ac:dyDescent="0.25">
      <c r="A1054" s="4">
        <v>42544</v>
      </c>
      <c r="B1054" s="10" t="s">
        <v>203</v>
      </c>
      <c r="C1054" s="10">
        <v>2000</v>
      </c>
      <c r="D1054" s="10" t="s">
        <v>11</v>
      </c>
      <c r="E1054" s="13">
        <v>365</v>
      </c>
      <c r="F1054" s="13">
        <v>363</v>
      </c>
      <c r="G1054" s="13">
        <v>0</v>
      </c>
      <c r="H1054" s="24">
        <f>IF(D1054="LONG",(F1054-E1054)*C1054,(E1054-F1054)*C1054)</f>
        <v>-4000</v>
      </c>
      <c r="I1054" s="24">
        <v>0</v>
      </c>
      <c r="J1054" s="24">
        <f>(H1054+I1054)</f>
        <v>-4000</v>
      </c>
    </row>
    <row r="1055" spans="1:10" x14ac:dyDescent="0.25">
      <c r="A1055" s="4">
        <v>42543</v>
      </c>
      <c r="B1055" s="10" t="s">
        <v>193</v>
      </c>
      <c r="C1055" s="10">
        <v>1000</v>
      </c>
      <c r="D1055" s="10" t="s">
        <v>11</v>
      </c>
      <c r="E1055" s="13">
        <v>582.5</v>
      </c>
      <c r="F1055" s="13">
        <v>585</v>
      </c>
      <c r="G1055" s="13">
        <v>588.5</v>
      </c>
      <c r="H1055" s="25">
        <f>(F1055-E1055)*C1055</f>
        <v>2500</v>
      </c>
      <c r="I1055" s="7">
        <f>(G1055-F1055)*C1055</f>
        <v>3500</v>
      </c>
      <c r="J1055" s="25">
        <f>H1055+I1055</f>
        <v>6000</v>
      </c>
    </row>
    <row r="1056" spans="1:10" x14ac:dyDescent="0.25">
      <c r="A1056" s="4">
        <v>42543</v>
      </c>
      <c r="B1056" s="10" t="s">
        <v>336</v>
      </c>
      <c r="C1056" s="10">
        <v>1500</v>
      </c>
      <c r="D1056" s="10" t="s">
        <v>11</v>
      </c>
      <c r="E1056" s="13">
        <v>395</v>
      </c>
      <c r="F1056" s="13">
        <v>392.5</v>
      </c>
      <c r="G1056" s="13">
        <v>0</v>
      </c>
      <c r="H1056" s="25">
        <f>(F1056-E1056)*C1056</f>
        <v>-3750</v>
      </c>
      <c r="I1056" s="7">
        <v>0</v>
      </c>
      <c r="J1056" s="25">
        <f>H1056+I1056</f>
        <v>-3750</v>
      </c>
    </row>
    <row r="1057" spans="1:10" x14ac:dyDescent="0.25">
      <c r="A1057" s="4">
        <v>42542</v>
      </c>
      <c r="B1057" s="10" t="s">
        <v>334</v>
      </c>
      <c r="C1057" s="10">
        <v>7000</v>
      </c>
      <c r="D1057" s="10" t="s">
        <v>11</v>
      </c>
      <c r="E1057" s="13">
        <v>100.5</v>
      </c>
      <c r="F1057" s="13">
        <v>101</v>
      </c>
      <c r="G1057" s="13">
        <v>101.7</v>
      </c>
      <c r="H1057" s="25">
        <f>(F1057-E1057)*C1057</f>
        <v>3500</v>
      </c>
      <c r="I1057" s="7">
        <f>(G1057-F1057)*C1057</f>
        <v>4900.00000000002</v>
      </c>
      <c r="J1057" s="25">
        <f>H1057+I1057</f>
        <v>8400.00000000002</v>
      </c>
    </row>
    <row r="1058" spans="1:10" x14ac:dyDescent="0.25">
      <c r="A1058" s="4">
        <v>42542</v>
      </c>
      <c r="B1058" s="10" t="s">
        <v>336</v>
      </c>
      <c r="C1058" s="10">
        <v>1500</v>
      </c>
      <c r="D1058" s="10" t="s">
        <v>11</v>
      </c>
      <c r="E1058" s="13">
        <v>400.5</v>
      </c>
      <c r="F1058" s="13">
        <v>402.5</v>
      </c>
      <c r="G1058" s="13">
        <v>0</v>
      </c>
      <c r="H1058" s="25">
        <f>(F1058-E1058)*C1058</f>
        <v>3000</v>
      </c>
      <c r="I1058" s="7">
        <v>0</v>
      </c>
      <c r="J1058" s="25">
        <f>H1058+I1058</f>
        <v>3000</v>
      </c>
    </row>
    <row r="1059" spans="1:10" x14ac:dyDescent="0.25">
      <c r="A1059" s="4">
        <v>42542</v>
      </c>
      <c r="B1059" s="10" t="s">
        <v>198</v>
      </c>
      <c r="C1059" s="10">
        <v>1600</v>
      </c>
      <c r="D1059" s="10" t="s">
        <v>14</v>
      </c>
      <c r="E1059" s="13">
        <v>356.5</v>
      </c>
      <c r="F1059" s="13">
        <v>359</v>
      </c>
      <c r="G1059" s="13">
        <v>0</v>
      </c>
      <c r="H1059" s="24">
        <f>IF(D1059="LONG",(F1059-E1059)*C1059,(E1059-F1059)*C1059)</f>
        <v>-4000</v>
      </c>
      <c r="I1059" s="24">
        <v>0</v>
      </c>
      <c r="J1059" s="24">
        <f>(H1059+I1059)</f>
        <v>-4000</v>
      </c>
    </row>
    <row r="1060" spans="1:10" x14ac:dyDescent="0.25">
      <c r="A1060" s="4">
        <v>42541</v>
      </c>
      <c r="B1060" s="10" t="s">
        <v>177</v>
      </c>
      <c r="C1060" s="10">
        <v>5000</v>
      </c>
      <c r="D1060" s="10" t="s">
        <v>11</v>
      </c>
      <c r="E1060" s="13">
        <v>136.25</v>
      </c>
      <c r="F1060" s="13">
        <v>137</v>
      </c>
      <c r="G1060" s="13">
        <v>138</v>
      </c>
      <c r="H1060" s="25">
        <f>(F1060-E1060)*C1060</f>
        <v>3750</v>
      </c>
      <c r="I1060" s="7">
        <f>(G1060-F1060)*C1060</f>
        <v>5000</v>
      </c>
      <c r="J1060" s="25">
        <f>H1060+I1060</f>
        <v>8750</v>
      </c>
    </row>
    <row r="1061" spans="1:10" x14ac:dyDescent="0.25">
      <c r="A1061" s="4">
        <v>42541</v>
      </c>
      <c r="B1061" s="10" t="s">
        <v>403</v>
      </c>
      <c r="C1061" s="10">
        <v>600</v>
      </c>
      <c r="D1061" s="10" t="s">
        <v>14</v>
      </c>
      <c r="E1061" s="13">
        <v>1118</v>
      </c>
      <c r="F1061" s="13">
        <v>1112</v>
      </c>
      <c r="G1061" s="13">
        <v>1104</v>
      </c>
      <c r="H1061" s="24">
        <f>IF(D1061="LONG",(F1061-E1061)*C1061,(E1061-F1061)*C1061)</f>
        <v>3600</v>
      </c>
      <c r="I1061" s="24">
        <f>(IF(D1061="SHORT",IF(G1061="",0,F1061-G1061),IF(D1061="LONG",IF(G1061="",0,G1061-F1061))))*C1061</f>
        <v>4800</v>
      </c>
      <c r="J1061" s="24">
        <f>(H1061+I1061)</f>
        <v>8400</v>
      </c>
    </row>
    <row r="1062" spans="1:10" x14ac:dyDescent="0.25">
      <c r="A1062" s="4">
        <v>42538</v>
      </c>
      <c r="B1062" s="10" t="s">
        <v>177</v>
      </c>
      <c r="C1062" s="10">
        <v>5000</v>
      </c>
      <c r="D1062" s="10" t="s">
        <v>11</v>
      </c>
      <c r="E1062" s="13">
        <v>135.25</v>
      </c>
      <c r="F1062" s="13">
        <v>136</v>
      </c>
      <c r="G1062" s="13">
        <v>0</v>
      </c>
      <c r="H1062" s="25">
        <f>(F1062-E1062)*C1062</f>
        <v>3750</v>
      </c>
      <c r="I1062" s="7">
        <v>0</v>
      </c>
      <c r="J1062" s="25">
        <f>H1062+I1062</f>
        <v>3750</v>
      </c>
    </row>
    <row r="1063" spans="1:10" x14ac:dyDescent="0.25">
      <c r="A1063" s="4">
        <v>42538</v>
      </c>
      <c r="B1063" s="10" t="s">
        <v>266</v>
      </c>
      <c r="C1063" s="10">
        <v>5000</v>
      </c>
      <c r="D1063" s="10" t="s">
        <v>11</v>
      </c>
      <c r="E1063" s="13">
        <v>119.1</v>
      </c>
      <c r="F1063" s="13">
        <v>119.35</v>
      </c>
      <c r="G1063" s="13">
        <v>0</v>
      </c>
      <c r="H1063" s="25">
        <f>(F1063-E1063)*C1063</f>
        <v>1250</v>
      </c>
      <c r="I1063" s="7">
        <v>0</v>
      </c>
      <c r="J1063" s="25">
        <f>H1063+I1063</f>
        <v>1250</v>
      </c>
    </row>
    <row r="1064" spans="1:10" x14ac:dyDescent="0.25">
      <c r="A1064" s="4">
        <v>42538</v>
      </c>
      <c r="B1064" s="10" t="s">
        <v>193</v>
      </c>
      <c r="C1064" s="10">
        <v>1000</v>
      </c>
      <c r="D1064" s="10" t="s">
        <v>11</v>
      </c>
      <c r="E1064" s="13">
        <v>587</v>
      </c>
      <c r="F1064" s="13">
        <v>582</v>
      </c>
      <c r="G1064" s="13">
        <v>0</v>
      </c>
      <c r="H1064" s="25">
        <f>(F1064-E1064)*C1064</f>
        <v>-5000</v>
      </c>
      <c r="I1064" s="7">
        <v>0</v>
      </c>
      <c r="J1064" s="25">
        <f>H1064+I1064</f>
        <v>-5000</v>
      </c>
    </row>
    <row r="1065" spans="1:10" x14ac:dyDescent="0.25">
      <c r="A1065" s="4">
        <v>42537</v>
      </c>
      <c r="B1065" s="10" t="s">
        <v>404</v>
      </c>
      <c r="C1065" s="10">
        <v>3200</v>
      </c>
      <c r="D1065" s="10" t="s">
        <v>14</v>
      </c>
      <c r="E1065" s="13">
        <v>175</v>
      </c>
      <c r="F1065" s="13">
        <v>174</v>
      </c>
      <c r="G1065" s="13">
        <v>172.5</v>
      </c>
      <c r="H1065" s="24">
        <f>IF(D1065="LONG",(F1065-E1065)*C1065,(E1065-F1065)*C1065)</f>
        <v>3200</v>
      </c>
      <c r="I1065" s="24">
        <f>(IF(D1065="SHORT",IF(G1065="",0,F1065-G1065),IF(D1065="LONG",IF(G1065="",0,G1065-F1065))))*C1065</f>
        <v>4800</v>
      </c>
      <c r="J1065" s="24">
        <f>(H1065+I1065)</f>
        <v>8000</v>
      </c>
    </row>
    <row r="1066" spans="1:10" x14ac:dyDescent="0.25">
      <c r="A1066" s="4">
        <v>42537</v>
      </c>
      <c r="B1066" s="10" t="s">
        <v>405</v>
      </c>
      <c r="C1066" s="10">
        <v>600</v>
      </c>
      <c r="D1066" s="10" t="s">
        <v>14</v>
      </c>
      <c r="E1066" s="13">
        <v>992</v>
      </c>
      <c r="F1066" s="13">
        <v>987.5</v>
      </c>
      <c r="G1066" s="13">
        <v>0</v>
      </c>
      <c r="H1066" s="24">
        <f>IF(D1066="LONG",(F1066-E1066)*C1066,(E1066-F1066)*C1066)</f>
        <v>2700</v>
      </c>
      <c r="I1066" s="24">
        <v>0</v>
      </c>
      <c r="J1066" s="24">
        <f>(H1066+I1066)</f>
        <v>2700</v>
      </c>
    </row>
    <row r="1067" spans="1:10" x14ac:dyDescent="0.25">
      <c r="A1067" s="4">
        <v>42536</v>
      </c>
      <c r="B1067" s="10" t="s">
        <v>193</v>
      </c>
      <c r="C1067" s="10">
        <v>1000</v>
      </c>
      <c r="D1067" s="10" t="s">
        <v>11</v>
      </c>
      <c r="E1067" s="13">
        <v>568</v>
      </c>
      <c r="F1067" s="13">
        <v>571</v>
      </c>
      <c r="G1067" s="13">
        <v>575</v>
      </c>
      <c r="H1067" s="25">
        <f>(F1067-E1067)*C1067</f>
        <v>3000</v>
      </c>
      <c r="I1067" s="7">
        <f>(G1067-F1067)*C1067</f>
        <v>4000</v>
      </c>
      <c r="J1067" s="25">
        <f>H1067+I1067</f>
        <v>7000</v>
      </c>
    </row>
    <row r="1068" spans="1:10" x14ac:dyDescent="0.25">
      <c r="A1068" s="4">
        <v>42536</v>
      </c>
      <c r="B1068" s="10" t="s">
        <v>184</v>
      </c>
      <c r="C1068" s="10">
        <v>2200</v>
      </c>
      <c r="D1068" s="10" t="s">
        <v>11</v>
      </c>
      <c r="E1068" s="13">
        <v>206.5</v>
      </c>
      <c r="F1068" s="13">
        <v>208</v>
      </c>
      <c r="G1068" s="13">
        <v>209.2</v>
      </c>
      <c r="H1068" s="25">
        <f>(F1068-E1068)*C1068</f>
        <v>3300</v>
      </c>
      <c r="I1068" s="7">
        <f>(G1068-F1068)*C1068</f>
        <v>2639.999999999975</v>
      </c>
      <c r="J1068" s="25">
        <f>H1068+I1068</f>
        <v>5939.9999999999745</v>
      </c>
    </row>
    <row r="1069" spans="1:10" x14ac:dyDescent="0.25">
      <c r="A1069" s="4">
        <v>42535</v>
      </c>
      <c r="B1069" s="10" t="s">
        <v>124</v>
      </c>
      <c r="C1069" s="10">
        <v>1700</v>
      </c>
      <c r="D1069" s="10" t="s">
        <v>14</v>
      </c>
      <c r="E1069" s="13">
        <v>306.5</v>
      </c>
      <c r="F1069" s="13">
        <v>304.8</v>
      </c>
      <c r="G1069" s="13">
        <v>0</v>
      </c>
      <c r="H1069" s="24">
        <f>IF(D1069="LONG",(F1069-E1069)*C1069,(E1069-F1069)*C1069)</f>
        <v>2889.9999999999809</v>
      </c>
      <c r="I1069" s="24">
        <v>0</v>
      </c>
      <c r="J1069" s="24">
        <f>(H1069+I1069)</f>
        <v>2889.9999999999809</v>
      </c>
    </row>
    <row r="1070" spans="1:10" x14ac:dyDescent="0.25">
      <c r="A1070" s="4">
        <v>42535</v>
      </c>
      <c r="B1070" s="10" t="s">
        <v>316</v>
      </c>
      <c r="C1070" s="10">
        <v>3100</v>
      </c>
      <c r="D1070" s="10" t="s">
        <v>11</v>
      </c>
      <c r="E1070" s="13">
        <v>148.5</v>
      </c>
      <c r="F1070" s="13">
        <v>149.4</v>
      </c>
      <c r="G1070" s="13">
        <v>0</v>
      </c>
      <c r="H1070" s="25">
        <f>(F1070-E1070)*C1070</f>
        <v>2790.0000000000177</v>
      </c>
      <c r="I1070" s="7">
        <v>0</v>
      </c>
      <c r="J1070" s="25">
        <f>H1070+I1070</f>
        <v>2790.0000000000177</v>
      </c>
    </row>
    <row r="1071" spans="1:10" x14ac:dyDescent="0.25">
      <c r="A1071" s="4">
        <v>42535</v>
      </c>
      <c r="B1071" s="10" t="s">
        <v>352</v>
      </c>
      <c r="C1071" s="10">
        <v>600</v>
      </c>
      <c r="D1071" s="10" t="s">
        <v>11</v>
      </c>
      <c r="E1071" s="13">
        <v>1006</v>
      </c>
      <c r="F1071" s="13">
        <v>1001</v>
      </c>
      <c r="G1071" s="13">
        <v>0</v>
      </c>
      <c r="H1071" s="25">
        <f>(F1071-E1071)*C1071</f>
        <v>-3000</v>
      </c>
      <c r="I1071" s="7">
        <v>0</v>
      </c>
      <c r="J1071" s="25">
        <f>H1071+I1071</f>
        <v>-3000</v>
      </c>
    </row>
    <row r="1072" spans="1:10" x14ac:dyDescent="0.25">
      <c r="A1072" s="4">
        <v>42535</v>
      </c>
      <c r="B1072" s="10" t="s">
        <v>334</v>
      </c>
      <c r="C1072" s="10">
        <v>7000</v>
      </c>
      <c r="D1072" s="10" t="s">
        <v>11</v>
      </c>
      <c r="E1072" s="13">
        <v>105.7</v>
      </c>
      <c r="F1072" s="13">
        <v>105.7</v>
      </c>
      <c r="G1072" s="13">
        <v>0</v>
      </c>
      <c r="H1072" s="25">
        <f>(F1072-E1072)*C1072</f>
        <v>0</v>
      </c>
      <c r="I1072" s="7">
        <v>0</v>
      </c>
      <c r="J1072" s="25">
        <f>H1072+I1072</f>
        <v>0</v>
      </c>
    </row>
    <row r="1073" spans="1:10" x14ac:dyDescent="0.25">
      <c r="A1073" s="4">
        <v>42534</v>
      </c>
      <c r="B1073" s="10" t="s">
        <v>290</v>
      </c>
      <c r="C1073" s="10">
        <v>450</v>
      </c>
      <c r="D1073" s="10" t="s">
        <v>14</v>
      </c>
      <c r="E1073" s="13">
        <v>1245</v>
      </c>
      <c r="F1073" s="13">
        <v>1253</v>
      </c>
      <c r="G1073" s="13">
        <v>0</v>
      </c>
      <c r="H1073" s="24">
        <f>IF(D1073="LONG",(F1073-E1073)*C1073,(E1073-F1073)*C1073)</f>
        <v>-3600</v>
      </c>
      <c r="I1073" s="24">
        <v>0</v>
      </c>
      <c r="J1073" s="24">
        <f>(H1073+I1073)</f>
        <v>-3600</v>
      </c>
    </row>
    <row r="1074" spans="1:10" x14ac:dyDescent="0.25">
      <c r="A1074" s="4">
        <v>42534</v>
      </c>
      <c r="B1074" s="10" t="s">
        <v>352</v>
      </c>
      <c r="C1074" s="10">
        <v>600</v>
      </c>
      <c r="D1074" s="10" t="s">
        <v>11</v>
      </c>
      <c r="E1074" s="13">
        <v>1006</v>
      </c>
      <c r="F1074" s="13">
        <v>1010</v>
      </c>
      <c r="G1074" s="13">
        <v>0</v>
      </c>
      <c r="H1074" s="25">
        <f>(F1074-E1074)*C1074</f>
        <v>2400</v>
      </c>
      <c r="I1074" s="7">
        <v>0</v>
      </c>
      <c r="J1074" s="25">
        <f>H1074+I1074</f>
        <v>2400</v>
      </c>
    </row>
    <row r="1075" spans="1:10" x14ac:dyDescent="0.25">
      <c r="A1075" s="4">
        <v>42534</v>
      </c>
      <c r="B1075" s="10" t="s">
        <v>253</v>
      </c>
      <c r="C1075" s="10">
        <v>1300</v>
      </c>
      <c r="D1075" s="10" t="s">
        <v>11</v>
      </c>
      <c r="E1075" s="13">
        <v>254.6</v>
      </c>
      <c r="F1075" s="13">
        <v>252.6</v>
      </c>
      <c r="G1075" s="13">
        <v>0</v>
      </c>
      <c r="H1075" s="24">
        <f t="shared" ref="H1075:H1080" si="226">IF(D1075="LONG",(F1075-E1075)*C1075,(E1075-F1075)*C1075)</f>
        <v>-2600</v>
      </c>
      <c r="I1075" s="24">
        <v>0</v>
      </c>
      <c r="J1075" s="24">
        <f t="shared" ref="J1075:J1080" si="227">(H1075+I1075)</f>
        <v>-2600</v>
      </c>
    </row>
    <row r="1076" spans="1:10" x14ac:dyDescent="0.25">
      <c r="A1076" s="4">
        <v>42534</v>
      </c>
      <c r="B1076" s="10" t="s">
        <v>338</v>
      </c>
      <c r="C1076" s="10">
        <v>1000</v>
      </c>
      <c r="D1076" s="10" t="s">
        <v>11</v>
      </c>
      <c r="E1076" s="13">
        <v>674</v>
      </c>
      <c r="F1076" s="13">
        <v>669</v>
      </c>
      <c r="G1076" s="13">
        <v>0</v>
      </c>
      <c r="H1076" s="24">
        <f t="shared" si="226"/>
        <v>-5000</v>
      </c>
      <c r="I1076" s="24">
        <v>0</v>
      </c>
      <c r="J1076" s="24">
        <f t="shared" si="227"/>
        <v>-5000</v>
      </c>
    </row>
    <row r="1077" spans="1:10" x14ac:dyDescent="0.25">
      <c r="A1077" s="4">
        <v>42531</v>
      </c>
      <c r="B1077" s="10" t="s">
        <v>265</v>
      </c>
      <c r="C1077" s="10">
        <v>500</v>
      </c>
      <c r="D1077" s="10" t="s">
        <v>11</v>
      </c>
      <c r="E1077" s="13">
        <v>779</v>
      </c>
      <c r="F1077" s="13">
        <v>769</v>
      </c>
      <c r="G1077" s="13">
        <v>0</v>
      </c>
      <c r="H1077" s="24">
        <f t="shared" si="226"/>
        <v>-5000</v>
      </c>
      <c r="I1077" s="24">
        <v>0</v>
      </c>
      <c r="J1077" s="24">
        <f t="shared" si="227"/>
        <v>-5000</v>
      </c>
    </row>
    <row r="1078" spans="1:10" x14ac:dyDescent="0.25">
      <c r="A1078" s="4">
        <v>42531</v>
      </c>
      <c r="B1078" s="10" t="s">
        <v>201</v>
      </c>
      <c r="C1078" s="10">
        <v>400</v>
      </c>
      <c r="D1078" s="10" t="s">
        <v>11</v>
      </c>
      <c r="E1078" s="13">
        <v>1132</v>
      </c>
      <c r="F1078" s="13">
        <v>1124</v>
      </c>
      <c r="G1078" s="13">
        <v>0</v>
      </c>
      <c r="H1078" s="24">
        <f t="shared" si="226"/>
        <v>-3200</v>
      </c>
      <c r="I1078" s="24">
        <v>0</v>
      </c>
      <c r="J1078" s="24">
        <f t="shared" si="227"/>
        <v>-3200</v>
      </c>
    </row>
    <row r="1079" spans="1:10" x14ac:dyDescent="0.25">
      <c r="A1079" s="4">
        <v>42530</v>
      </c>
      <c r="B1079" s="10" t="s">
        <v>201</v>
      </c>
      <c r="C1079" s="10">
        <v>400</v>
      </c>
      <c r="D1079" s="10" t="s">
        <v>14</v>
      </c>
      <c r="E1079" s="13">
        <v>1130</v>
      </c>
      <c r="F1079" s="13">
        <v>1122</v>
      </c>
      <c r="G1079" s="13">
        <v>1117.5</v>
      </c>
      <c r="H1079" s="24">
        <f t="shared" si="226"/>
        <v>3200</v>
      </c>
      <c r="I1079" s="24">
        <f>(IF(D1079="SHORT",IF(G1079="",0,F1079-G1079),IF(D1079="LONG",IF(G1079="",0,G1079-F1079))))*C1079</f>
        <v>1800</v>
      </c>
      <c r="J1079" s="24">
        <f t="shared" si="227"/>
        <v>5000</v>
      </c>
    </row>
    <row r="1080" spans="1:10" x14ac:dyDescent="0.25">
      <c r="A1080" s="4">
        <v>42530</v>
      </c>
      <c r="B1080" s="10" t="s">
        <v>314</v>
      </c>
      <c r="C1080" s="10">
        <v>700</v>
      </c>
      <c r="D1080" s="10" t="s">
        <v>11</v>
      </c>
      <c r="E1080" s="13">
        <v>766</v>
      </c>
      <c r="F1080" s="13">
        <v>760</v>
      </c>
      <c r="G1080" s="13">
        <v>0</v>
      </c>
      <c r="H1080" s="24">
        <f t="shared" si="226"/>
        <v>-4200</v>
      </c>
      <c r="I1080" s="24">
        <v>0</v>
      </c>
      <c r="J1080" s="24">
        <f t="shared" si="227"/>
        <v>-4200</v>
      </c>
    </row>
    <row r="1081" spans="1:10" x14ac:dyDescent="0.25">
      <c r="A1081" s="4">
        <v>42529</v>
      </c>
      <c r="B1081" s="10" t="s">
        <v>177</v>
      </c>
      <c r="C1081" s="10">
        <v>5000</v>
      </c>
      <c r="D1081" s="10" t="s">
        <v>11</v>
      </c>
      <c r="E1081" s="13">
        <v>136.5</v>
      </c>
      <c r="F1081" s="13">
        <v>137.1</v>
      </c>
      <c r="G1081" s="13">
        <v>137.85</v>
      </c>
      <c r="H1081" s="25">
        <f>(F1081-E1081)*C1081</f>
        <v>2999.9999999999718</v>
      </c>
      <c r="I1081" s="7">
        <f>(G1081-F1081)*C1081</f>
        <v>3750</v>
      </c>
      <c r="J1081" s="25">
        <f>H1081+I1081</f>
        <v>6749.9999999999718</v>
      </c>
    </row>
    <row r="1082" spans="1:10" x14ac:dyDescent="0.25">
      <c r="A1082" s="4">
        <v>42529</v>
      </c>
      <c r="B1082" s="10" t="s">
        <v>343</v>
      </c>
      <c r="C1082" s="10">
        <v>6000</v>
      </c>
      <c r="D1082" s="10" t="s">
        <v>11</v>
      </c>
      <c r="E1082" s="13">
        <v>98.7</v>
      </c>
      <c r="F1082" s="13">
        <v>97.9</v>
      </c>
      <c r="G1082" s="13">
        <v>0</v>
      </c>
      <c r="H1082" s="24">
        <f>IF(D1082="LONG",(F1082-E1082)*C1082,(E1082-F1082)*C1082)</f>
        <v>-4799.9999999999827</v>
      </c>
      <c r="I1082" s="24">
        <v>0</v>
      </c>
      <c r="J1082" s="24">
        <f>(H1082+I1082)</f>
        <v>-4799.9999999999827</v>
      </c>
    </row>
    <row r="1083" spans="1:10" x14ac:dyDescent="0.25">
      <c r="A1083" s="4">
        <v>42529</v>
      </c>
      <c r="B1083" s="10" t="s">
        <v>314</v>
      </c>
      <c r="C1083" s="10">
        <v>700</v>
      </c>
      <c r="D1083" s="10" t="s">
        <v>14</v>
      </c>
      <c r="E1083" s="13">
        <v>772</v>
      </c>
      <c r="F1083" s="13">
        <v>778</v>
      </c>
      <c r="G1083" s="13">
        <v>0</v>
      </c>
      <c r="H1083" s="24">
        <f>IF(D1083="LONG",(F1083-E1083)*C1083,(E1083-F1083)*C1083)</f>
        <v>-4200</v>
      </c>
      <c r="I1083" s="24">
        <v>0</v>
      </c>
      <c r="J1083" s="24">
        <f>(H1083+I1083)</f>
        <v>-4200</v>
      </c>
    </row>
    <row r="1084" spans="1:10" x14ac:dyDescent="0.25">
      <c r="A1084" s="4">
        <v>42528</v>
      </c>
      <c r="B1084" s="10" t="s">
        <v>199</v>
      </c>
      <c r="C1084" s="10">
        <v>2000</v>
      </c>
      <c r="D1084" s="10" t="s">
        <v>11</v>
      </c>
      <c r="E1084" s="13">
        <v>202.7</v>
      </c>
      <c r="F1084" s="13">
        <v>204.2</v>
      </c>
      <c r="G1084" s="13">
        <v>206.2</v>
      </c>
      <c r="H1084" s="25">
        <f>(F1084-E1084)*C1084</f>
        <v>3000</v>
      </c>
      <c r="I1084" s="7">
        <f>(G1084-F1084)*C1084</f>
        <v>4000</v>
      </c>
      <c r="J1084" s="25">
        <f>H1084+I1084</f>
        <v>7000</v>
      </c>
    </row>
    <row r="1085" spans="1:10" x14ac:dyDescent="0.25">
      <c r="A1085" s="4">
        <v>42528</v>
      </c>
      <c r="B1085" s="10" t="s">
        <v>247</v>
      </c>
      <c r="C1085" s="10">
        <v>1000</v>
      </c>
      <c r="D1085" s="10" t="s">
        <v>14</v>
      </c>
      <c r="E1085" s="13">
        <v>605</v>
      </c>
      <c r="F1085" s="13">
        <v>602</v>
      </c>
      <c r="G1085" s="13">
        <v>598</v>
      </c>
      <c r="H1085" s="24">
        <f>IF(D1085="LONG",(F1085-E1085)*C1085,(E1085-F1085)*C1085)</f>
        <v>3000</v>
      </c>
      <c r="I1085" s="24">
        <f>(IF(D1085="SHORT",IF(G1085="",0,F1085-G1085),IF(D1085="LONG",IF(G1085="",0,G1085-F1085))))*C1085</f>
        <v>4000</v>
      </c>
      <c r="J1085" s="24">
        <f>(H1085+I1085)</f>
        <v>7000</v>
      </c>
    </row>
    <row r="1086" spans="1:10" x14ac:dyDescent="0.25">
      <c r="A1086" s="4">
        <v>42527</v>
      </c>
      <c r="B1086" s="10" t="s">
        <v>177</v>
      </c>
      <c r="C1086" s="10">
        <v>5000</v>
      </c>
      <c r="D1086" s="10" t="s">
        <v>14</v>
      </c>
      <c r="E1086" s="13">
        <v>133</v>
      </c>
      <c r="F1086" s="13">
        <v>132.4</v>
      </c>
      <c r="G1086" s="13">
        <v>131.85</v>
      </c>
      <c r="H1086" s="24">
        <f>IF(D1086="LONG",(F1086-E1086)*C1086,(E1086-F1086)*C1086)</f>
        <v>2999.9999999999718</v>
      </c>
      <c r="I1086" s="24">
        <f>(IF(D1086="SHORT",IF(G1086="",0,F1086-G1086),IF(D1086="LONG",IF(G1086="",0,G1086-F1086))))*C1086</f>
        <v>2750.0000000000568</v>
      </c>
      <c r="J1086" s="24">
        <f>(H1086+I1086)</f>
        <v>5750.0000000000291</v>
      </c>
    </row>
    <row r="1087" spans="1:10" x14ac:dyDescent="0.25">
      <c r="A1087" s="4">
        <v>42527</v>
      </c>
      <c r="B1087" s="10" t="s">
        <v>247</v>
      </c>
      <c r="C1087" s="10">
        <v>1000</v>
      </c>
      <c r="D1087" s="10" t="s">
        <v>11</v>
      </c>
      <c r="E1087" s="13">
        <v>608.5</v>
      </c>
      <c r="F1087" s="13">
        <v>612.5</v>
      </c>
      <c r="G1087" s="13">
        <v>614.9</v>
      </c>
      <c r="H1087" s="25">
        <f>(F1087-E1087)*C1087</f>
        <v>4000</v>
      </c>
      <c r="I1087" s="7">
        <f>(G1087-F1087)*C1087</f>
        <v>2399.9999999999773</v>
      </c>
      <c r="J1087" s="25">
        <f>H1087+I1087</f>
        <v>6399.9999999999773</v>
      </c>
    </row>
    <row r="1088" spans="1:10" x14ac:dyDescent="0.25">
      <c r="A1088" s="4">
        <v>42524</v>
      </c>
      <c r="B1088" s="10" t="s">
        <v>343</v>
      </c>
      <c r="C1088" s="10">
        <v>6000</v>
      </c>
      <c r="D1088" s="10" t="s">
        <v>11</v>
      </c>
      <c r="E1088" s="13">
        <v>97.85</v>
      </c>
      <c r="F1088" s="13">
        <v>98.6</v>
      </c>
      <c r="G1088" s="13">
        <v>0</v>
      </c>
      <c r="H1088" s="24">
        <f>IF(D1088="LONG",(F1088-E1088)*C1088,(E1088-F1088)*C1088)</f>
        <v>4500</v>
      </c>
      <c r="I1088" s="24">
        <v>0</v>
      </c>
      <c r="J1088" s="24">
        <f>(H1088+I1088)</f>
        <v>4500</v>
      </c>
    </row>
    <row r="1089" spans="1:10" x14ac:dyDescent="0.25">
      <c r="A1089" s="4">
        <v>42524</v>
      </c>
      <c r="B1089" s="10" t="s">
        <v>314</v>
      </c>
      <c r="C1089" s="10">
        <v>700</v>
      </c>
      <c r="D1089" s="10" t="s">
        <v>11</v>
      </c>
      <c r="E1089" s="13">
        <v>796</v>
      </c>
      <c r="F1089" s="13">
        <v>789</v>
      </c>
      <c r="G1089" s="13">
        <v>0</v>
      </c>
      <c r="H1089" s="24">
        <f>IF(D1089="LONG",(F1089-E1089)*C1089,(E1089-F1089)*C1089)</f>
        <v>-4900</v>
      </c>
      <c r="I1089" s="24">
        <v>0</v>
      </c>
      <c r="J1089" s="24">
        <f>(H1089+I1089)</f>
        <v>-4900</v>
      </c>
    </row>
    <row r="1090" spans="1:10" x14ac:dyDescent="0.25">
      <c r="A1090" s="4">
        <v>42523</v>
      </c>
      <c r="B1090" s="10" t="s">
        <v>406</v>
      </c>
      <c r="C1090" s="10">
        <v>200</v>
      </c>
      <c r="D1090" s="10" t="s">
        <v>11</v>
      </c>
      <c r="E1090" s="13">
        <v>3085</v>
      </c>
      <c r="F1090" s="13">
        <v>3110</v>
      </c>
      <c r="G1090" s="13">
        <v>3139</v>
      </c>
      <c r="H1090" s="25">
        <f>(F1090-E1090)*C1090</f>
        <v>5000</v>
      </c>
      <c r="I1090" s="7">
        <f>(G1090-F1090)*C1090</f>
        <v>5800</v>
      </c>
      <c r="J1090" s="25">
        <f>H1090+I1090</f>
        <v>10800</v>
      </c>
    </row>
    <row r="1091" spans="1:10" x14ac:dyDescent="0.25">
      <c r="A1091" s="4">
        <v>42523</v>
      </c>
      <c r="B1091" s="10" t="s">
        <v>355</v>
      </c>
      <c r="C1091" s="10">
        <v>600</v>
      </c>
      <c r="D1091" s="10" t="s">
        <v>11</v>
      </c>
      <c r="E1091" s="13">
        <v>820</v>
      </c>
      <c r="F1091" s="13">
        <v>826</v>
      </c>
      <c r="G1091" s="13">
        <v>834</v>
      </c>
      <c r="H1091" s="25">
        <f>(F1091-E1091)*C1091</f>
        <v>3600</v>
      </c>
      <c r="I1091" s="7">
        <f>(G1091-F1091)*C1091</f>
        <v>4800</v>
      </c>
      <c r="J1091" s="25">
        <f>H1091+I1091</f>
        <v>8400</v>
      </c>
    </row>
    <row r="1092" spans="1:10" x14ac:dyDescent="0.25">
      <c r="A1092" s="4">
        <v>42522</v>
      </c>
      <c r="B1092" s="10" t="s">
        <v>177</v>
      </c>
      <c r="C1092" s="10">
        <v>5000</v>
      </c>
      <c r="D1092" s="10" t="s">
        <v>11</v>
      </c>
      <c r="E1092" s="13">
        <v>129.75</v>
      </c>
      <c r="F1092" s="13">
        <v>130.5</v>
      </c>
      <c r="G1092" s="13">
        <v>131.5</v>
      </c>
      <c r="H1092" s="25">
        <f>(F1092-E1092)*C1092</f>
        <v>3750</v>
      </c>
      <c r="I1092" s="7">
        <f>(G1092-F1092)*C1092</f>
        <v>5000</v>
      </c>
      <c r="J1092" s="25">
        <f>H1092+I1092</f>
        <v>8750</v>
      </c>
    </row>
    <row r="1093" spans="1:10" x14ac:dyDescent="0.25">
      <c r="A1093" s="4">
        <v>42522</v>
      </c>
      <c r="B1093" s="10" t="s">
        <v>312</v>
      </c>
      <c r="C1093" s="10">
        <v>300</v>
      </c>
      <c r="D1093" s="10" t="s">
        <v>14</v>
      </c>
      <c r="E1093" s="13">
        <v>1025</v>
      </c>
      <c r="F1093" s="13">
        <v>1015</v>
      </c>
      <c r="G1093" s="13">
        <v>1007.1</v>
      </c>
      <c r="H1093" s="24">
        <f>IF(D1093="LONG",(F1093-E1093)*C1093,(E1093-F1093)*C1093)</f>
        <v>3000</v>
      </c>
      <c r="I1093" s="24">
        <f>(IF(D1093="SHORT",IF(G1093="",0,F1093-G1093),IF(D1093="LONG",IF(G1093="",0,G1093-F1093))))*C1093</f>
        <v>2369.9999999999932</v>
      </c>
      <c r="J1093" s="24">
        <f>(H1093+I1093)</f>
        <v>5369.9999999999927</v>
      </c>
    </row>
    <row r="1094" spans="1:10" x14ac:dyDescent="0.25">
      <c r="A1094" s="51"/>
      <c r="B1094" s="51"/>
      <c r="C1094" s="51"/>
      <c r="D1094" s="51"/>
      <c r="E1094" s="51"/>
      <c r="F1094" s="51"/>
      <c r="G1094" s="51"/>
      <c r="H1094" s="51"/>
      <c r="I1094" s="51"/>
      <c r="J1094" s="52"/>
    </row>
    <row r="1095" spans="1:10" x14ac:dyDescent="0.25">
      <c r="A1095" s="4">
        <v>42521</v>
      </c>
      <c r="B1095" s="10" t="s">
        <v>36</v>
      </c>
      <c r="C1095" s="10">
        <v>900</v>
      </c>
      <c r="D1095" s="10" t="s">
        <v>14</v>
      </c>
      <c r="E1095" s="13">
        <v>595</v>
      </c>
      <c r="F1095" s="13">
        <v>590</v>
      </c>
      <c r="G1095" s="13">
        <v>0</v>
      </c>
      <c r="H1095" s="24">
        <f>IF(D1095="LONG",(F1095-E1095)*C1095,(E1095-F1095)*C1095)</f>
        <v>4500</v>
      </c>
      <c r="I1095" s="24">
        <v>0</v>
      </c>
      <c r="J1095" s="24">
        <f>(H1095+I1095)</f>
        <v>4500</v>
      </c>
    </row>
    <row r="1096" spans="1:10" x14ac:dyDescent="0.25">
      <c r="A1096" s="4">
        <v>42521</v>
      </c>
      <c r="B1096" s="10" t="s">
        <v>290</v>
      </c>
      <c r="C1096" s="10">
        <v>450</v>
      </c>
      <c r="D1096" s="10" t="s">
        <v>11</v>
      </c>
      <c r="E1096" s="13">
        <v>1193</v>
      </c>
      <c r="F1096" s="13">
        <v>1201</v>
      </c>
      <c r="G1096" s="13">
        <v>1208.8499999999999</v>
      </c>
      <c r="H1096" s="25">
        <f>(F1096-E1096)*C1096</f>
        <v>3600</v>
      </c>
      <c r="I1096" s="7">
        <f>(G1096-F1096)*C1096</f>
        <v>3532.4999999999591</v>
      </c>
      <c r="J1096" s="25">
        <f>H1096+I1096</f>
        <v>7132.4999999999591</v>
      </c>
    </row>
    <row r="1097" spans="1:10" x14ac:dyDescent="0.25">
      <c r="A1097" s="4">
        <v>42521</v>
      </c>
      <c r="B1097" s="10" t="s">
        <v>177</v>
      </c>
      <c r="C1097" s="10">
        <v>5000</v>
      </c>
      <c r="D1097" s="10" t="s">
        <v>14</v>
      </c>
      <c r="E1097" s="13">
        <v>127.5</v>
      </c>
      <c r="F1097" s="13">
        <v>128.35</v>
      </c>
      <c r="G1097" s="13">
        <v>0</v>
      </c>
      <c r="H1097" s="24">
        <f t="shared" ref="H1097:H1102" si="228">IF(D1097="LONG",(F1097-E1097)*C1097,(E1097-F1097)*C1097)</f>
        <v>-4249.9999999999718</v>
      </c>
      <c r="I1097" s="24">
        <v>0</v>
      </c>
      <c r="J1097" s="24">
        <f t="shared" ref="J1097:J1102" si="229">(H1097+I1097)</f>
        <v>-4249.9999999999718</v>
      </c>
    </row>
    <row r="1098" spans="1:10" x14ac:dyDescent="0.25">
      <c r="A1098" s="4">
        <v>42520</v>
      </c>
      <c r="B1098" s="10" t="s">
        <v>320</v>
      </c>
      <c r="C1098" s="10">
        <v>1300</v>
      </c>
      <c r="D1098" s="10" t="s">
        <v>14</v>
      </c>
      <c r="E1098" s="13">
        <v>555</v>
      </c>
      <c r="F1098" s="13">
        <v>552</v>
      </c>
      <c r="G1098" s="13">
        <v>548</v>
      </c>
      <c r="H1098" s="24">
        <f t="shared" si="228"/>
        <v>3900</v>
      </c>
      <c r="I1098" s="24">
        <f>(IF(D1098="SHORT",IF(G1098="",0,F1098-G1098),IF(D1098="LONG",IF(G1098="",0,G1098-F1098))))*C1098</f>
        <v>5200</v>
      </c>
      <c r="J1098" s="24">
        <f t="shared" si="229"/>
        <v>9100</v>
      </c>
    </row>
    <row r="1099" spans="1:10" x14ac:dyDescent="0.25">
      <c r="A1099" s="4">
        <v>42520</v>
      </c>
      <c r="B1099" s="10" t="s">
        <v>364</v>
      </c>
      <c r="C1099" s="10">
        <v>1500</v>
      </c>
      <c r="D1099" s="10" t="s">
        <v>11</v>
      </c>
      <c r="E1099" s="13">
        <v>359.5</v>
      </c>
      <c r="F1099" s="13">
        <v>361.8</v>
      </c>
      <c r="G1099" s="13">
        <v>0</v>
      </c>
      <c r="H1099" s="24">
        <f t="shared" si="228"/>
        <v>3450.0000000000173</v>
      </c>
      <c r="I1099" s="24">
        <v>0</v>
      </c>
      <c r="J1099" s="24">
        <f t="shared" si="229"/>
        <v>3450.0000000000173</v>
      </c>
    </row>
    <row r="1100" spans="1:10" x14ac:dyDescent="0.25">
      <c r="A1100" s="4">
        <v>42517</v>
      </c>
      <c r="B1100" s="10" t="s">
        <v>320</v>
      </c>
      <c r="C1100" s="10">
        <v>1300</v>
      </c>
      <c r="D1100" s="10" t="s">
        <v>14</v>
      </c>
      <c r="E1100" s="13">
        <v>552</v>
      </c>
      <c r="F1100" s="13">
        <v>549</v>
      </c>
      <c r="G1100" s="13">
        <v>0</v>
      </c>
      <c r="H1100" s="24">
        <f t="shared" si="228"/>
        <v>3900</v>
      </c>
      <c r="I1100" s="24">
        <v>0</v>
      </c>
      <c r="J1100" s="24">
        <f t="shared" si="229"/>
        <v>3900</v>
      </c>
    </row>
    <row r="1101" spans="1:10" x14ac:dyDescent="0.25">
      <c r="A1101" s="4">
        <v>42517</v>
      </c>
      <c r="B1101" s="10" t="s">
        <v>312</v>
      </c>
      <c r="C1101" s="10">
        <v>300</v>
      </c>
      <c r="D1101" s="10" t="s">
        <v>14</v>
      </c>
      <c r="E1101" s="13">
        <v>1120</v>
      </c>
      <c r="F1101" s="13">
        <v>1110</v>
      </c>
      <c r="G1101" s="13">
        <v>0</v>
      </c>
      <c r="H1101" s="24">
        <f t="shared" si="228"/>
        <v>3000</v>
      </c>
      <c r="I1101" s="24">
        <v>0</v>
      </c>
      <c r="J1101" s="24">
        <f t="shared" si="229"/>
        <v>3000</v>
      </c>
    </row>
    <row r="1102" spans="1:10" x14ac:dyDescent="0.25">
      <c r="A1102" s="4">
        <v>42517</v>
      </c>
      <c r="B1102" s="10" t="s">
        <v>323</v>
      </c>
      <c r="C1102" s="10">
        <v>800</v>
      </c>
      <c r="D1102" s="10" t="s">
        <v>14</v>
      </c>
      <c r="E1102" s="13">
        <v>629</v>
      </c>
      <c r="F1102" s="13">
        <v>629</v>
      </c>
      <c r="G1102" s="13">
        <v>0</v>
      </c>
      <c r="H1102" s="24">
        <f t="shared" si="228"/>
        <v>0</v>
      </c>
      <c r="I1102" s="24">
        <v>0</v>
      </c>
      <c r="J1102" s="24">
        <f t="shared" si="229"/>
        <v>0</v>
      </c>
    </row>
    <row r="1103" spans="1:10" x14ac:dyDescent="0.25">
      <c r="A1103" s="4">
        <v>42516</v>
      </c>
      <c r="B1103" s="10" t="s">
        <v>312</v>
      </c>
      <c r="C1103" s="10">
        <v>300</v>
      </c>
      <c r="D1103" s="10" t="s">
        <v>11</v>
      </c>
      <c r="E1103" s="13">
        <v>1089</v>
      </c>
      <c r="F1103" s="13">
        <v>1099</v>
      </c>
      <c r="G1103" s="13">
        <v>1113</v>
      </c>
      <c r="H1103" s="25">
        <f>(F1103-E1103)*C1103</f>
        <v>3000</v>
      </c>
      <c r="I1103" s="7">
        <f>(G1103-F1103)*C1103</f>
        <v>4200</v>
      </c>
      <c r="J1103" s="25">
        <f>H1103+I1103</f>
        <v>7200</v>
      </c>
    </row>
    <row r="1104" spans="1:10" x14ac:dyDescent="0.25">
      <c r="A1104" s="4">
        <v>42516</v>
      </c>
      <c r="B1104" s="10" t="s">
        <v>320</v>
      </c>
      <c r="C1104" s="10">
        <v>1300</v>
      </c>
      <c r="D1104" s="10" t="s">
        <v>11</v>
      </c>
      <c r="E1104" s="13">
        <v>513.1</v>
      </c>
      <c r="F1104" s="13">
        <v>516.1</v>
      </c>
      <c r="G1104" s="13">
        <v>518.54999999999995</v>
      </c>
      <c r="H1104" s="25">
        <f>(F1104-E1104)*C1104</f>
        <v>3900</v>
      </c>
      <c r="I1104" s="7">
        <f>(G1104-F1104)*C1104</f>
        <v>3184.9999999999113</v>
      </c>
      <c r="J1104" s="25">
        <f>H1104+I1104</f>
        <v>7084.9999999999109</v>
      </c>
    </row>
    <row r="1105" spans="1:10" x14ac:dyDescent="0.25">
      <c r="A1105" s="4">
        <v>42516</v>
      </c>
      <c r="B1105" s="10" t="s">
        <v>177</v>
      </c>
      <c r="C1105" s="10">
        <v>5000</v>
      </c>
      <c r="D1105" s="10" t="s">
        <v>14</v>
      </c>
      <c r="E1105" s="13">
        <v>122.75</v>
      </c>
      <c r="F1105" s="13">
        <v>122.75</v>
      </c>
      <c r="G1105" s="13">
        <v>0</v>
      </c>
      <c r="H1105" s="24">
        <f>IF(D1105="LONG",(F1105-E1105)*C1105,(E1105-F1105)*C1105)</f>
        <v>0</v>
      </c>
      <c r="I1105" s="24">
        <v>0</v>
      </c>
      <c r="J1105" s="24">
        <f>(H1105+I1105)</f>
        <v>0</v>
      </c>
    </row>
    <row r="1106" spans="1:10" x14ac:dyDescent="0.25">
      <c r="A1106" s="4">
        <v>42515</v>
      </c>
      <c r="B1106" s="10" t="s">
        <v>357</v>
      </c>
      <c r="C1106" s="10">
        <v>700</v>
      </c>
      <c r="D1106" s="10" t="s">
        <v>14</v>
      </c>
      <c r="E1106" s="13">
        <v>916</v>
      </c>
      <c r="F1106" s="13">
        <v>912</v>
      </c>
      <c r="G1106" s="13">
        <v>906</v>
      </c>
      <c r="H1106" s="24">
        <f>IF(D1106="LONG",(F1106-E1106)*C1106,(E1106-F1106)*C1106)</f>
        <v>2800</v>
      </c>
      <c r="I1106" s="24">
        <f>(IF(D1106="SHORT",IF(G1106="",0,F1106-G1106),IF(D1106="LONG",IF(G1106="",0,G1106-F1106))))*C1106</f>
        <v>4200</v>
      </c>
      <c r="J1106" s="24">
        <f>(H1106+I1106)</f>
        <v>7000</v>
      </c>
    </row>
    <row r="1107" spans="1:10" x14ac:dyDescent="0.25">
      <c r="A1107" s="4">
        <v>42515</v>
      </c>
      <c r="B1107" s="10" t="s">
        <v>352</v>
      </c>
      <c r="C1107" s="10">
        <v>600</v>
      </c>
      <c r="D1107" s="10" t="s">
        <v>14</v>
      </c>
      <c r="E1107" s="13">
        <v>901</v>
      </c>
      <c r="F1107" s="13">
        <v>896</v>
      </c>
      <c r="G1107" s="13">
        <v>0</v>
      </c>
      <c r="H1107" s="24">
        <f>IF(D1107="LONG",(F1107-E1107)*C1107,(E1107-F1107)*C1107)</f>
        <v>3000</v>
      </c>
      <c r="I1107" s="24">
        <v>0</v>
      </c>
      <c r="J1107" s="24">
        <f>(H1107+I1107)</f>
        <v>3000</v>
      </c>
    </row>
    <row r="1108" spans="1:10" x14ac:dyDescent="0.25">
      <c r="A1108" s="4">
        <v>42514</v>
      </c>
      <c r="B1108" s="10" t="s">
        <v>343</v>
      </c>
      <c r="C1108" s="10">
        <v>6000</v>
      </c>
      <c r="D1108" s="10" t="s">
        <v>14</v>
      </c>
      <c r="E1108" s="13">
        <v>92.6</v>
      </c>
      <c r="F1108" s="13">
        <v>92.1</v>
      </c>
      <c r="G1108" s="13">
        <v>91.4</v>
      </c>
      <c r="H1108" s="24">
        <f>IF(D1108="LONG",(F1108-E1108)*C1108,(E1108-F1108)*C1108)</f>
        <v>3000</v>
      </c>
      <c r="I1108" s="24">
        <f>(IF(D1108="SHORT",IF(G1108="",0,F1108-G1108),IF(D1108="LONG",IF(G1108="",0,G1108-F1108))))*C1108</f>
        <v>4199.9999999999318</v>
      </c>
      <c r="J1108" s="24">
        <f>(H1108+I1108)</f>
        <v>7199.9999999999318</v>
      </c>
    </row>
    <row r="1109" spans="1:10" x14ac:dyDescent="0.25">
      <c r="A1109" s="4">
        <v>42514</v>
      </c>
      <c r="B1109" s="10" t="s">
        <v>264</v>
      </c>
      <c r="C1109" s="10">
        <v>8000</v>
      </c>
      <c r="D1109" s="10" t="s">
        <v>14</v>
      </c>
      <c r="E1109" s="13">
        <v>66.75</v>
      </c>
      <c r="F1109" s="13">
        <v>66.25</v>
      </c>
      <c r="G1109" s="13">
        <v>0</v>
      </c>
      <c r="H1109" s="24">
        <f>IF(D1109="LONG",(F1109-E1109)*C1109,(E1109-F1109)*C1109)</f>
        <v>4000</v>
      </c>
      <c r="I1109" s="24">
        <v>0</v>
      </c>
      <c r="J1109" s="24">
        <f>(H1109+I1109)</f>
        <v>4000</v>
      </c>
    </row>
    <row r="1110" spans="1:10" x14ac:dyDescent="0.25">
      <c r="A1110" s="4">
        <v>42513</v>
      </c>
      <c r="B1110" s="10" t="s">
        <v>320</v>
      </c>
      <c r="C1110" s="10">
        <v>1300</v>
      </c>
      <c r="D1110" s="10" t="s">
        <v>14</v>
      </c>
      <c r="E1110" s="13">
        <v>509</v>
      </c>
      <c r="F1110" s="13">
        <v>506</v>
      </c>
      <c r="G1110" s="13">
        <v>501.8</v>
      </c>
      <c r="H1110" s="24">
        <f t="shared" ref="H1110:H1115" si="230">IF(D1110="LONG",(F1110-E1110)*C1110,(E1110-F1110)*C1110)</f>
        <v>3900</v>
      </c>
      <c r="I1110" s="24">
        <f>(IF(D1110="SHORT",IF(G1110="",0,F1110-G1110),IF(D1110="LONG",IF(G1110="",0,G1110-F1110))))*C1110</f>
        <v>5459.9999999999854</v>
      </c>
      <c r="J1110" s="24">
        <f t="shared" ref="J1110:J1115" si="231">(H1110+I1110)</f>
        <v>9359.9999999999854</v>
      </c>
    </row>
    <row r="1111" spans="1:10" x14ac:dyDescent="0.25">
      <c r="A1111" s="4">
        <v>42513</v>
      </c>
      <c r="B1111" s="10" t="s">
        <v>179</v>
      </c>
      <c r="C1111" s="10">
        <v>2000</v>
      </c>
      <c r="D1111" s="10" t="s">
        <v>14</v>
      </c>
      <c r="E1111" s="13">
        <v>170</v>
      </c>
      <c r="F1111" s="13">
        <v>169</v>
      </c>
      <c r="G1111" s="13">
        <v>167.5</v>
      </c>
      <c r="H1111" s="24">
        <f t="shared" si="230"/>
        <v>2000</v>
      </c>
      <c r="I1111" s="24">
        <f>(IF(D1111="SHORT",IF(G1111="",0,F1111-G1111),IF(D1111="LONG",IF(G1111="",0,G1111-F1111))))*C1111</f>
        <v>3000</v>
      </c>
      <c r="J1111" s="24">
        <f t="shared" si="231"/>
        <v>5000</v>
      </c>
    </row>
    <row r="1112" spans="1:10" x14ac:dyDescent="0.25">
      <c r="A1112" s="4">
        <v>42513</v>
      </c>
      <c r="B1112" s="10" t="s">
        <v>36</v>
      </c>
      <c r="C1112" s="10">
        <v>900</v>
      </c>
      <c r="D1112" s="10" t="s">
        <v>14</v>
      </c>
      <c r="E1112" s="13">
        <v>606</v>
      </c>
      <c r="F1112" s="13">
        <v>610</v>
      </c>
      <c r="G1112" s="13">
        <v>0</v>
      </c>
      <c r="H1112" s="24">
        <f t="shared" si="230"/>
        <v>-3600</v>
      </c>
      <c r="I1112" s="24">
        <v>0</v>
      </c>
      <c r="J1112" s="24">
        <f t="shared" si="231"/>
        <v>-3600</v>
      </c>
    </row>
    <row r="1113" spans="1:10" x14ac:dyDescent="0.25">
      <c r="A1113" s="4">
        <v>42509</v>
      </c>
      <c r="B1113" s="10" t="s">
        <v>36</v>
      </c>
      <c r="C1113" s="10">
        <v>900</v>
      </c>
      <c r="D1113" s="10" t="s">
        <v>14</v>
      </c>
      <c r="E1113" s="13">
        <v>617</v>
      </c>
      <c r="F1113" s="13">
        <v>613</v>
      </c>
      <c r="G1113" s="13">
        <v>608</v>
      </c>
      <c r="H1113" s="24">
        <f t="shared" si="230"/>
        <v>3600</v>
      </c>
      <c r="I1113" s="24">
        <f>(IF(D1113="SHORT",IF(G1113="",0,F1113-G1113),IF(D1113="LONG",IF(G1113="",0,G1113-F1113))))*C1113</f>
        <v>4500</v>
      </c>
      <c r="J1113" s="24">
        <f t="shared" si="231"/>
        <v>8100</v>
      </c>
    </row>
    <row r="1114" spans="1:10" x14ac:dyDescent="0.25">
      <c r="A1114" s="4">
        <v>42509</v>
      </c>
      <c r="B1114" s="10" t="s">
        <v>337</v>
      </c>
      <c r="C1114" s="10">
        <v>400</v>
      </c>
      <c r="D1114" s="10" t="s">
        <v>14</v>
      </c>
      <c r="E1114" s="13">
        <v>1574</v>
      </c>
      <c r="F1114" s="13">
        <v>1564</v>
      </c>
      <c r="G1114" s="13">
        <v>1558.9</v>
      </c>
      <c r="H1114" s="24">
        <f t="shared" si="230"/>
        <v>4000</v>
      </c>
      <c r="I1114" s="24">
        <f>(IF(D1114="SHORT",IF(G1114="",0,F1114-G1114),IF(D1114="LONG",IF(G1114="",0,G1114-F1114))))*C1114</f>
        <v>2039.9999999999636</v>
      </c>
      <c r="J1114" s="24">
        <f t="shared" si="231"/>
        <v>6039.9999999999636</v>
      </c>
    </row>
    <row r="1115" spans="1:10" x14ac:dyDescent="0.25">
      <c r="A1115" s="4">
        <v>42509</v>
      </c>
      <c r="B1115" s="10" t="s">
        <v>256</v>
      </c>
      <c r="C1115" s="10">
        <v>4000</v>
      </c>
      <c r="D1115" s="10" t="s">
        <v>11</v>
      </c>
      <c r="E1115" s="13">
        <v>137</v>
      </c>
      <c r="F1115" s="13">
        <v>137.30000000000001</v>
      </c>
      <c r="G1115" s="13">
        <v>0</v>
      </c>
      <c r="H1115" s="24">
        <f t="shared" si="230"/>
        <v>1200.0000000000455</v>
      </c>
      <c r="I1115" s="24">
        <v>0</v>
      </c>
      <c r="J1115" s="24">
        <f t="shared" si="231"/>
        <v>1200.0000000000455</v>
      </c>
    </row>
    <row r="1116" spans="1:10" x14ac:dyDescent="0.25">
      <c r="A1116" s="4">
        <v>42508</v>
      </c>
      <c r="B1116" s="10" t="s">
        <v>407</v>
      </c>
      <c r="C1116" s="10">
        <v>3400</v>
      </c>
      <c r="D1116" s="10" t="s">
        <v>11</v>
      </c>
      <c r="E1116" s="13">
        <v>149.15</v>
      </c>
      <c r="F1116" s="13">
        <v>150.15</v>
      </c>
      <c r="G1116" s="13">
        <v>151.15</v>
      </c>
      <c r="H1116" s="25">
        <f>(F1116-E1116)*C1116</f>
        <v>3400</v>
      </c>
      <c r="I1116" s="7">
        <f>(G1116-F1116)*C1116</f>
        <v>3400</v>
      </c>
      <c r="J1116" s="25">
        <f>H1116+I1116</f>
        <v>6800</v>
      </c>
    </row>
    <row r="1117" spans="1:10" x14ac:dyDescent="0.25">
      <c r="A1117" s="4">
        <v>42508</v>
      </c>
      <c r="B1117" s="10" t="s">
        <v>179</v>
      </c>
      <c r="C1117" s="10">
        <v>2000</v>
      </c>
      <c r="D1117" s="10" t="s">
        <v>11</v>
      </c>
      <c r="E1117" s="13">
        <v>174.5</v>
      </c>
      <c r="F1117" s="13">
        <v>175.5</v>
      </c>
      <c r="G1117" s="13">
        <v>176.25</v>
      </c>
      <c r="H1117" s="25">
        <f>(F1117-E1117)*C1117</f>
        <v>2000</v>
      </c>
      <c r="I1117" s="7">
        <f>(G1117-F1117)*C1117</f>
        <v>1500</v>
      </c>
      <c r="J1117" s="25">
        <f>H1117+I1117</f>
        <v>3500</v>
      </c>
    </row>
    <row r="1118" spans="1:10" x14ac:dyDescent="0.25">
      <c r="A1118" s="4">
        <v>42508</v>
      </c>
      <c r="B1118" s="10" t="s">
        <v>408</v>
      </c>
      <c r="C1118" s="10">
        <v>500</v>
      </c>
      <c r="D1118" s="10" t="s">
        <v>14</v>
      </c>
      <c r="E1118" s="13">
        <v>725</v>
      </c>
      <c r="F1118" s="13">
        <v>732</v>
      </c>
      <c r="G1118" s="13">
        <v>0</v>
      </c>
      <c r="H1118" s="24">
        <f>IF(D1118="LONG",(F1118-E1118)*C1118,(E1118-F1118)*C1118)</f>
        <v>-3500</v>
      </c>
      <c r="I1118" s="24">
        <v>0</v>
      </c>
      <c r="J1118" s="24">
        <f>(H1118+I1118)</f>
        <v>-3500</v>
      </c>
    </row>
    <row r="1119" spans="1:10" x14ac:dyDescent="0.25">
      <c r="A1119" s="4">
        <v>42507</v>
      </c>
      <c r="B1119" s="10" t="s">
        <v>247</v>
      </c>
      <c r="C1119" s="10">
        <v>1000</v>
      </c>
      <c r="D1119" s="10" t="s">
        <v>14</v>
      </c>
      <c r="E1119" s="13">
        <v>586.75</v>
      </c>
      <c r="F1119" s="13">
        <v>583.25</v>
      </c>
      <c r="G1119" s="13">
        <v>580.75</v>
      </c>
      <c r="H1119" s="24">
        <f>IF(D1119="LONG",(F1119-E1119)*C1119,(E1119-F1119)*C1119)</f>
        <v>3500</v>
      </c>
      <c r="I1119" s="24">
        <f>(IF(D1119="SHORT",IF(G1119="",0,F1119-G1119),IF(D1119="LONG",IF(G1119="",0,G1119-F1119))))*C1119</f>
        <v>2500</v>
      </c>
      <c r="J1119" s="24">
        <f>(H1119+I1119)</f>
        <v>6000</v>
      </c>
    </row>
    <row r="1120" spans="1:10" x14ac:dyDescent="0.25">
      <c r="A1120" s="4">
        <v>42507</v>
      </c>
      <c r="B1120" s="10" t="s">
        <v>381</v>
      </c>
      <c r="C1120" s="10">
        <v>500</v>
      </c>
      <c r="D1120" s="10" t="s">
        <v>11</v>
      </c>
      <c r="E1120" s="13">
        <v>713.25</v>
      </c>
      <c r="F1120" s="13">
        <v>719.25</v>
      </c>
      <c r="G1120" s="13">
        <v>0</v>
      </c>
      <c r="H1120" s="24">
        <f t="shared" ref="H1120:H1130" si="232">IF(D1120="LONG",(F1120-E1120)*C1120,(E1120-F1120)*C1120)</f>
        <v>3000</v>
      </c>
      <c r="I1120" s="24">
        <v>0</v>
      </c>
      <c r="J1120" s="24">
        <f t="shared" ref="J1120:J1130" si="233">(H1120+I1120)</f>
        <v>3000</v>
      </c>
    </row>
    <row r="1121" spans="1:10" x14ac:dyDescent="0.25">
      <c r="A1121" s="4">
        <v>42506</v>
      </c>
      <c r="B1121" s="10" t="s">
        <v>177</v>
      </c>
      <c r="C1121" s="10">
        <v>5000</v>
      </c>
      <c r="D1121" s="10" t="s">
        <v>11</v>
      </c>
      <c r="E1121" s="13">
        <v>121.75</v>
      </c>
      <c r="F1121" s="13">
        <v>120.9</v>
      </c>
      <c r="G1121" s="13">
        <v>0</v>
      </c>
      <c r="H1121" s="24">
        <f t="shared" si="232"/>
        <v>-4249.9999999999718</v>
      </c>
      <c r="I1121" s="24">
        <v>0</v>
      </c>
      <c r="J1121" s="24">
        <f t="shared" si="233"/>
        <v>-4249.9999999999718</v>
      </c>
    </row>
    <row r="1122" spans="1:10" x14ac:dyDescent="0.25">
      <c r="A1122" s="4">
        <v>42506</v>
      </c>
      <c r="B1122" s="10" t="s">
        <v>197</v>
      </c>
      <c r="C1122" s="10">
        <v>2000</v>
      </c>
      <c r="D1122" s="10" t="s">
        <v>11</v>
      </c>
      <c r="E1122" s="13">
        <v>360.85</v>
      </c>
      <c r="F1122" s="13">
        <v>359.5</v>
      </c>
      <c r="G1122" s="13">
        <v>0</v>
      </c>
      <c r="H1122" s="24">
        <f t="shared" si="232"/>
        <v>-2700.0000000000455</v>
      </c>
      <c r="I1122" s="24">
        <v>0</v>
      </c>
      <c r="J1122" s="24">
        <f t="shared" si="233"/>
        <v>-2700.0000000000455</v>
      </c>
    </row>
    <row r="1123" spans="1:10" x14ac:dyDescent="0.25">
      <c r="A1123" s="4">
        <v>42503</v>
      </c>
      <c r="B1123" s="10" t="s">
        <v>381</v>
      </c>
      <c r="C1123" s="10">
        <v>500</v>
      </c>
      <c r="D1123" s="10" t="s">
        <v>11</v>
      </c>
      <c r="E1123" s="13">
        <v>716</v>
      </c>
      <c r="F1123" s="13">
        <v>722</v>
      </c>
      <c r="G1123" s="13">
        <v>0</v>
      </c>
      <c r="H1123" s="24">
        <f t="shared" si="232"/>
        <v>3000</v>
      </c>
      <c r="I1123" s="24">
        <v>0</v>
      </c>
      <c r="J1123" s="24">
        <f t="shared" si="233"/>
        <v>3000</v>
      </c>
    </row>
    <row r="1124" spans="1:10" x14ac:dyDescent="0.25">
      <c r="A1124" s="4">
        <v>42503</v>
      </c>
      <c r="B1124" s="10" t="s">
        <v>177</v>
      </c>
      <c r="C1124" s="10">
        <v>5000</v>
      </c>
      <c r="D1124" s="10" t="s">
        <v>11</v>
      </c>
      <c r="E1124" s="13">
        <v>122.8</v>
      </c>
      <c r="F1124" s="13">
        <v>121.8</v>
      </c>
      <c r="G1124" s="13">
        <v>0</v>
      </c>
      <c r="H1124" s="24">
        <f t="shared" si="232"/>
        <v>-5000</v>
      </c>
      <c r="I1124" s="24">
        <v>0</v>
      </c>
      <c r="J1124" s="24">
        <f t="shared" si="233"/>
        <v>-5000</v>
      </c>
    </row>
    <row r="1125" spans="1:10" x14ac:dyDescent="0.25">
      <c r="A1125" s="4">
        <v>42503</v>
      </c>
      <c r="B1125" s="10" t="s">
        <v>124</v>
      </c>
      <c r="C1125" s="10">
        <v>1700</v>
      </c>
      <c r="D1125" s="10" t="s">
        <v>11</v>
      </c>
      <c r="E1125" s="13">
        <v>299.5</v>
      </c>
      <c r="F1125" s="13">
        <v>301.5</v>
      </c>
      <c r="G1125" s="13">
        <v>0</v>
      </c>
      <c r="H1125" s="24">
        <f t="shared" si="232"/>
        <v>3400</v>
      </c>
      <c r="I1125" s="24">
        <v>0</v>
      </c>
      <c r="J1125" s="24">
        <f t="shared" si="233"/>
        <v>3400</v>
      </c>
    </row>
    <row r="1126" spans="1:10" x14ac:dyDescent="0.25">
      <c r="A1126" s="4">
        <v>42502</v>
      </c>
      <c r="B1126" s="10" t="s">
        <v>337</v>
      </c>
      <c r="C1126" s="10">
        <v>400</v>
      </c>
      <c r="D1126" s="10" t="s">
        <v>14</v>
      </c>
      <c r="E1126" s="13">
        <v>1547</v>
      </c>
      <c r="F1126" s="13">
        <v>1541</v>
      </c>
      <c r="G1126" s="13">
        <v>0</v>
      </c>
      <c r="H1126" s="24">
        <f t="shared" si="232"/>
        <v>2400</v>
      </c>
      <c r="I1126" s="24">
        <v>0</v>
      </c>
      <c r="J1126" s="24">
        <f t="shared" si="233"/>
        <v>2400</v>
      </c>
    </row>
    <row r="1127" spans="1:10" x14ac:dyDescent="0.25">
      <c r="A1127" s="4">
        <v>42502</v>
      </c>
      <c r="B1127" s="10" t="s">
        <v>409</v>
      </c>
      <c r="C1127" s="10">
        <v>375</v>
      </c>
      <c r="D1127" s="10" t="s">
        <v>14</v>
      </c>
      <c r="E1127" s="13">
        <v>950</v>
      </c>
      <c r="F1127" s="13">
        <v>942</v>
      </c>
      <c r="G1127" s="13">
        <v>0</v>
      </c>
      <c r="H1127" s="24">
        <f t="shared" si="232"/>
        <v>3000</v>
      </c>
      <c r="I1127" s="24">
        <v>0</v>
      </c>
      <c r="J1127" s="24">
        <f t="shared" si="233"/>
        <v>3000</v>
      </c>
    </row>
    <row r="1128" spans="1:10" x14ac:dyDescent="0.25">
      <c r="A1128" s="4">
        <v>42501</v>
      </c>
      <c r="B1128" s="10" t="s">
        <v>314</v>
      </c>
      <c r="C1128" s="10">
        <v>700</v>
      </c>
      <c r="D1128" s="10" t="s">
        <v>11</v>
      </c>
      <c r="E1128" s="13">
        <v>818</v>
      </c>
      <c r="F1128" s="13">
        <v>823</v>
      </c>
      <c r="G1128" s="13">
        <v>0</v>
      </c>
      <c r="H1128" s="24">
        <f t="shared" si="232"/>
        <v>3500</v>
      </c>
      <c r="I1128" s="24">
        <v>0</v>
      </c>
      <c r="J1128" s="24">
        <f t="shared" si="233"/>
        <v>3500</v>
      </c>
    </row>
    <row r="1129" spans="1:10" x14ac:dyDescent="0.25">
      <c r="A1129" s="4">
        <v>42501</v>
      </c>
      <c r="B1129" s="10" t="s">
        <v>312</v>
      </c>
      <c r="C1129" s="10">
        <v>300</v>
      </c>
      <c r="D1129" s="10" t="s">
        <v>11</v>
      </c>
      <c r="E1129" s="13">
        <v>1280</v>
      </c>
      <c r="F1129" s="13">
        <v>1270</v>
      </c>
      <c r="G1129" s="13">
        <v>0</v>
      </c>
      <c r="H1129" s="24">
        <f t="shared" si="232"/>
        <v>-3000</v>
      </c>
      <c r="I1129" s="24">
        <v>0</v>
      </c>
      <c r="J1129" s="24">
        <f t="shared" si="233"/>
        <v>-3000</v>
      </c>
    </row>
    <row r="1130" spans="1:10" x14ac:dyDescent="0.25">
      <c r="A1130" s="4">
        <v>42501</v>
      </c>
      <c r="B1130" s="10" t="s">
        <v>320</v>
      </c>
      <c r="C1130" s="10">
        <v>1300</v>
      </c>
      <c r="D1130" s="10" t="s">
        <v>11</v>
      </c>
      <c r="E1130" s="13">
        <v>554</v>
      </c>
      <c r="F1130" s="13">
        <v>550</v>
      </c>
      <c r="G1130" s="13">
        <v>0</v>
      </c>
      <c r="H1130" s="24">
        <f t="shared" si="232"/>
        <v>-5200</v>
      </c>
      <c r="I1130" s="24">
        <v>0</v>
      </c>
      <c r="J1130" s="24">
        <f t="shared" si="233"/>
        <v>-5200</v>
      </c>
    </row>
    <row r="1131" spans="1:10" x14ac:dyDescent="0.25">
      <c r="A1131" s="4">
        <v>42500</v>
      </c>
      <c r="B1131" s="10" t="s">
        <v>36</v>
      </c>
      <c r="C1131" s="10">
        <v>900</v>
      </c>
      <c r="D1131" s="10" t="s">
        <v>11</v>
      </c>
      <c r="E1131" s="13">
        <v>663</v>
      </c>
      <c r="F1131" s="13">
        <v>667</v>
      </c>
      <c r="G1131" s="13">
        <v>671.5</v>
      </c>
      <c r="H1131" s="25">
        <f>(F1131-E1131)*C1131</f>
        <v>3600</v>
      </c>
      <c r="I1131" s="7">
        <f>(G1131-F1131)*C1131</f>
        <v>4050</v>
      </c>
      <c r="J1131" s="25">
        <f>H1131+I1131</f>
        <v>7650</v>
      </c>
    </row>
    <row r="1132" spans="1:10" x14ac:dyDescent="0.25">
      <c r="A1132" s="4">
        <v>42500</v>
      </c>
      <c r="B1132" s="10" t="s">
        <v>320</v>
      </c>
      <c r="C1132" s="10">
        <v>1300</v>
      </c>
      <c r="D1132" s="10" t="s">
        <v>11</v>
      </c>
      <c r="E1132" s="13">
        <v>544</v>
      </c>
      <c r="F1132" s="13">
        <v>548</v>
      </c>
      <c r="G1132" s="13">
        <v>552.45000000000005</v>
      </c>
      <c r="H1132" s="25">
        <f>(F1132-E1132)*C1132</f>
        <v>5200</v>
      </c>
      <c r="I1132" s="7">
        <f>(G1132-F1132)*C1132</f>
        <v>5785.0000000000591</v>
      </c>
      <c r="J1132" s="25">
        <f>H1132+I1132</f>
        <v>10985.000000000058</v>
      </c>
    </row>
    <row r="1133" spans="1:10" x14ac:dyDescent="0.25">
      <c r="A1133" s="4">
        <v>42499</v>
      </c>
      <c r="B1133" s="10" t="s">
        <v>410</v>
      </c>
      <c r="C1133" s="10">
        <v>2000</v>
      </c>
      <c r="D1133" s="10" t="s">
        <v>11</v>
      </c>
      <c r="E1133" s="13">
        <v>301</v>
      </c>
      <c r="F1133" s="13">
        <v>302.8</v>
      </c>
      <c r="G1133" s="13">
        <v>0</v>
      </c>
      <c r="H1133" s="24">
        <f t="shared" ref="H1133:H1138" si="234">IF(D1133="LONG",(F1133-E1133)*C1133,(E1133-F1133)*C1133)</f>
        <v>3600.0000000000227</v>
      </c>
      <c r="I1133" s="24">
        <v>0</v>
      </c>
      <c r="J1133" s="24">
        <f t="shared" ref="J1133:J1138" si="235">(H1133+I1133)</f>
        <v>3600.0000000000227</v>
      </c>
    </row>
    <row r="1134" spans="1:10" x14ac:dyDescent="0.25">
      <c r="A1134" s="4">
        <v>42499</v>
      </c>
      <c r="B1134" s="10" t="s">
        <v>406</v>
      </c>
      <c r="C1134" s="10">
        <v>200</v>
      </c>
      <c r="D1134" s="10" t="s">
        <v>11</v>
      </c>
      <c r="E1134" s="13">
        <v>2960</v>
      </c>
      <c r="F1134" s="13">
        <v>2985</v>
      </c>
      <c r="G1134" s="13">
        <v>0</v>
      </c>
      <c r="H1134" s="24">
        <f t="shared" si="234"/>
        <v>5000</v>
      </c>
      <c r="I1134" s="24">
        <v>0</v>
      </c>
      <c r="J1134" s="24">
        <f t="shared" si="235"/>
        <v>5000</v>
      </c>
    </row>
    <row r="1135" spans="1:10" x14ac:dyDescent="0.25">
      <c r="A1135" s="4">
        <v>42496</v>
      </c>
      <c r="B1135" s="10" t="s">
        <v>411</v>
      </c>
      <c r="C1135" s="10">
        <v>2100</v>
      </c>
      <c r="D1135" s="10" t="s">
        <v>11</v>
      </c>
      <c r="E1135" s="13">
        <v>219</v>
      </c>
      <c r="F1135" s="13">
        <v>221.2</v>
      </c>
      <c r="G1135" s="13">
        <v>0</v>
      </c>
      <c r="H1135" s="24">
        <f t="shared" si="234"/>
        <v>4619.9999999999764</v>
      </c>
      <c r="I1135" s="24">
        <v>0</v>
      </c>
      <c r="J1135" s="24">
        <f t="shared" si="235"/>
        <v>4619.9999999999764</v>
      </c>
    </row>
    <row r="1136" spans="1:10" x14ac:dyDescent="0.25">
      <c r="A1136" s="4">
        <v>42496</v>
      </c>
      <c r="B1136" s="10" t="s">
        <v>124</v>
      </c>
      <c r="C1136" s="10">
        <v>1700</v>
      </c>
      <c r="D1136" s="10" t="s">
        <v>14</v>
      </c>
      <c r="E1136" s="13">
        <v>276.5</v>
      </c>
      <c r="F1136" s="13">
        <v>274.5</v>
      </c>
      <c r="G1136" s="13">
        <v>0</v>
      </c>
      <c r="H1136" s="24">
        <f t="shared" si="234"/>
        <v>3400</v>
      </c>
      <c r="I1136" s="24">
        <v>0</v>
      </c>
      <c r="J1136" s="24">
        <f t="shared" si="235"/>
        <v>3400</v>
      </c>
    </row>
    <row r="1137" spans="1:10" x14ac:dyDescent="0.25">
      <c r="A1137" s="4">
        <v>42496</v>
      </c>
      <c r="B1137" s="10" t="s">
        <v>412</v>
      </c>
      <c r="C1137" s="10">
        <v>800</v>
      </c>
      <c r="D1137" s="10" t="s">
        <v>11</v>
      </c>
      <c r="E1137" s="13">
        <v>680</v>
      </c>
      <c r="F1137" s="13">
        <v>688</v>
      </c>
      <c r="G1137" s="13">
        <v>0</v>
      </c>
      <c r="H1137" s="24">
        <f t="shared" si="234"/>
        <v>6400</v>
      </c>
      <c r="I1137" s="24">
        <v>0</v>
      </c>
      <c r="J1137" s="24">
        <f t="shared" si="235"/>
        <v>6400</v>
      </c>
    </row>
    <row r="1138" spans="1:10" x14ac:dyDescent="0.25">
      <c r="A1138" s="4">
        <v>42496</v>
      </c>
      <c r="B1138" s="10" t="s">
        <v>314</v>
      </c>
      <c r="C1138" s="10">
        <v>700</v>
      </c>
      <c r="D1138" s="10" t="s">
        <v>11</v>
      </c>
      <c r="E1138" s="13">
        <v>810</v>
      </c>
      <c r="F1138" s="13">
        <v>804</v>
      </c>
      <c r="G1138" s="13">
        <v>0</v>
      </c>
      <c r="H1138" s="24">
        <f t="shared" si="234"/>
        <v>-4200</v>
      </c>
      <c r="I1138" s="24">
        <v>0</v>
      </c>
      <c r="J1138" s="24">
        <f t="shared" si="235"/>
        <v>-4200</v>
      </c>
    </row>
    <row r="1139" spans="1:10" x14ac:dyDescent="0.25">
      <c r="A1139" s="4">
        <v>42495</v>
      </c>
      <c r="B1139" s="10" t="s">
        <v>352</v>
      </c>
      <c r="C1139" s="10">
        <v>600</v>
      </c>
      <c r="D1139" s="10" t="s">
        <v>14</v>
      </c>
      <c r="E1139" s="13">
        <v>942</v>
      </c>
      <c r="F1139" s="13">
        <v>938</v>
      </c>
      <c r="G1139" s="13">
        <v>935</v>
      </c>
      <c r="H1139" s="24">
        <f t="shared" ref="H1139:H1149" si="236">IF(D1139="LONG",(F1139-E1139)*C1139,(E1139-F1139)*C1139)</f>
        <v>2400</v>
      </c>
      <c r="I1139" s="24">
        <f>(IF(D1139="SHORT",IF(G1139="",0,F1139-G1139),IF(D1139="LONG",IF(G1139="",0,G1139-F1139))))*C1139</f>
        <v>1800</v>
      </c>
      <c r="J1139" s="24">
        <f t="shared" ref="J1139:J1149" si="237">(H1139+I1139)</f>
        <v>4200</v>
      </c>
    </row>
    <row r="1140" spans="1:10" x14ac:dyDescent="0.25">
      <c r="A1140" s="4">
        <v>42495</v>
      </c>
      <c r="B1140" s="10" t="s">
        <v>181</v>
      </c>
      <c r="C1140" s="10">
        <v>800</v>
      </c>
      <c r="D1140" s="10" t="s">
        <v>11</v>
      </c>
      <c r="E1140" s="13">
        <v>542</v>
      </c>
      <c r="F1140" s="13">
        <v>545.4</v>
      </c>
      <c r="G1140" s="13">
        <v>0</v>
      </c>
      <c r="H1140" s="24">
        <f t="shared" si="236"/>
        <v>2719.9999999999818</v>
      </c>
      <c r="I1140" s="24">
        <v>0</v>
      </c>
      <c r="J1140" s="24">
        <f t="shared" si="237"/>
        <v>2719.9999999999818</v>
      </c>
    </row>
    <row r="1141" spans="1:10" x14ac:dyDescent="0.25">
      <c r="A1141" s="4">
        <v>42495</v>
      </c>
      <c r="B1141" s="10" t="s">
        <v>36</v>
      </c>
      <c r="C1141" s="10">
        <v>900</v>
      </c>
      <c r="D1141" s="10" t="s">
        <v>14</v>
      </c>
      <c r="E1141" s="13">
        <v>624</v>
      </c>
      <c r="F1141" s="13">
        <v>630</v>
      </c>
      <c r="G1141" s="13">
        <v>0</v>
      </c>
      <c r="H1141" s="24">
        <f t="shared" si="236"/>
        <v>-5400</v>
      </c>
      <c r="I1141" s="24">
        <v>0</v>
      </c>
      <c r="J1141" s="24">
        <f t="shared" si="237"/>
        <v>-5400</v>
      </c>
    </row>
    <row r="1142" spans="1:10" x14ac:dyDescent="0.25">
      <c r="A1142" s="4">
        <v>42495</v>
      </c>
      <c r="B1142" s="10" t="s">
        <v>193</v>
      </c>
      <c r="C1142" s="10">
        <v>1000</v>
      </c>
      <c r="D1142" s="10" t="s">
        <v>11</v>
      </c>
      <c r="E1142" s="13">
        <v>531.5</v>
      </c>
      <c r="F1142" s="13">
        <v>527.5</v>
      </c>
      <c r="G1142" s="13">
        <v>0</v>
      </c>
      <c r="H1142" s="24">
        <f t="shared" si="236"/>
        <v>-4000</v>
      </c>
      <c r="I1142" s="24">
        <v>0</v>
      </c>
      <c r="J1142" s="24">
        <f t="shared" si="237"/>
        <v>-4000</v>
      </c>
    </row>
    <row r="1143" spans="1:10" x14ac:dyDescent="0.25">
      <c r="A1143" s="4">
        <v>42494</v>
      </c>
      <c r="B1143" s="10" t="s">
        <v>344</v>
      </c>
      <c r="C1143" s="10">
        <v>8000</v>
      </c>
      <c r="D1143" s="10" t="s">
        <v>14</v>
      </c>
      <c r="E1143" s="13">
        <v>57.1</v>
      </c>
      <c r="F1143" s="13">
        <v>56.6</v>
      </c>
      <c r="G1143" s="13">
        <v>56</v>
      </c>
      <c r="H1143" s="24">
        <f t="shared" si="236"/>
        <v>4000</v>
      </c>
      <c r="I1143" s="24">
        <f>(IF(D1143="SHORT",IF(G1143="",0,F1143-G1143),IF(D1143="LONG",IF(G1143="",0,G1143-F1143))))*C1143</f>
        <v>4800.0000000000109</v>
      </c>
      <c r="J1143" s="24">
        <f t="shared" si="237"/>
        <v>8800.0000000000109</v>
      </c>
    </row>
    <row r="1144" spans="1:10" x14ac:dyDescent="0.25">
      <c r="A1144" s="4">
        <v>42494</v>
      </c>
      <c r="B1144" s="10" t="s">
        <v>402</v>
      </c>
      <c r="C1144" s="10">
        <v>2000</v>
      </c>
      <c r="D1144" s="10" t="s">
        <v>14</v>
      </c>
      <c r="E1144" s="13">
        <v>196</v>
      </c>
      <c r="F1144" s="13">
        <v>195</v>
      </c>
      <c r="G1144" s="13">
        <v>193.5</v>
      </c>
      <c r="H1144" s="24">
        <f t="shared" si="236"/>
        <v>2000</v>
      </c>
      <c r="I1144" s="24">
        <f>(IF(D1144="SHORT",IF(G1144="",0,F1144-G1144),IF(D1144="LONG",IF(G1144="",0,G1144-F1144))))*C1144</f>
        <v>3000</v>
      </c>
      <c r="J1144" s="24">
        <f t="shared" si="237"/>
        <v>5000</v>
      </c>
    </row>
    <row r="1145" spans="1:10" x14ac:dyDescent="0.25">
      <c r="A1145" s="4">
        <v>42494</v>
      </c>
      <c r="B1145" s="10" t="s">
        <v>312</v>
      </c>
      <c r="C1145" s="10">
        <v>300</v>
      </c>
      <c r="D1145" s="10" t="s">
        <v>11</v>
      </c>
      <c r="E1145" s="13">
        <v>1132</v>
      </c>
      <c r="F1145" s="13">
        <v>1120</v>
      </c>
      <c r="G1145" s="13">
        <v>0</v>
      </c>
      <c r="H1145" s="24">
        <f t="shared" si="236"/>
        <v>-3600</v>
      </c>
      <c r="I1145" s="24">
        <v>0</v>
      </c>
      <c r="J1145" s="24">
        <f t="shared" si="237"/>
        <v>-3600</v>
      </c>
    </row>
    <row r="1146" spans="1:10" x14ac:dyDescent="0.25">
      <c r="A1146" s="4">
        <v>42493</v>
      </c>
      <c r="B1146" s="10" t="s">
        <v>323</v>
      </c>
      <c r="C1146" s="10">
        <v>800</v>
      </c>
      <c r="D1146" s="10" t="s">
        <v>14</v>
      </c>
      <c r="E1146" s="13">
        <v>636</v>
      </c>
      <c r="F1146" s="13">
        <v>630</v>
      </c>
      <c r="G1146" s="13">
        <v>624</v>
      </c>
      <c r="H1146" s="24">
        <f t="shared" si="236"/>
        <v>4800</v>
      </c>
      <c r="I1146" s="24">
        <f>(IF(D1146="SHORT",IF(G1146="",0,F1146-G1146),IF(D1146="LONG",IF(G1146="",0,G1146-F1146))))*C1146</f>
        <v>4800</v>
      </c>
      <c r="J1146" s="24">
        <f t="shared" si="237"/>
        <v>9600</v>
      </c>
    </row>
    <row r="1147" spans="1:10" x14ac:dyDescent="0.25">
      <c r="A1147" s="4">
        <v>42493</v>
      </c>
      <c r="B1147" s="10" t="s">
        <v>313</v>
      </c>
      <c r="C1147" s="10">
        <v>3000</v>
      </c>
      <c r="D1147" s="10" t="s">
        <v>14</v>
      </c>
      <c r="E1147" s="13">
        <v>162</v>
      </c>
      <c r="F1147" s="13">
        <v>161</v>
      </c>
      <c r="G1147" s="13">
        <v>159</v>
      </c>
      <c r="H1147" s="24">
        <f t="shared" si="236"/>
        <v>3000</v>
      </c>
      <c r="I1147" s="24">
        <f>(IF(D1147="SHORT",IF(G1147="",0,F1147-G1147),IF(D1147="LONG",IF(G1147="",0,G1147-F1147))))*C1147</f>
        <v>6000</v>
      </c>
      <c r="J1147" s="24">
        <f t="shared" si="237"/>
        <v>9000</v>
      </c>
    </row>
    <row r="1148" spans="1:10" x14ac:dyDescent="0.25">
      <c r="A1148" s="4">
        <v>42492</v>
      </c>
      <c r="B1148" s="10" t="s">
        <v>413</v>
      </c>
      <c r="C1148" s="10">
        <v>200</v>
      </c>
      <c r="D1148" s="10" t="s">
        <v>14</v>
      </c>
      <c r="E1148" s="13">
        <v>2518</v>
      </c>
      <c r="F1148" s="13">
        <v>2505.5500000000002</v>
      </c>
      <c r="G1148" s="13">
        <v>0</v>
      </c>
      <c r="H1148" s="24">
        <f t="shared" si="236"/>
        <v>2489.9999999999636</v>
      </c>
      <c r="I1148" s="24">
        <v>0</v>
      </c>
      <c r="J1148" s="24">
        <f t="shared" si="237"/>
        <v>2489.9999999999636</v>
      </c>
    </row>
    <row r="1149" spans="1:10" x14ac:dyDescent="0.25">
      <c r="A1149" s="4">
        <v>42492</v>
      </c>
      <c r="B1149" s="10" t="s">
        <v>312</v>
      </c>
      <c r="C1149" s="10">
        <v>300</v>
      </c>
      <c r="D1149" s="10" t="s">
        <v>11</v>
      </c>
      <c r="E1149" s="13">
        <v>1182</v>
      </c>
      <c r="F1149" s="13">
        <v>1197</v>
      </c>
      <c r="G1149" s="13">
        <v>0</v>
      </c>
      <c r="H1149" s="24">
        <f t="shared" si="236"/>
        <v>4500</v>
      </c>
      <c r="I1149" s="24">
        <v>0</v>
      </c>
      <c r="J1149" s="24">
        <f t="shared" si="237"/>
        <v>4500</v>
      </c>
    </row>
    <row r="1150" spans="1:10" x14ac:dyDescent="0.25">
      <c r="A1150" s="51"/>
      <c r="B1150" s="51"/>
      <c r="C1150" s="51"/>
      <c r="D1150" s="51"/>
      <c r="E1150" s="51"/>
      <c r="F1150" s="51"/>
      <c r="G1150" s="51"/>
      <c r="H1150" s="51"/>
      <c r="I1150" s="51"/>
      <c r="J1150" s="52"/>
    </row>
    <row r="1151" spans="1:10" x14ac:dyDescent="0.25">
      <c r="A1151" s="4">
        <v>42489</v>
      </c>
      <c r="B1151" s="10" t="s">
        <v>313</v>
      </c>
      <c r="C1151" s="10">
        <v>3000</v>
      </c>
      <c r="D1151" s="10" t="s">
        <v>14</v>
      </c>
      <c r="E1151" s="13">
        <v>162</v>
      </c>
      <c r="F1151" s="13">
        <v>161</v>
      </c>
      <c r="G1151" s="13">
        <v>159.5</v>
      </c>
      <c r="H1151" s="24">
        <f>IF(D1151="LONG",(F1151-E1151)*C1151,(E1151-F1151)*C1151)</f>
        <v>3000</v>
      </c>
      <c r="I1151" s="24">
        <f>(IF(D1151="SHORT",IF(G1151="",0,F1151-G1151),IF(D1151="LONG",IF(G1151="",0,G1151-F1151))))*C1151</f>
        <v>4500</v>
      </c>
      <c r="J1151" s="24">
        <f>(H1151+I1151)</f>
        <v>7500</v>
      </c>
    </row>
    <row r="1152" spans="1:10" x14ac:dyDescent="0.25">
      <c r="A1152" s="4">
        <v>42489</v>
      </c>
      <c r="B1152" s="10" t="s">
        <v>323</v>
      </c>
      <c r="C1152" s="10">
        <v>800</v>
      </c>
      <c r="D1152" s="10" t="s">
        <v>11</v>
      </c>
      <c r="E1152" s="13">
        <v>632</v>
      </c>
      <c r="F1152" s="13">
        <v>627</v>
      </c>
      <c r="G1152" s="13">
        <v>0</v>
      </c>
      <c r="H1152" s="24">
        <f>IF(D1152="LONG",(F1152-E1152)*C1152,(E1152-F1152)*C1152)</f>
        <v>-4000</v>
      </c>
      <c r="I1152" s="24">
        <v>0</v>
      </c>
      <c r="J1152" s="24">
        <f>(H1152+I1152)</f>
        <v>-4000</v>
      </c>
    </row>
    <row r="1153" spans="1:10" x14ac:dyDescent="0.25">
      <c r="A1153" s="4">
        <v>42488</v>
      </c>
      <c r="B1153" s="10" t="s">
        <v>187</v>
      </c>
      <c r="C1153" s="10">
        <v>2000</v>
      </c>
      <c r="D1153" s="10" t="s">
        <v>14</v>
      </c>
      <c r="E1153" s="13">
        <v>126.2</v>
      </c>
      <c r="F1153" s="13">
        <v>125.2</v>
      </c>
      <c r="G1153" s="13">
        <v>123.8</v>
      </c>
      <c r="H1153" s="24">
        <f>IF(D1153="LONG",(F1153-E1153)*C1153,(E1153-F1153)*C1153)</f>
        <v>2000</v>
      </c>
      <c r="I1153" s="24">
        <f>(IF(D1153="SHORT",IF(G1153="",0,F1153-G1153),IF(D1153="LONG",IF(G1153="",0,G1153-F1153))))*C1153</f>
        <v>2800.0000000000114</v>
      </c>
      <c r="J1153" s="24">
        <f>(H1153+I1153)</f>
        <v>4800.0000000000109</v>
      </c>
    </row>
    <row r="1154" spans="1:10" x14ac:dyDescent="0.25">
      <c r="A1154" s="4">
        <v>42487</v>
      </c>
      <c r="B1154" s="10" t="s">
        <v>312</v>
      </c>
      <c r="C1154" s="10">
        <v>300</v>
      </c>
      <c r="D1154" s="10" t="s">
        <v>11</v>
      </c>
      <c r="E1154" s="13">
        <v>1330</v>
      </c>
      <c r="F1154" s="13">
        <v>1340</v>
      </c>
      <c r="G1154" s="13">
        <v>1349</v>
      </c>
      <c r="H1154" s="25">
        <f>(F1154-E1154)*C1154</f>
        <v>3000</v>
      </c>
      <c r="I1154" s="7">
        <f>(G1154-F1154)*C1154</f>
        <v>2700</v>
      </c>
      <c r="J1154" s="25">
        <f>H1154+I1154</f>
        <v>5700</v>
      </c>
    </row>
    <row r="1155" spans="1:10" x14ac:dyDescent="0.25">
      <c r="A1155" s="4">
        <v>42487</v>
      </c>
      <c r="B1155" s="10" t="s">
        <v>177</v>
      </c>
      <c r="C1155" s="10">
        <v>5000</v>
      </c>
      <c r="D1155" s="10" t="s">
        <v>14</v>
      </c>
      <c r="E1155" s="13">
        <v>123.1</v>
      </c>
      <c r="F1155" s="13">
        <v>124.1</v>
      </c>
      <c r="G1155" s="13">
        <v>0</v>
      </c>
      <c r="H1155" s="24">
        <f>IF(D1155="LONG",(F1155-E1155)*C1155,(E1155-F1155)*C1155)</f>
        <v>-5000</v>
      </c>
      <c r="I1155" s="24">
        <v>0</v>
      </c>
      <c r="J1155" s="24">
        <f>(H1155+I1155)</f>
        <v>-5000</v>
      </c>
    </row>
    <row r="1156" spans="1:10" x14ac:dyDescent="0.25">
      <c r="A1156" s="4">
        <v>42487</v>
      </c>
      <c r="B1156" s="10" t="s">
        <v>414</v>
      </c>
      <c r="C1156" s="10">
        <v>600</v>
      </c>
      <c r="D1156" s="10" t="s">
        <v>11</v>
      </c>
      <c r="E1156" s="13">
        <v>1000</v>
      </c>
      <c r="F1156" s="13">
        <v>990</v>
      </c>
      <c r="G1156" s="13">
        <v>0</v>
      </c>
      <c r="H1156" s="24">
        <f>IF(D1156="LONG",(F1156-E1156)*C1156,(E1156-F1156)*C1156)</f>
        <v>-6000</v>
      </c>
      <c r="I1156" s="24">
        <v>0</v>
      </c>
      <c r="J1156" s="24">
        <f>(H1156+I1156)</f>
        <v>-6000</v>
      </c>
    </row>
    <row r="1157" spans="1:10" x14ac:dyDescent="0.25">
      <c r="A1157" s="4">
        <v>42486</v>
      </c>
      <c r="B1157" s="10" t="s">
        <v>337</v>
      </c>
      <c r="C1157" s="10">
        <v>400</v>
      </c>
      <c r="D1157" s="10" t="s">
        <v>11</v>
      </c>
      <c r="E1157" s="13">
        <v>1508</v>
      </c>
      <c r="F1157" s="13">
        <v>1518</v>
      </c>
      <c r="G1157" s="13">
        <v>1532</v>
      </c>
      <c r="H1157" s="25">
        <f>(F1157-E1157)*C1157</f>
        <v>4000</v>
      </c>
      <c r="I1157" s="7">
        <f>(G1157-F1157)*C1157</f>
        <v>5600</v>
      </c>
      <c r="J1157" s="25">
        <f>H1157+I1157</f>
        <v>9600</v>
      </c>
    </row>
    <row r="1158" spans="1:10" x14ac:dyDescent="0.25">
      <c r="A1158" s="4">
        <v>42486</v>
      </c>
      <c r="B1158" s="10" t="s">
        <v>36</v>
      </c>
      <c r="C1158" s="10">
        <v>900</v>
      </c>
      <c r="D1158" s="10" t="s">
        <v>14</v>
      </c>
      <c r="E1158" s="13">
        <v>634</v>
      </c>
      <c r="F1158" s="13">
        <v>630</v>
      </c>
      <c r="G1158" s="13">
        <v>0</v>
      </c>
      <c r="H1158" s="24">
        <f>IF(D1158="LONG",(F1158-E1158)*C1158,(E1158-F1158)*C1158)</f>
        <v>3600</v>
      </c>
      <c r="I1158" s="24">
        <v>0</v>
      </c>
      <c r="J1158" s="24">
        <f>(H1158+I1158)</f>
        <v>3600</v>
      </c>
    </row>
    <row r="1159" spans="1:10" x14ac:dyDescent="0.25">
      <c r="A1159" s="4">
        <v>42486</v>
      </c>
      <c r="B1159" s="10" t="s">
        <v>177</v>
      </c>
      <c r="C1159" s="10">
        <v>5000</v>
      </c>
      <c r="D1159" s="10" t="s">
        <v>14</v>
      </c>
      <c r="E1159" s="13">
        <v>121.5</v>
      </c>
      <c r="F1159" s="13">
        <v>121.5</v>
      </c>
      <c r="G1159" s="13">
        <v>0</v>
      </c>
      <c r="H1159" s="24">
        <f>IF(D1159="LONG",(F1159-E1159)*C1159,(E1159-F1159)*C1159)</f>
        <v>0</v>
      </c>
      <c r="I1159" s="24">
        <v>0</v>
      </c>
      <c r="J1159" s="24">
        <f>(H1159+I1159)</f>
        <v>0</v>
      </c>
    </row>
    <row r="1160" spans="1:10" x14ac:dyDescent="0.25">
      <c r="A1160" s="4">
        <v>42485</v>
      </c>
      <c r="B1160" s="10" t="s">
        <v>36</v>
      </c>
      <c r="C1160" s="10">
        <v>900</v>
      </c>
      <c r="D1160" s="10" t="s">
        <v>11</v>
      </c>
      <c r="E1160" s="13">
        <v>620</v>
      </c>
      <c r="F1160" s="13">
        <v>624</v>
      </c>
      <c r="G1160" s="13">
        <v>629.79999999999995</v>
      </c>
      <c r="H1160" s="25">
        <f>(F1160-E1160)*C1160</f>
        <v>3600</v>
      </c>
      <c r="I1160" s="7">
        <f>(G1160-F1160)*C1160</f>
        <v>5219.9999999999591</v>
      </c>
      <c r="J1160" s="25">
        <f>H1160+I1160</f>
        <v>8819.99999999996</v>
      </c>
    </row>
    <row r="1161" spans="1:10" x14ac:dyDescent="0.25">
      <c r="A1161" s="4">
        <v>42485</v>
      </c>
      <c r="B1161" s="10" t="s">
        <v>312</v>
      </c>
      <c r="C1161" s="10">
        <v>300</v>
      </c>
      <c r="D1161" s="10" t="s">
        <v>14</v>
      </c>
      <c r="E1161" s="13">
        <v>1251</v>
      </c>
      <c r="F1161" s="13">
        <v>1243</v>
      </c>
      <c r="G1161" s="13">
        <v>0</v>
      </c>
      <c r="H1161" s="24">
        <f>IF(D1161="LONG",(F1161-E1161)*C1161,(E1161-F1161)*C1161)</f>
        <v>2400</v>
      </c>
      <c r="I1161" s="24">
        <v>0</v>
      </c>
      <c r="J1161" s="24">
        <f>(H1161+I1161)</f>
        <v>2400</v>
      </c>
    </row>
    <row r="1162" spans="1:10" x14ac:dyDescent="0.25">
      <c r="A1162" s="4">
        <v>42482</v>
      </c>
      <c r="B1162" s="10" t="s">
        <v>193</v>
      </c>
      <c r="C1162" s="10">
        <v>1000</v>
      </c>
      <c r="D1162" s="10" t="s">
        <v>11</v>
      </c>
      <c r="E1162" s="13">
        <v>535</v>
      </c>
      <c r="F1162" s="13">
        <v>538</v>
      </c>
      <c r="G1162" s="13">
        <v>0</v>
      </c>
      <c r="H1162" s="24">
        <f>IF(D1162="LONG",(F1162-E1162)*C1162,(E1162-F1162)*C1162)</f>
        <v>3000</v>
      </c>
      <c r="I1162" s="24">
        <v>0</v>
      </c>
      <c r="J1162" s="24">
        <f>(H1162+I1162)</f>
        <v>3000</v>
      </c>
    </row>
    <row r="1163" spans="1:10" x14ac:dyDescent="0.25">
      <c r="A1163" s="4">
        <v>42482</v>
      </c>
      <c r="B1163" s="10" t="s">
        <v>415</v>
      </c>
      <c r="C1163" s="10">
        <v>1000</v>
      </c>
      <c r="D1163" s="10" t="s">
        <v>14</v>
      </c>
      <c r="E1163" s="13">
        <v>583</v>
      </c>
      <c r="F1163" s="13">
        <v>578.20000000000005</v>
      </c>
      <c r="G1163" s="13">
        <v>0</v>
      </c>
      <c r="H1163" s="24">
        <f>IF(D1163="LONG",(F1163-E1163)*C1163,(E1163-F1163)*C1163)</f>
        <v>4799.9999999999545</v>
      </c>
      <c r="I1163" s="24">
        <v>0</v>
      </c>
      <c r="J1163" s="24">
        <f>(H1163+I1163)</f>
        <v>4799.9999999999545</v>
      </c>
    </row>
    <row r="1164" spans="1:10" x14ac:dyDescent="0.25">
      <c r="A1164" s="4">
        <v>42482</v>
      </c>
      <c r="B1164" s="10" t="s">
        <v>36</v>
      </c>
      <c r="C1164" s="10">
        <v>900</v>
      </c>
      <c r="D1164" s="10" t="s">
        <v>11</v>
      </c>
      <c r="E1164" s="13">
        <v>621</v>
      </c>
      <c r="F1164" s="13">
        <v>616</v>
      </c>
      <c r="G1164" s="13">
        <v>0</v>
      </c>
      <c r="H1164" s="24">
        <f>IF(D1164="LONG",(F1164-E1164)*C1164,(E1164-F1164)*C1164)</f>
        <v>-4500</v>
      </c>
      <c r="I1164" s="24">
        <v>0</v>
      </c>
      <c r="J1164" s="24">
        <f>(H1164+I1164)</f>
        <v>-4500</v>
      </c>
    </row>
    <row r="1165" spans="1:10" x14ac:dyDescent="0.25">
      <c r="A1165" s="4">
        <v>42481</v>
      </c>
      <c r="B1165" s="10" t="s">
        <v>346</v>
      </c>
      <c r="C1165" s="10">
        <v>150</v>
      </c>
      <c r="D1165" s="10" t="s">
        <v>11</v>
      </c>
      <c r="E1165" s="13">
        <v>3130</v>
      </c>
      <c r="F1165" s="13">
        <v>3150</v>
      </c>
      <c r="G1165" s="13">
        <v>3165.2</v>
      </c>
      <c r="H1165" s="25">
        <f>(F1165-E1165)*C1165</f>
        <v>3000</v>
      </c>
      <c r="I1165" s="7">
        <f>(G1165-F1165)*C1165</f>
        <v>2279.9999999999727</v>
      </c>
      <c r="J1165" s="25">
        <f>H1165+I1165</f>
        <v>5279.9999999999727</v>
      </c>
    </row>
    <row r="1166" spans="1:10" x14ac:dyDescent="0.25">
      <c r="A1166" s="4">
        <v>42481</v>
      </c>
      <c r="B1166" s="10" t="s">
        <v>344</v>
      </c>
      <c r="C1166" s="10">
        <v>8000</v>
      </c>
      <c r="D1166" s="10" t="s">
        <v>14</v>
      </c>
      <c r="E1166" s="13">
        <v>54.35</v>
      </c>
      <c r="F1166" s="13">
        <v>53.85</v>
      </c>
      <c r="G1166" s="13">
        <v>0</v>
      </c>
      <c r="H1166" s="24">
        <f t="shared" ref="H1166:H1171" si="238">IF(D1166="LONG",(F1166-E1166)*C1166,(E1166-F1166)*C1166)</f>
        <v>4000</v>
      </c>
      <c r="I1166" s="24">
        <v>0</v>
      </c>
      <c r="J1166" s="24">
        <f t="shared" ref="J1166:J1171" si="239">(H1166+I1166)</f>
        <v>4000</v>
      </c>
    </row>
    <row r="1167" spans="1:10" x14ac:dyDescent="0.25">
      <c r="A1167" s="4">
        <v>42481</v>
      </c>
      <c r="B1167" s="10" t="s">
        <v>312</v>
      </c>
      <c r="C1167" s="10">
        <v>300</v>
      </c>
      <c r="D1167" s="10" t="s">
        <v>11</v>
      </c>
      <c r="E1167" s="13">
        <v>1318</v>
      </c>
      <c r="F1167" s="13">
        <v>1308</v>
      </c>
      <c r="G1167" s="13">
        <v>0</v>
      </c>
      <c r="H1167" s="24">
        <f t="shared" si="238"/>
        <v>-3000</v>
      </c>
      <c r="I1167" s="24">
        <v>0</v>
      </c>
      <c r="J1167" s="24">
        <f t="shared" si="239"/>
        <v>-3000</v>
      </c>
    </row>
    <row r="1168" spans="1:10" x14ac:dyDescent="0.25">
      <c r="A1168" s="4">
        <v>42480</v>
      </c>
      <c r="B1168" s="10" t="s">
        <v>247</v>
      </c>
      <c r="C1168" s="10">
        <v>1000</v>
      </c>
      <c r="D1168" s="10" t="s">
        <v>14</v>
      </c>
      <c r="E1168" s="13">
        <v>504</v>
      </c>
      <c r="F1168" s="13">
        <v>501</v>
      </c>
      <c r="G1168" s="13">
        <v>498.5</v>
      </c>
      <c r="H1168" s="24">
        <f t="shared" si="238"/>
        <v>3000</v>
      </c>
      <c r="I1168" s="24">
        <f>(IF(D1168="SHORT",IF(G1168="",0,F1168-G1168),IF(D1168="LONG",IF(G1168="",0,G1168-F1168))))*C1168</f>
        <v>2500</v>
      </c>
      <c r="J1168" s="24">
        <f t="shared" si="239"/>
        <v>5500</v>
      </c>
    </row>
    <row r="1169" spans="1:10" x14ac:dyDescent="0.25">
      <c r="A1169" s="4">
        <v>42480</v>
      </c>
      <c r="B1169" s="10" t="s">
        <v>320</v>
      </c>
      <c r="C1169" s="10">
        <v>1300</v>
      </c>
      <c r="D1169" s="10" t="s">
        <v>11</v>
      </c>
      <c r="E1169" s="13">
        <v>569</v>
      </c>
      <c r="F1169" s="13">
        <v>565</v>
      </c>
      <c r="G1169" s="13">
        <v>0</v>
      </c>
      <c r="H1169" s="24">
        <f t="shared" si="238"/>
        <v>-5200</v>
      </c>
      <c r="I1169" s="24">
        <v>0</v>
      </c>
      <c r="J1169" s="24">
        <f t="shared" si="239"/>
        <v>-5200</v>
      </c>
    </row>
    <row r="1170" spans="1:10" x14ac:dyDescent="0.25">
      <c r="A1170" s="4">
        <v>42478</v>
      </c>
      <c r="B1170" s="10" t="s">
        <v>320</v>
      </c>
      <c r="C1170" s="10">
        <v>1300</v>
      </c>
      <c r="D1170" s="10" t="s">
        <v>14</v>
      </c>
      <c r="E1170" s="13">
        <v>569</v>
      </c>
      <c r="F1170" s="13">
        <v>566</v>
      </c>
      <c r="G1170" s="13">
        <v>561</v>
      </c>
      <c r="H1170" s="24">
        <f t="shared" si="238"/>
        <v>3900</v>
      </c>
      <c r="I1170" s="24">
        <f>(IF(D1170="SHORT",IF(G1170="",0,F1170-G1170),IF(D1170="LONG",IF(G1170="",0,G1170-F1170))))*C1170</f>
        <v>6500</v>
      </c>
      <c r="J1170" s="24">
        <f t="shared" si="239"/>
        <v>10400</v>
      </c>
    </row>
    <row r="1171" spans="1:10" x14ac:dyDescent="0.25">
      <c r="A1171" s="4">
        <v>42478</v>
      </c>
      <c r="B1171" s="10" t="s">
        <v>388</v>
      </c>
      <c r="C1171" s="10">
        <v>3200</v>
      </c>
      <c r="D1171" s="10" t="s">
        <v>11</v>
      </c>
      <c r="E1171" s="13">
        <v>168.25</v>
      </c>
      <c r="F1171" s="13">
        <v>169.25</v>
      </c>
      <c r="G1171" s="13">
        <v>0</v>
      </c>
      <c r="H1171" s="24">
        <f t="shared" si="238"/>
        <v>3200</v>
      </c>
      <c r="I1171" s="24">
        <v>0</v>
      </c>
      <c r="J1171" s="24">
        <f t="shared" si="239"/>
        <v>3200</v>
      </c>
    </row>
    <row r="1172" spans="1:10" x14ac:dyDescent="0.25">
      <c r="A1172" s="4">
        <v>42473</v>
      </c>
      <c r="B1172" s="10" t="s">
        <v>388</v>
      </c>
      <c r="C1172" s="10">
        <v>3200</v>
      </c>
      <c r="D1172" s="10" t="s">
        <v>11</v>
      </c>
      <c r="E1172" s="13">
        <v>166.3</v>
      </c>
      <c r="F1172" s="13">
        <v>167.3</v>
      </c>
      <c r="G1172" s="13">
        <v>168.8</v>
      </c>
      <c r="H1172" s="25">
        <f>(F1172-E1172)*C1172</f>
        <v>3200</v>
      </c>
      <c r="I1172" s="7">
        <f>(G1172-F1172)*C1172</f>
        <v>4800</v>
      </c>
      <c r="J1172" s="25">
        <f>H1172+I1172</f>
        <v>8000</v>
      </c>
    </row>
    <row r="1173" spans="1:10" x14ac:dyDescent="0.25">
      <c r="A1173" s="4">
        <v>42473</v>
      </c>
      <c r="B1173" s="10" t="s">
        <v>416</v>
      </c>
      <c r="C1173" s="10">
        <v>400</v>
      </c>
      <c r="D1173" s="10" t="s">
        <v>11</v>
      </c>
      <c r="E1173" s="13">
        <v>1487</v>
      </c>
      <c r="F1173" s="13">
        <v>1495</v>
      </c>
      <c r="G1173" s="13">
        <v>0</v>
      </c>
      <c r="H1173" s="24">
        <f>IF(D1173="LONG",(F1173-E1173)*C1173,(E1173-F1173)*C1173)</f>
        <v>3200</v>
      </c>
      <c r="I1173" s="24">
        <v>0</v>
      </c>
      <c r="J1173" s="24">
        <f>(H1173+I1173)</f>
        <v>3200</v>
      </c>
    </row>
    <row r="1174" spans="1:10" x14ac:dyDescent="0.25">
      <c r="A1174" s="4">
        <v>42472</v>
      </c>
      <c r="B1174" s="10" t="s">
        <v>320</v>
      </c>
      <c r="C1174" s="10">
        <v>1300</v>
      </c>
      <c r="D1174" s="10" t="s">
        <v>14</v>
      </c>
      <c r="E1174" s="13">
        <v>576</v>
      </c>
      <c r="F1174" s="13">
        <v>572</v>
      </c>
      <c r="G1174" s="13">
        <v>0</v>
      </c>
      <c r="H1174" s="24">
        <f>IF(D1174="LONG",(F1174-E1174)*C1174,(E1174-F1174)*C1174)</f>
        <v>5200</v>
      </c>
      <c r="I1174" s="24">
        <v>0</v>
      </c>
      <c r="J1174" s="24">
        <f>(H1174+I1174)</f>
        <v>5200</v>
      </c>
    </row>
    <row r="1175" spans="1:10" x14ac:dyDescent="0.25">
      <c r="A1175" s="4">
        <v>42472</v>
      </c>
      <c r="B1175" s="10" t="s">
        <v>36</v>
      </c>
      <c r="C1175" s="10">
        <v>900</v>
      </c>
      <c r="D1175" s="10" t="s">
        <v>11</v>
      </c>
      <c r="E1175" s="13">
        <v>643</v>
      </c>
      <c r="F1175" s="13">
        <v>646.35</v>
      </c>
      <c r="G1175" s="13">
        <v>0</v>
      </c>
      <c r="H1175" s="24">
        <f>IF(D1175="LONG",(F1175-E1175)*C1175,(E1175-F1175)*C1175)</f>
        <v>3015.0000000000205</v>
      </c>
      <c r="I1175" s="24">
        <v>0</v>
      </c>
      <c r="J1175" s="24">
        <f>(H1175+I1175)</f>
        <v>3015.0000000000205</v>
      </c>
    </row>
    <row r="1176" spans="1:10" x14ac:dyDescent="0.25">
      <c r="A1176" s="4">
        <v>42472</v>
      </c>
      <c r="B1176" s="10" t="s">
        <v>177</v>
      </c>
      <c r="C1176" s="10">
        <v>5000</v>
      </c>
      <c r="D1176" s="10" t="s">
        <v>11</v>
      </c>
      <c r="E1176" s="13">
        <v>120</v>
      </c>
      <c r="F1176" s="13">
        <v>120</v>
      </c>
      <c r="G1176" s="13">
        <v>0</v>
      </c>
      <c r="H1176" s="24">
        <f>IF(D1176="LONG",(F1176-E1176)*C1176,(E1176-F1176)*C1176)</f>
        <v>0</v>
      </c>
      <c r="I1176" s="24">
        <v>0</v>
      </c>
      <c r="J1176" s="24">
        <f>(H1176+I1176)</f>
        <v>0</v>
      </c>
    </row>
    <row r="1177" spans="1:10" x14ac:dyDescent="0.25">
      <c r="A1177" s="4">
        <v>42471</v>
      </c>
      <c r="B1177" s="10" t="s">
        <v>312</v>
      </c>
      <c r="C1177" s="10">
        <v>300</v>
      </c>
      <c r="D1177" s="10" t="s">
        <v>11</v>
      </c>
      <c r="E1177" s="13">
        <v>1253</v>
      </c>
      <c r="F1177" s="13">
        <v>1263</v>
      </c>
      <c r="G1177" s="13">
        <v>1271.05</v>
      </c>
      <c r="H1177" s="25">
        <f>(F1177-E1177)*C1177</f>
        <v>3000</v>
      </c>
      <c r="I1177" s="7">
        <f>(G1177-F1177)*C1177</f>
        <v>2414.9999999999864</v>
      </c>
      <c r="J1177" s="25">
        <f>H1177+I1177</f>
        <v>5414.9999999999864</v>
      </c>
    </row>
    <row r="1178" spans="1:10" x14ac:dyDescent="0.25">
      <c r="A1178" s="4">
        <v>42471</v>
      </c>
      <c r="B1178" s="10" t="s">
        <v>313</v>
      </c>
      <c r="C1178" s="10">
        <v>3000</v>
      </c>
      <c r="D1178" s="10" t="s">
        <v>11</v>
      </c>
      <c r="E1178" s="13">
        <v>167.5</v>
      </c>
      <c r="F1178" s="13">
        <v>166.5</v>
      </c>
      <c r="G1178" s="13">
        <v>0</v>
      </c>
      <c r="H1178" s="25">
        <f>(F1178-E1178)*C1178</f>
        <v>-3000</v>
      </c>
      <c r="I1178" s="7">
        <v>0</v>
      </c>
      <c r="J1178" s="25">
        <f>H1178+I1178</f>
        <v>-3000</v>
      </c>
    </row>
    <row r="1179" spans="1:10" x14ac:dyDescent="0.25">
      <c r="A1179" s="4">
        <v>42468</v>
      </c>
      <c r="B1179" s="10" t="s">
        <v>36</v>
      </c>
      <c r="C1179" s="10">
        <v>900</v>
      </c>
      <c r="D1179" s="10" t="s">
        <v>14</v>
      </c>
      <c r="E1179" s="13">
        <v>624</v>
      </c>
      <c r="F1179" s="13">
        <v>620</v>
      </c>
      <c r="G1179" s="13">
        <v>614</v>
      </c>
      <c r="H1179" s="24">
        <f>IF(D1179="LONG",(F1179-E1179)*C1179,(E1179-F1179)*C1179)</f>
        <v>3600</v>
      </c>
      <c r="I1179" s="24">
        <f>(IF(D1179="SHORT",IF(G1179="",0,F1179-G1179),IF(D1179="LONG",IF(G1179="",0,G1179-F1179))))*C1179</f>
        <v>5400</v>
      </c>
      <c r="J1179" s="24">
        <f>(H1179+I1179)</f>
        <v>9000</v>
      </c>
    </row>
    <row r="1180" spans="1:10" x14ac:dyDescent="0.25">
      <c r="A1180" s="4">
        <v>42468</v>
      </c>
      <c r="B1180" s="10" t="s">
        <v>417</v>
      </c>
      <c r="C1180" s="10">
        <v>900</v>
      </c>
      <c r="D1180" s="10" t="s">
        <v>11</v>
      </c>
      <c r="E1180" s="13">
        <v>617</v>
      </c>
      <c r="F1180" s="13">
        <v>621</v>
      </c>
      <c r="G1180" s="13">
        <v>627</v>
      </c>
      <c r="H1180" s="25">
        <f>(F1180-E1180)*C1180</f>
        <v>3600</v>
      </c>
      <c r="I1180" s="7">
        <f>(G1180-F1180)*C1180</f>
        <v>5400</v>
      </c>
      <c r="J1180" s="25">
        <f>H1180+I1180</f>
        <v>9000</v>
      </c>
    </row>
    <row r="1181" spans="1:10" x14ac:dyDescent="0.25">
      <c r="A1181" s="4">
        <v>42467</v>
      </c>
      <c r="B1181" s="10" t="s">
        <v>346</v>
      </c>
      <c r="C1181" s="10">
        <v>150</v>
      </c>
      <c r="D1181" s="10" t="s">
        <v>11</v>
      </c>
      <c r="E1181" s="13">
        <v>3050</v>
      </c>
      <c r="F1181" s="13">
        <v>3070</v>
      </c>
      <c r="G1181" s="13">
        <v>3088.35</v>
      </c>
      <c r="H1181" s="25">
        <f>(F1181-E1181)*C1181</f>
        <v>3000</v>
      </c>
      <c r="I1181" s="7">
        <f>(G1181-F1181)*C1181</f>
        <v>2752.4999999999864</v>
      </c>
      <c r="J1181" s="25">
        <f>H1181+I1181</f>
        <v>5752.4999999999864</v>
      </c>
    </row>
    <row r="1182" spans="1:10" x14ac:dyDescent="0.25">
      <c r="A1182" s="4">
        <v>42467</v>
      </c>
      <c r="B1182" s="10" t="s">
        <v>36</v>
      </c>
      <c r="C1182" s="10">
        <v>900</v>
      </c>
      <c r="D1182" s="10" t="s">
        <v>14</v>
      </c>
      <c r="E1182" s="13">
        <v>622</v>
      </c>
      <c r="F1182" s="13">
        <v>616</v>
      </c>
      <c r="G1182" s="13">
        <v>0</v>
      </c>
      <c r="H1182" s="24">
        <f>IF(D1182="LONG",(F1182-E1182)*C1182,(E1182-F1182)*C1182)</f>
        <v>5400</v>
      </c>
      <c r="I1182" s="24">
        <v>0</v>
      </c>
      <c r="J1182" s="24">
        <f>(H1182+I1182)</f>
        <v>5400</v>
      </c>
    </row>
    <row r="1183" spans="1:10" x14ac:dyDescent="0.25">
      <c r="A1183" s="4">
        <v>42466</v>
      </c>
      <c r="B1183" s="10" t="s">
        <v>36</v>
      </c>
      <c r="C1183" s="10">
        <v>900</v>
      </c>
      <c r="D1183" s="10" t="s">
        <v>11</v>
      </c>
      <c r="E1183" s="13">
        <v>609</v>
      </c>
      <c r="F1183" s="13">
        <v>613</v>
      </c>
      <c r="G1183" s="13">
        <v>619</v>
      </c>
      <c r="H1183" s="25">
        <f>(F1183-E1183)*C1183</f>
        <v>3600</v>
      </c>
      <c r="I1183" s="7">
        <f>(G1183-F1183)*C1183</f>
        <v>5400</v>
      </c>
      <c r="J1183" s="25">
        <f>H1183+I1183</f>
        <v>9000</v>
      </c>
    </row>
    <row r="1184" spans="1:10" x14ac:dyDescent="0.25">
      <c r="A1184" s="4">
        <v>42466</v>
      </c>
      <c r="B1184" s="10" t="s">
        <v>344</v>
      </c>
      <c r="C1184" s="10">
        <v>8000</v>
      </c>
      <c r="D1184" s="10" t="s">
        <v>14</v>
      </c>
      <c r="E1184" s="13">
        <v>50</v>
      </c>
      <c r="F1184" s="13">
        <v>49.5</v>
      </c>
      <c r="G1184" s="13">
        <v>0</v>
      </c>
      <c r="H1184" s="24">
        <f>IF(D1184="LONG",(F1184-E1184)*C1184,(E1184-F1184)*C1184)</f>
        <v>4000</v>
      </c>
      <c r="I1184" s="24">
        <v>0</v>
      </c>
      <c r="J1184" s="24">
        <f>(H1184+I1184)</f>
        <v>4000</v>
      </c>
    </row>
    <row r="1185" spans="1:10" x14ac:dyDescent="0.25">
      <c r="A1185" s="4">
        <v>42465</v>
      </c>
      <c r="B1185" s="10" t="s">
        <v>36</v>
      </c>
      <c r="C1185" s="10">
        <v>900</v>
      </c>
      <c r="D1185" s="10" t="s">
        <v>11</v>
      </c>
      <c r="E1185" s="13">
        <v>599</v>
      </c>
      <c r="F1185" s="13">
        <v>604</v>
      </c>
      <c r="G1185" s="13">
        <v>610</v>
      </c>
      <c r="H1185" s="25">
        <f>(F1185-E1185)*C1185</f>
        <v>4500</v>
      </c>
      <c r="I1185" s="7">
        <f>(G1185-F1185)*C1185</f>
        <v>5400</v>
      </c>
      <c r="J1185" s="25">
        <f>H1185+I1185</f>
        <v>9900</v>
      </c>
    </row>
    <row r="1186" spans="1:10" x14ac:dyDescent="0.25">
      <c r="A1186" s="4">
        <v>42465</v>
      </c>
      <c r="B1186" s="10" t="s">
        <v>352</v>
      </c>
      <c r="C1186" s="10">
        <v>600</v>
      </c>
      <c r="D1186" s="10" t="s">
        <v>11</v>
      </c>
      <c r="E1186" s="13">
        <v>897</v>
      </c>
      <c r="F1186" s="13">
        <v>891</v>
      </c>
      <c r="G1186" s="13">
        <v>0</v>
      </c>
      <c r="H1186" s="25">
        <f>(F1186-E1186)*C1186</f>
        <v>-3600</v>
      </c>
      <c r="I1186" s="7">
        <v>0</v>
      </c>
      <c r="J1186" s="25">
        <f>H1186+I1186</f>
        <v>-3600</v>
      </c>
    </row>
    <row r="1187" spans="1:10" x14ac:dyDescent="0.25">
      <c r="A1187" s="4">
        <v>42464</v>
      </c>
      <c r="B1187" s="10" t="s">
        <v>324</v>
      </c>
      <c r="C1187" s="10">
        <v>3000</v>
      </c>
      <c r="D1187" s="10" t="s">
        <v>11</v>
      </c>
      <c r="E1187" s="13">
        <v>165</v>
      </c>
      <c r="F1187" s="13">
        <v>163</v>
      </c>
      <c r="G1187" s="13">
        <v>0</v>
      </c>
      <c r="H1187" s="25">
        <f>(F1187-E1187)*C1187</f>
        <v>-6000</v>
      </c>
      <c r="I1187" s="7">
        <v>0</v>
      </c>
      <c r="J1187" s="25">
        <f>H1187+I1187</f>
        <v>-6000</v>
      </c>
    </row>
    <row r="1188" spans="1:10" x14ac:dyDescent="0.25">
      <c r="A1188" s="4">
        <v>42461</v>
      </c>
      <c r="B1188" s="10" t="s">
        <v>36</v>
      </c>
      <c r="C1188" s="10">
        <v>900</v>
      </c>
      <c r="D1188" s="10" t="s">
        <v>11</v>
      </c>
      <c r="E1188" s="13">
        <v>565</v>
      </c>
      <c r="F1188" s="13">
        <v>569</v>
      </c>
      <c r="G1188" s="13">
        <v>572.5</v>
      </c>
      <c r="H1188" s="25">
        <f>(F1188-E1188)*C1188</f>
        <v>3600</v>
      </c>
      <c r="I1188" s="7">
        <f>(G1188-F1188)*C1188</f>
        <v>3150</v>
      </c>
      <c r="J1188" s="25">
        <f>H1188+I1188</f>
        <v>6750</v>
      </c>
    </row>
    <row r="1189" spans="1:10" x14ac:dyDescent="0.25">
      <c r="A1189" s="4">
        <v>42461</v>
      </c>
      <c r="B1189" s="10" t="s">
        <v>418</v>
      </c>
      <c r="C1189" s="10">
        <v>600</v>
      </c>
      <c r="D1189" s="10" t="s">
        <v>11</v>
      </c>
      <c r="E1189" s="13">
        <v>733</v>
      </c>
      <c r="F1189" s="13">
        <v>738</v>
      </c>
      <c r="G1189" s="13">
        <v>745</v>
      </c>
      <c r="H1189" s="25">
        <f>(F1189-E1189)*C1189</f>
        <v>3000</v>
      </c>
      <c r="I1189" s="7">
        <f>(G1189-F1189)*C1189</f>
        <v>4200</v>
      </c>
      <c r="J1189" s="25">
        <f>H1189+I1189</f>
        <v>7200</v>
      </c>
    </row>
    <row r="1190" spans="1:10" x14ac:dyDescent="0.25">
      <c r="A1190" s="4">
        <v>42461</v>
      </c>
      <c r="B1190" s="10" t="s">
        <v>232</v>
      </c>
      <c r="C1190" s="10">
        <v>8000</v>
      </c>
      <c r="D1190" s="10" t="s">
        <v>14</v>
      </c>
      <c r="E1190" s="13">
        <v>70.599999999999994</v>
      </c>
      <c r="F1190" s="13">
        <v>71.2</v>
      </c>
      <c r="G1190" s="13">
        <v>0</v>
      </c>
      <c r="H1190" s="24">
        <f>IF(D1190="LONG",(F1190-E1190)*C1190,(E1190-F1190)*C1190)</f>
        <v>-4800.0000000000682</v>
      </c>
      <c r="I1190" s="24">
        <v>0</v>
      </c>
      <c r="J1190" s="24">
        <f>(H1190+I1190)</f>
        <v>-4800.0000000000682</v>
      </c>
    </row>
    <row r="1191" spans="1:10" x14ac:dyDescent="0.25">
      <c r="A1191" s="51"/>
      <c r="B1191" s="51"/>
      <c r="C1191" s="51"/>
      <c r="D1191" s="51"/>
      <c r="E1191" s="51"/>
      <c r="F1191" s="51"/>
      <c r="G1191" s="51"/>
      <c r="H1191" s="51"/>
      <c r="I1191" s="51"/>
      <c r="J1191" s="52"/>
    </row>
    <row r="1192" spans="1:10" x14ac:dyDescent="0.25">
      <c r="A1192" s="4">
        <v>42460</v>
      </c>
      <c r="B1192" s="10" t="s">
        <v>36</v>
      </c>
      <c r="C1192" s="10">
        <v>900</v>
      </c>
      <c r="D1192" s="10" t="s">
        <v>14</v>
      </c>
      <c r="E1192" s="13">
        <v>547</v>
      </c>
      <c r="F1192" s="13">
        <v>543</v>
      </c>
      <c r="G1192" s="13">
        <v>537.6</v>
      </c>
      <c r="H1192" s="24">
        <f>IF(D1192="LONG",(F1192-E1192)*C1192,(E1192-F1192)*C1192)</f>
        <v>3600</v>
      </c>
      <c r="I1192" s="24">
        <f>(IF(D1192="SHORT",IF(G1192="",0,F1192-G1192),IF(D1192="LONG",IF(G1192="",0,G1192-F1192))))*C1192</f>
        <v>4859.99999999998</v>
      </c>
      <c r="J1192" s="24">
        <f>(H1192+I1192)</f>
        <v>8459.99999999998</v>
      </c>
    </row>
    <row r="1193" spans="1:10" x14ac:dyDescent="0.25">
      <c r="A1193" s="4">
        <v>42460</v>
      </c>
      <c r="B1193" s="10" t="s">
        <v>344</v>
      </c>
      <c r="C1193" s="10">
        <v>8000</v>
      </c>
      <c r="D1193" s="10" t="s">
        <v>14</v>
      </c>
      <c r="E1193" s="13">
        <v>50.1</v>
      </c>
      <c r="F1193" s="13">
        <v>49.55</v>
      </c>
      <c r="G1193" s="13">
        <v>0</v>
      </c>
      <c r="H1193" s="24">
        <f>IF(D1193="LONG",(F1193-E1193)*C1193,(E1193-F1193)*C1193)</f>
        <v>4400.0000000000346</v>
      </c>
      <c r="I1193" s="24">
        <v>0</v>
      </c>
      <c r="J1193" s="24">
        <f>(H1193+I1193)</f>
        <v>4400.0000000000346</v>
      </c>
    </row>
    <row r="1194" spans="1:10" x14ac:dyDescent="0.25">
      <c r="A1194" s="4">
        <v>42459</v>
      </c>
      <c r="B1194" s="10" t="s">
        <v>36</v>
      </c>
      <c r="C1194" s="10">
        <v>900</v>
      </c>
      <c r="D1194" s="10" t="s">
        <v>14</v>
      </c>
      <c r="E1194" s="13">
        <v>547</v>
      </c>
      <c r="F1194" s="13">
        <v>543</v>
      </c>
      <c r="G1194" s="13">
        <v>540.15</v>
      </c>
      <c r="H1194" s="24">
        <f>IF(D1194="LONG",(F1194-E1194)*C1194,(E1194-F1194)*C1194)</f>
        <v>3600</v>
      </c>
      <c r="I1194" s="24">
        <f>(IF(D1194="SHORT",IF(G1194="",0,F1194-G1194),IF(D1194="LONG",IF(G1194="",0,G1194-F1194))))*C1194</f>
        <v>2565.0000000000205</v>
      </c>
      <c r="J1194" s="24">
        <f>(H1194+I1194)</f>
        <v>6165.00000000002</v>
      </c>
    </row>
    <row r="1195" spans="1:10" x14ac:dyDescent="0.25">
      <c r="A1195" s="4">
        <v>42458</v>
      </c>
      <c r="B1195" s="10" t="s">
        <v>419</v>
      </c>
      <c r="C1195" s="10">
        <v>125</v>
      </c>
      <c r="D1195" s="10" t="s">
        <v>11</v>
      </c>
      <c r="E1195" s="13">
        <v>3730</v>
      </c>
      <c r="F1195" s="13">
        <v>3750</v>
      </c>
      <c r="G1195" s="13">
        <v>3772.5</v>
      </c>
      <c r="H1195" s="25">
        <f>(F1195-E1195)*C1195</f>
        <v>2500</v>
      </c>
      <c r="I1195" s="7">
        <f>(G1195-F1195)*C1195</f>
        <v>2812.5</v>
      </c>
      <c r="J1195" s="25">
        <f>H1195+I1195</f>
        <v>5312.5</v>
      </c>
    </row>
    <row r="1196" spans="1:10" x14ac:dyDescent="0.25">
      <c r="A1196" s="4">
        <v>42458</v>
      </c>
      <c r="B1196" s="10" t="s">
        <v>36</v>
      </c>
      <c r="C1196" s="10">
        <v>900</v>
      </c>
      <c r="D1196" s="10" t="s">
        <v>14</v>
      </c>
      <c r="E1196" s="13">
        <v>542</v>
      </c>
      <c r="F1196" s="13">
        <v>538</v>
      </c>
      <c r="G1196" s="13">
        <v>0</v>
      </c>
      <c r="H1196" s="25">
        <f>(E1196-F1196)*C1196</f>
        <v>3600</v>
      </c>
      <c r="I1196" s="25">
        <v>0</v>
      </c>
      <c r="J1196" s="25">
        <f>(H1196+I1196)</f>
        <v>3600</v>
      </c>
    </row>
    <row r="1197" spans="1:10" x14ac:dyDescent="0.25">
      <c r="A1197" s="4">
        <v>42458</v>
      </c>
      <c r="B1197" s="10" t="s">
        <v>169</v>
      </c>
      <c r="C1197" s="10">
        <v>3000</v>
      </c>
      <c r="D1197" s="10" t="s">
        <v>11</v>
      </c>
      <c r="E1197" s="13">
        <v>173.75</v>
      </c>
      <c r="F1197" s="13">
        <v>172.5</v>
      </c>
      <c r="G1197" s="13">
        <v>0</v>
      </c>
      <c r="H1197" s="25">
        <f>(F1197-E1197)*C1197</f>
        <v>-3750</v>
      </c>
      <c r="I1197" s="7">
        <v>0</v>
      </c>
      <c r="J1197" s="25">
        <f>H1197+I1197</f>
        <v>-3750</v>
      </c>
    </row>
    <row r="1198" spans="1:10" x14ac:dyDescent="0.25">
      <c r="A1198" s="4">
        <v>42457</v>
      </c>
      <c r="B1198" s="10" t="s">
        <v>420</v>
      </c>
      <c r="C1198" s="10">
        <v>1000</v>
      </c>
      <c r="D1198" s="10" t="s">
        <v>14</v>
      </c>
      <c r="E1198" s="13">
        <v>527.5</v>
      </c>
      <c r="F1198" s="13">
        <v>524.5</v>
      </c>
      <c r="G1198" s="13">
        <v>521.5</v>
      </c>
      <c r="H1198" s="24">
        <f>IF(D1198="LONG",(F1198-E1198)*C1198,(E1198-F1198)*C1198)</f>
        <v>3000</v>
      </c>
      <c r="I1198" s="24">
        <f>(IF(D1198="SHORT",IF(G1198="",0,F1198-G1198),IF(D1198="LONG",IF(G1198="",0,G1198-F1198))))*C1198</f>
        <v>3000</v>
      </c>
      <c r="J1198" s="24">
        <f>(H1198+I1198)</f>
        <v>6000</v>
      </c>
    </row>
    <row r="1199" spans="1:10" x14ac:dyDescent="0.25">
      <c r="A1199" s="4">
        <v>42457</v>
      </c>
      <c r="B1199" s="10" t="s">
        <v>421</v>
      </c>
      <c r="C1199" s="10">
        <v>500</v>
      </c>
      <c r="D1199" s="10" t="s">
        <v>11</v>
      </c>
      <c r="E1199" s="13">
        <v>821</v>
      </c>
      <c r="F1199" s="13">
        <v>811</v>
      </c>
      <c r="G1199" s="13">
        <v>0</v>
      </c>
      <c r="H1199" s="25">
        <f>(F1199-E1199)*C1199</f>
        <v>-5000</v>
      </c>
      <c r="I1199" s="7">
        <v>0</v>
      </c>
      <c r="J1199" s="25">
        <f>H1199+I1199</f>
        <v>-5000</v>
      </c>
    </row>
    <row r="1200" spans="1:10" x14ac:dyDescent="0.25">
      <c r="A1200" s="4">
        <v>42451</v>
      </c>
      <c r="B1200" s="10" t="s">
        <v>324</v>
      </c>
      <c r="C1200" s="10">
        <v>2000</v>
      </c>
      <c r="D1200" s="10" t="s">
        <v>14</v>
      </c>
      <c r="E1200" s="13">
        <v>171.25</v>
      </c>
      <c r="F1200" s="13">
        <v>170</v>
      </c>
      <c r="G1200" s="13">
        <v>168</v>
      </c>
      <c r="H1200" s="24">
        <f>IF(D1200="LONG",(F1200-E1200)*C1200,(E1200-F1200)*C1200)</f>
        <v>2500</v>
      </c>
      <c r="I1200" s="24">
        <f>(IF(D1200="SHORT",IF(G1200="",0,F1200-G1200),IF(D1200="LONG",IF(G1200="",0,G1200-F1200))))*C1200</f>
        <v>4000</v>
      </c>
      <c r="J1200" s="24">
        <f>(H1200+I1200)</f>
        <v>6500</v>
      </c>
    </row>
    <row r="1201" spans="1:10" x14ac:dyDescent="0.25">
      <c r="A1201" s="4">
        <v>42451</v>
      </c>
      <c r="B1201" s="10" t="s">
        <v>267</v>
      </c>
      <c r="C1201" s="10">
        <v>700</v>
      </c>
      <c r="D1201" s="10" t="s">
        <v>11</v>
      </c>
      <c r="E1201" s="13">
        <v>1119</v>
      </c>
      <c r="F1201" s="13">
        <v>1126</v>
      </c>
      <c r="G1201" s="13">
        <v>0</v>
      </c>
      <c r="H1201" s="25">
        <f>(F1201-E1201)*C1201</f>
        <v>4900</v>
      </c>
      <c r="I1201" s="7">
        <v>0</v>
      </c>
      <c r="J1201" s="25">
        <f>H1201+I1201</f>
        <v>4900</v>
      </c>
    </row>
    <row r="1202" spans="1:10" x14ac:dyDescent="0.25">
      <c r="A1202" s="4">
        <v>42450</v>
      </c>
      <c r="B1202" s="10" t="s">
        <v>267</v>
      </c>
      <c r="C1202" s="10">
        <v>700</v>
      </c>
      <c r="D1202" s="10" t="s">
        <v>11</v>
      </c>
      <c r="E1202" s="13">
        <v>1112</v>
      </c>
      <c r="F1202" s="13">
        <v>1118</v>
      </c>
      <c r="G1202" s="13">
        <v>1124.95</v>
      </c>
      <c r="H1202" s="25">
        <f>(F1202-E1202)*C1202</f>
        <v>4200</v>
      </c>
      <c r="I1202" s="7">
        <f>(G1202-F1202)*C1202</f>
        <v>4865.0000000000318</v>
      </c>
      <c r="J1202" s="25">
        <f>H1202+I1202</f>
        <v>9065.0000000000327</v>
      </c>
    </row>
    <row r="1203" spans="1:10" x14ac:dyDescent="0.25">
      <c r="A1203" s="4">
        <v>42450</v>
      </c>
      <c r="B1203" s="10" t="s">
        <v>169</v>
      </c>
      <c r="C1203" s="10">
        <v>3000</v>
      </c>
      <c r="D1203" s="10" t="s">
        <v>14</v>
      </c>
      <c r="E1203" s="13">
        <v>179.25</v>
      </c>
      <c r="F1203" s="13">
        <v>178</v>
      </c>
      <c r="G1203" s="13">
        <v>0</v>
      </c>
      <c r="H1203" s="25">
        <f>(E1203-F1203)*C1203</f>
        <v>3750</v>
      </c>
      <c r="I1203" s="25">
        <v>0</v>
      </c>
      <c r="J1203" s="25">
        <f>(H1203+I1203)</f>
        <v>3750</v>
      </c>
    </row>
    <row r="1204" spans="1:10" x14ac:dyDescent="0.25">
      <c r="A1204" s="4">
        <v>42447</v>
      </c>
      <c r="B1204" s="10" t="s">
        <v>315</v>
      </c>
      <c r="C1204" s="10">
        <v>800</v>
      </c>
      <c r="D1204" s="10" t="s">
        <v>11</v>
      </c>
      <c r="E1204" s="13">
        <v>1285</v>
      </c>
      <c r="F1204" s="13">
        <v>1291</v>
      </c>
      <c r="G1204" s="13">
        <v>1300</v>
      </c>
      <c r="H1204" s="25">
        <f>(F1204-E1204)*C1204</f>
        <v>4800</v>
      </c>
      <c r="I1204" s="7">
        <f>(G1204-F1204)*C1204</f>
        <v>7200</v>
      </c>
      <c r="J1204" s="25">
        <f>H1204+I1204</f>
        <v>12000</v>
      </c>
    </row>
    <row r="1205" spans="1:10" x14ac:dyDescent="0.25">
      <c r="A1205" s="4">
        <v>42447</v>
      </c>
      <c r="B1205" s="10" t="s">
        <v>267</v>
      </c>
      <c r="C1205" s="10">
        <v>700</v>
      </c>
      <c r="D1205" s="10" t="s">
        <v>14</v>
      </c>
      <c r="E1205" s="13">
        <v>1076</v>
      </c>
      <c r="F1205" s="13">
        <v>1070</v>
      </c>
      <c r="G1205" s="13">
        <v>0</v>
      </c>
      <c r="H1205" s="25">
        <f>(E1205-F1205)*C1205</f>
        <v>4200</v>
      </c>
      <c r="I1205" s="25">
        <v>0</v>
      </c>
      <c r="J1205" s="25">
        <f>(H1205+I1205)</f>
        <v>4200</v>
      </c>
    </row>
    <row r="1206" spans="1:10" x14ac:dyDescent="0.25">
      <c r="A1206" s="4">
        <v>42446</v>
      </c>
      <c r="B1206" s="10" t="s">
        <v>169</v>
      </c>
      <c r="C1206" s="10">
        <v>3000</v>
      </c>
      <c r="D1206" s="10" t="s">
        <v>14</v>
      </c>
      <c r="E1206" s="13">
        <v>170</v>
      </c>
      <c r="F1206" s="13">
        <v>168.75</v>
      </c>
      <c r="G1206" s="13">
        <v>0</v>
      </c>
      <c r="H1206" s="25">
        <f>(E1206-F1206)*C1206</f>
        <v>3750</v>
      </c>
      <c r="I1206" s="25">
        <v>0</v>
      </c>
      <c r="J1206" s="25">
        <f>(H1206+I1206)</f>
        <v>3750</v>
      </c>
    </row>
    <row r="1207" spans="1:10" x14ac:dyDescent="0.25">
      <c r="A1207" s="4">
        <v>42446</v>
      </c>
      <c r="B1207" s="10" t="s">
        <v>314</v>
      </c>
      <c r="C1207" s="10">
        <v>700</v>
      </c>
      <c r="D1207" s="10" t="s">
        <v>11</v>
      </c>
      <c r="E1207" s="13">
        <v>728.5</v>
      </c>
      <c r="F1207" s="13">
        <v>733.5</v>
      </c>
      <c r="G1207" s="13">
        <v>0</v>
      </c>
      <c r="H1207" s="25">
        <f>(F1207-E1207)*C1207</f>
        <v>3500</v>
      </c>
      <c r="I1207" s="7">
        <v>0</v>
      </c>
      <c r="J1207" s="25">
        <f>H1207+I1207</f>
        <v>3500</v>
      </c>
    </row>
    <row r="1208" spans="1:10" x14ac:dyDescent="0.25">
      <c r="A1208" s="4">
        <v>42445</v>
      </c>
      <c r="B1208" s="10" t="s">
        <v>419</v>
      </c>
      <c r="C1208" s="10">
        <v>125</v>
      </c>
      <c r="D1208" s="10" t="s">
        <v>11</v>
      </c>
      <c r="E1208" s="13">
        <v>3665</v>
      </c>
      <c r="F1208" s="13">
        <v>3688.9</v>
      </c>
      <c r="G1208" s="13">
        <v>0</v>
      </c>
      <c r="H1208" s="25">
        <f>(F1208-E1208)*C1208</f>
        <v>2987.5000000000114</v>
      </c>
      <c r="I1208" s="7">
        <v>0</v>
      </c>
      <c r="J1208" s="25">
        <f>H1208+I1208</f>
        <v>2987.5000000000114</v>
      </c>
    </row>
    <row r="1209" spans="1:10" x14ac:dyDescent="0.25">
      <c r="A1209" s="4">
        <v>42445</v>
      </c>
      <c r="B1209" s="9" t="s">
        <v>314</v>
      </c>
      <c r="C1209" s="9">
        <v>700</v>
      </c>
      <c r="D1209" s="9" t="s">
        <v>14</v>
      </c>
      <c r="E1209" s="7">
        <v>718</v>
      </c>
      <c r="F1209" s="7">
        <v>713</v>
      </c>
      <c r="G1209" s="7">
        <v>0</v>
      </c>
      <c r="H1209" s="25">
        <f>(E1209-F1209)*C1209</f>
        <v>3500</v>
      </c>
      <c r="I1209" s="25">
        <v>0</v>
      </c>
      <c r="J1209" s="25">
        <f>(H1209+I1209)</f>
        <v>3500</v>
      </c>
    </row>
    <row r="1210" spans="1:10" x14ac:dyDescent="0.25">
      <c r="A1210" s="4">
        <v>42444</v>
      </c>
      <c r="B1210" s="9" t="s">
        <v>67</v>
      </c>
      <c r="C1210" s="9">
        <v>5000</v>
      </c>
      <c r="D1210" s="9" t="s">
        <v>11</v>
      </c>
      <c r="E1210" s="7">
        <v>105.25</v>
      </c>
      <c r="F1210" s="7">
        <v>106</v>
      </c>
      <c r="G1210" s="7">
        <v>107</v>
      </c>
      <c r="H1210" s="25">
        <f>(F1210-E1210)*C1210</f>
        <v>3750</v>
      </c>
      <c r="I1210" s="7">
        <f>(G1210-F1210)*C1210</f>
        <v>5000</v>
      </c>
      <c r="J1210" s="25">
        <f>H1210+I1210</f>
        <v>8750</v>
      </c>
    </row>
    <row r="1211" spans="1:10" x14ac:dyDescent="0.25">
      <c r="A1211" s="4">
        <v>42444</v>
      </c>
      <c r="B1211" s="9" t="s">
        <v>422</v>
      </c>
      <c r="C1211" s="9">
        <v>1300</v>
      </c>
      <c r="D1211" s="9" t="s">
        <v>11</v>
      </c>
      <c r="E1211" s="7">
        <v>358.5</v>
      </c>
      <c r="F1211" s="7">
        <v>362.5</v>
      </c>
      <c r="G1211" s="7">
        <v>0</v>
      </c>
      <c r="H1211" s="25">
        <f>(F1211-E1211)*C1211</f>
        <v>5200</v>
      </c>
      <c r="I1211" s="7">
        <v>0</v>
      </c>
      <c r="J1211" s="25">
        <f>H1211+I1211</f>
        <v>5200</v>
      </c>
    </row>
    <row r="1212" spans="1:10" x14ac:dyDescent="0.25">
      <c r="A1212" s="4">
        <v>42444</v>
      </c>
      <c r="B1212" s="9" t="s">
        <v>423</v>
      </c>
      <c r="C1212" s="9">
        <v>200</v>
      </c>
      <c r="D1212" s="9" t="s">
        <v>11</v>
      </c>
      <c r="E1212" s="7">
        <v>2800</v>
      </c>
      <c r="F1212" s="7">
        <v>2780</v>
      </c>
      <c r="G1212" s="7">
        <v>0</v>
      </c>
      <c r="H1212" s="25">
        <f>(F1212-E1212)*C1212</f>
        <v>-4000</v>
      </c>
      <c r="I1212" s="7">
        <v>0</v>
      </c>
      <c r="J1212" s="25">
        <f>H1212+I1212</f>
        <v>-4000</v>
      </c>
    </row>
    <row r="1213" spans="1:10" x14ac:dyDescent="0.25">
      <c r="A1213" s="4">
        <v>42440</v>
      </c>
      <c r="B1213" s="10" t="s">
        <v>133</v>
      </c>
      <c r="C1213" s="10">
        <v>1300</v>
      </c>
      <c r="D1213" s="10" t="s">
        <v>11</v>
      </c>
      <c r="E1213" s="13">
        <v>500</v>
      </c>
      <c r="F1213" s="13">
        <v>505</v>
      </c>
      <c r="G1213" s="13">
        <v>0</v>
      </c>
      <c r="H1213" s="25">
        <f t="shared" ref="H1213:H1219" si="240">(F1213-E1213)*C1213</f>
        <v>6500</v>
      </c>
      <c r="I1213" s="7">
        <v>0</v>
      </c>
      <c r="J1213" s="25">
        <f t="shared" ref="J1213:J1219" si="241">H1213+I1213</f>
        <v>6500</v>
      </c>
    </row>
    <row r="1214" spans="1:10" x14ac:dyDescent="0.25">
      <c r="A1214" s="4">
        <v>42440</v>
      </c>
      <c r="B1214" s="10" t="s">
        <v>166</v>
      </c>
      <c r="C1214" s="10">
        <v>6000</v>
      </c>
      <c r="D1214" s="10" t="s">
        <v>11</v>
      </c>
      <c r="E1214" s="13">
        <v>64.25</v>
      </c>
      <c r="F1214" s="13">
        <v>64.75</v>
      </c>
      <c r="G1214" s="13">
        <v>0</v>
      </c>
      <c r="H1214" s="25">
        <f t="shared" si="240"/>
        <v>3000</v>
      </c>
      <c r="I1214" s="7">
        <v>0</v>
      </c>
      <c r="J1214" s="25">
        <f t="shared" si="241"/>
        <v>3000</v>
      </c>
    </row>
    <row r="1215" spans="1:10" x14ac:dyDescent="0.25">
      <c r="A1215" s="4">
        <v>42440</v>
      </c>
      <c r="B1215" s="10" t="s">
        <v>197</v>
      </c>
      <c r="C1215" s="10">
        <v>2000</v>
      </c>
      <c r="D1215" s="10" t="s">
        <v>11</v>
      </c>
      <c r="E1215" s="13">
        <v>288.25</v>
      </c>
      <c r="F1215" s="13">
        <v>285</v>
      </c>
      <c r="G1215" s="13">
        <v>0</v>
      </c>
      <c r="H1215" s="25">
        <f t="shared" si="240"/>
        <v>-6500</v>
      </c>
      <c r="I1215" s="7">
        <v>0</v>
      </c>
      <c r="J1215" s="25">
        <f t="shared" si="241"/>
        <v>-6500</v>
      </c>
    </row>
    <row r="1216" spans="1:10" x14ac:dyDescent="0.25">
      <c r="A1216" s="4">
        <v>42439</v>
      </c>
      <c r="B1216" s="10" t="s">
        <v>133</v>
      </c>
      <c r="C1216" s="10">
        <v>1300</v>
      </c>
      <c r="D1216" s="10" t="s">
        <v>11</v>
      </c>
      <c r="E1216" s="13">
        <v>504</v>
      </c>
      <c r="F1216" s="13">
        <v>509</v>
      </c>
      <c r="G1216" s="13">
        <v>0</v>
      </c>
      <c r="H1216" s="25">
        <f t="shared" si="240"/>
        <v>6500</v>
      </c>
      <c r="I1216" s="7">
        <v>0</v>
      </c>
      <c r="J1216" s="25">
        <f t="shared" si="241"/>
        <v>6500</v>
      </c>
    </row>
    <row r="1217" spans="1:10" x14ac:dyDescent="0.25">
      <c r="A1217" s="4">
        <v>42439</v>
      </c>
      <c r="B1217" s="10" t="s">
        <v>260</v>
      </c>
      <c r="C1217" s="10">
        <v>1500</v>
      </c>
      <c r="D1217" s="10" t="s">
        <v>11</v>
      </c>
      <c r="E1217" s="13">
        <v>375</v>
      </c>
      <c r="F1217" s="13">
        <v>378</v>
      </c>
      <c r="G1217" s="13">
        <v>0</v>
      </c>
      <c r="H1217" s="25">
        <f t="shared" si="240"/>
        <v>4500</v>
      </c>
      <c r="I1217" s="7">
        <v>0</v>
      </c>
      <c r="J1217" s="25">
        <f t="shared" si="241"/>
        <v>4500</v>
      </c>
    </row>
    <row r="1218" spans="1:10" x14ac:dyDescent="0.25">
      <c r="A1218" s="4">
        <v>42439</v>
      </c>
      <c r="B1218" s="10" t="s">
        <v>36</v>
      </c>
      <c r="C1218" s="10">
        <v>900</v>
      </c>
      <c r="D1218" s="10" t="s">
        <v>11</v>
      </c>
      <c r="E1218" s="13">
        <v>544</v>
      </c>
      <c r="F1218" s="13">
        <v>538</v>
      </c>
      <c r="G1218" s="13">
        <v>0</v>
      </c>
      <c r="H1218" s="25">
        <f t="shared" si="240"/>
        <v>-5400</v>
      </c>
      <c r="I1218" s="7">
        <v>0</v>
      </c>
      <c r="J1218" s="25">
        <f t="shared" si="241"/>
        <v>-5400</v>
      </c>
    </row>
    <row r="1219" spans="1:10" x14ac:dyDescent="0.25">
      <c r="A1219" s="4">
        <v>42438</v>
      </c>
      <c r="B1219" s="10" t="s">
        <v>36</v>
      </c>
      <c r="C1219" s="10">
        <v>900</v>
      </c>
      <c r="D1219" s="10" t="s">
        <v>11</v>
      </c>
      <c r="E1219" s="13">
        <v>533</v>
      </c>
      <c r="F1219" s="13">
        <v>539</v>
      </c>
      <c r="G1219" s="13">
        <v>546</v>
      </c>
      <c r="H1219" s="25">
        <f t="shared" si="240"/>
        <v>5400</v>
      </c>
      <c r="I1219" s="7">
        <f>(G1219-F1219)*C1219</f>
        <v>6300</v>
      </c>
      <c r="J1219" s="25">
        <f t="shared" si="241"/>
        <v>11700</v>
      </c>
    </row>
    <row r="1220" spans="1:10" x14ac:dyDescent="0.25">
      <c r="A1220" s="4">
        <v>42438</v>
      </c>
      <c r="B1220" s="10" t="s">
        <v>424</v>
      </c>
      <c r="C1220" s="10">
        <v>300</v>
      </c>
      <c r="D1220" s="10" t="s">
        <v>14</v>
      </c>
      <c r="E1220" s="13">
        <v>1974</v>
      </c>
      <c r="F1220" s="13">
        <v>1967</v>
      </c>
      <c r="G1220" s="13">
        <v>0</v>
      </c>
      <c r="H1220" s="24">
        <f>IF(D1220="LONG",(F1220-E1220)*C1220,(E1220-F1220)*C1220)</f>
        <v>2100</v>
      </c>
      <c r="I1220" s="24">
        <v>0</v>
      </c>
      <c r="J1220" s="24">
        <f>(H1220+I1220)</f>
        <v>2100</v>
      </c>
    </row>
    <row r="1221" spans="1:10" x14ac:dyDescent="0.25">
      <c r="A1221" s="4">
        <v>42438</v>
      </c>
      <c r="B1221" s="10" t="s">
        <v>133</v>
      </c>
      <c r="C1221" s="10">
        <v>1300</v>
      </c>
      <c r="D1221" s="10" t="s">
        <v>14</v>
      </c>
      <c r="E1221" s="13">
        <v>497.5</v>
      </c>
      <c r="F1221" s="13">
        <v>503</v>
      </c>
      <c r="G1221" s="13">
        <v>0</v>
      </c>
      <c r="H1221" s="24">
        <f>IF(D1221="LONG",(F1221-E1221)*C1221,(E1221-F1221)*C1221)</f>
        <v>-7150</v>
      </c>
      <c r="I1221" s="24">
        <v>0</v>
      </c>
      <c r="J1221" s="24">
        <f>(H1221+I1221)</f>
        <v>-7150</v>
      </c>
    </row>
    <row r="1222" spans="1:10" x14ac:dyDescent="0.25">
      <c r="A1222" s="4">
        <v>42438</v>
      </c>
      <c r="B1222" s="10" t="s">
        <v>372</v>
      </c>
      <c r="C1222" s="10">
        <v>600</v>
      </c>
      <c r="D1222" s="10" t="s">
        <v>14</v>
      </c>
      <c r="E1222" s="13">
        <v>1175</v>
      </c>
      <c r="F1222" s="13">
        <v>1186</v>
      </c>
      <c r="G1222" s="13">
        <v>0</v>
      </c>
      <c r="H1222" s="24">
        <f>IF(D1222="LONG",(F1222-E1222)*C1222,(E1222-F1222)*C1222)</f>
        <v>-6600</v>
      </c>
      <c r="I1222" s="24">
        <v>0</v>
      </c>
      <c r="J1222" s="24">
        <f>(H1222+I1222)</f>
        <v>-6600</v>
      </c>
    </row>
    <row r="1223" spans="1:10" x14ac:dyDescent="0.25">
      <c r="A1223" s="4">
        <v>42437</v>
      </c>
      <c r="B1223" s="10" t="s">
        <v>267</v>
      </c>
      <c r="C1223" s="10">
        <v>700</v>
      </c>
      <c r="D1223" s="10" t="s">
        <v>11</v>
      </c>
      <c r="E1223" s="13">
        <v>1074</v>
      </c>
      <c r="F1223" s="13">
        <v>1082</v>
      </c>
      <c r="G1223" s="13">
        <v>0</v>
      </c>
      <c r="H1223" s="25">
        <f>(F1223-E1223)*C1223</f>
        <v>5600</v>
      </c>
      <c r="I1223" s="7">
        <v>0</v>
      </c>
      <c r="J1223" s="25">
        <f>H1223+I1223</f>
        <v>5600</v>
      </c>
    </row>
    <row r="1224" spans="1:10" x14ac:dyDescent="0.25">
      <c r="A1224" s="4">
        <v>42437</v>
      </c>
      <c r="B1224" s="10" t="s">
        <v>194</v>
      </c>
      <c r="C1224" s="10">
        <v>700</v>
      </c>
      <c r="D1224" s="10" t="s">
        <v>11</v>
      </c>
      <c r="E1224" s="13">
        <v>703</v>
      </c>
      <c r="F1224" s="13">
        <v>696</v>
      </c>
      <c r="G1224" s="13">
        <v>0</v>
      </c>
      <c r="H1224" s="25">
        <f>(F1224-E1224)*C1224</f>
        <v>-4900</v>
      </c>
      <c r="I1224" s="7">
        <v>0</v>
      </c>
      <c r="J1224" s="25">
        <f>H1224+I1224</f>
        <v>-4900</v>
      </c>
    </row>
    <row r="1225" spans="1:10" x14ac:dyDescent="0.25">
      <c r="A1225" s="4">
        <v>42433</v>
      </c>
      <c r="B1225" s="10" t="s">
        <v>197</v>
      </c>
      <c r="C1225" s="10">
        <v>2000</v>
      </c>
      <c r="D1225" s="10" t="s">
        <v>11</v>
      </c>
      <c r="E1225" s="13">
        <v>280</v>
      </c>
      <c r="F1225" s="13">
        <v>283</v>
      </c>
      <c r="G1225" s="13">
        <v>0</v>
      </c>
      <c r="H1225" s="25">
        <f>(F1225-E1225)*C1225</f>
        <v>6000</v>
      </c>
      <c r="I1225" s="7">
        <v>0</v>
      </c>
      <c r="J1225" s="25">
        <f>H1225+I1225</f>
        <v>6000</v>
      </c>
    </row>
    <row r="1226" spans="1:10" x14ac:dyDescent="0.25">
      <c r="A1226" s="4">
        <v>42433</v>
      </c>
      <c r="B1226" s="10" t="s">
        <v>160</v>
      </c>
      <c r="C1226" s="10">
        <v>800</v>
      </c>
      <c r="D1226" s="10" t="s">
        <v>14</v>
      </c>
      <c r="E1226" s="13">
        <v>463</v>
      </c>
      <c r="F1226" s="13">
        <v>472</v>
      </c>
      <c r="G1226" s="13">
        <v>0</v>
      </c>
      <c r="H1226" s="24">
        <f>IF(D1226="LONG",(F1226-E1226)*C1226,(E1226-F1226)*C1226)</f>
        <v>-7200</v>
      </c>
      <c r="I1226" s="24">
        <v>0</v>
      </c>
      <c r="J1226" s="24">
        <f>(H1226+I1226)</f>
        <v>-7200</v>
      </c>
    </row>
    <row r="1227" spans="1:10" x14ac:dyDescent="0.25">
      <c r="A1227" s="4">
        <v>42433</v>
      </c>
      <c r="B1227" s="10" t="s">
        <v>189</v>
      </c>
      <c r="C1227" s="10">
        <v>7000</v>
      </c>
      <c r="D1227" s="10" t="s">
        <v>14</v>
      </c>
      <c r="E1227" s="13">
        <v>93.75</v>
      </c>
      <c r="F1227" s="13">
        <v>94.7</v>
      </c>
      <c r="G1227" s="13">
        <v>0</v>
      </c>
      <c r="H1227" s="24">
        <f>IF(D1227="LONG",(F1227-E1227)*C1227,(E1227-F1227)*C1227)</f>
        <v>-6650.00000000002</v>
      </c>
      <c r="I1227" s="24">
        <v>0</v>
      </c>
      <c r="J1227" s="24">
        <f>(H1227+I1227)</f>
        <v>-6650.00000000002</v>
      </c>
    </row>
    <row r="1228" spans="1:10" x14ac:dyDescent="0.25">
      <c r="A1228" s="4">
        <v>42432</v>
      </c>
      <c r="B1228" s="10" t="s">
        <v>133</v>
      </c>
      <c r="C1228" s="10">
        <v>1300</v>
      </c>
      <c r="D1228" s="10" t="s">
        <v>11</v>
      </c>
      <c r="E1228" s="13">
        <v>442</v>
      </c>
      <c r="F1228" s="13">
        <v>447</v>
      </c>
      <c r="G1228" s="13">
        <v>453</v>
      </c>
      <c r="H1228" s="25">
        <f>(F1228-E1228)*C1228</f>
        <v>6500</v>
      </c>
      <c r="I1228" s="7">
        <f>(G1228-F1228)*C1228</f>
        <v>7800</v>
      </c>
      <c r="J1228" s="25">
        <f>H1228+I1228</f>
        <v>14300</v>
      </c>
    </row>
    <row r="1229" spans="1:10" x14ac:dyDescent="0.25">
      <c r="A1229" s="4">
        <v>42432</v>
      </c>
      <c r="B1229" s="10" t="s">
        <v>235</v>
      </c>
      <c r="C1229" s="10">
        <v>2100</v>
      </c>
      <c r="D1229" s="10" t="s">
        <v>11</v>
      </c>
      <c r="E1229" s="13">
        <v>247.5</v>
      </c>
      <c r="F1229" s="13">
        <v>250</v>
      </c>
      <c r="G1229" s="13">
        <v>0</v>
      </c>
      <c r="H1229" s="25">
        <f>(F1229-E1229)*C1229</f>
        <v>5250</v>
      </c>
      <c r="I1229" s="7">
        <v>0</v>
      </c>
      <c r="J1229" s="25">
        <f>H1229+I1229</f>
        <v>5250</v>
      </c>
    </row>
    <row r="1230" spans="1:10" x14ac:dyDescent="0.25">
      <c r="A1230" s="4">
        <v>42432</v>
      </c>
      <c r="B1230" s="10" t="s">
        <v>221</v>
      </c>
      <c r="C1230" s="10">
        <v>2100</v>
      </c>
      <c r="D1230" s="10" t="s">
        <v>11</v>
      </c>
      <c r="E1230" s="13">
        <v>224.5</v>
      </c>
      <c r="F1230" s="13">
        <v>225.5</v>
      </c>
      <c r="G1230" s="13">
        <v>0</v>
      </c>
      <c r="H1230" s="25">
        <f>(F1230-E1230)*C1230</f>
        <v>2100</v>
      </c>
      <c r="I1230" s="7">
        <v>0</v>
      </c>
      <c r="J1230" s="25">
        <f>H1230+I1230</f>
        <v>2100</v>
      </c>
    </row>
    <row r="1231" spans="1:10" x14ac:dyDescent="0.25">
      <c r="A1231" s="4">
        <v>42432</v>
      </c>
      <c r="B1231" s="10" t="s">
        <v>189</v>
      </c>
      <c r="C1231" s="10">
        <v>7000</v>
      </c>
      <c r="D1231" s="10" t="s">
        <v>14</v>
      </c>
      <c r="E1231" s="13">
        <v>93.25</v>
      </c>
      <c r="F1231" s="13">
        <v>94.25</v>
      </c>
      <c r="G1231" s="13">
        <v>0</v>
      </c>
      <c r="H1231" s="24">
        <f>IF(D1231="LONG",(F1231-E1231)*C1231,(E1231-F1231)*C1231)</f>
        <v>-7000</v>
      </c>
      <c r="I1231" s="24">
        <v>0</v>
      </c>
      <c r="J1231" s="24">
        <f>(H1231+I1231)</f>
        <v>-7000</v>
      </c>
    </row>
    <row r="1232" spans="1:10" x14ac:dyDescent="0.25">
      <c r="A1232" s="4">
        <v>42431</v>
      </c>
      <c r="B1232" s="10" t="s">
        <v>258</v>
      </c>
      <c r="C1232" s="10">
        <v>800</v>
      </c>
      <c r="D1232" s="10" t="s">
        <v>11</v>
      </c>
      <c r="E1232" s="13">
        <v>645</v>
      </c>
      <c r="F1232" s="13">
        <v>655</v>
      </c>
      <c r="G1232" s="13">
        <v>665</v>
      </c>
      <c r="H1232" s="25">
        <f t="shared" ref="H1232:H1237" si="242">(F1232-E1232)*C1232</f>
        <v>8000</v>
      </c>
      <c r="I1232" s="7">
        <f>(G1232-F1232)*C1232</f>
        <v>8000</v>
      </c>
      <c r="J1232" s="25">
        <f t="shared" ref="J1232:J1237" si="243">H1232+I1232</f>
        <v>16000</v>
      </c>
    </row>
    <row r="1233" spans="1:10" x14ac:dyDescent="0.25">
      <c r="A1233" s="4">
        <v>42431</v>
      </c>
      <c r="B1233" s="10" t="s">
        <v>169</v>
      </c>
      <c r="C1233" s="10">
        <v>3000</v>
      </c>
      <c r="D1233" s="10" t="s">
        <v>11</v>
      </c>
      <c r="E1233" s="13">
        <v>165.3</v>
      </c>
      <c r="F1233" s="13">
        <v>166</v>
      </c>
      <c r="G1233" s="13">
        <v>0</v>
      </c>
      <c r="H1233" s="25">
        <f t="shared" si="242"/>
        <v>2099.9999999999659</v>
      </c>
      <c r="I1233" s="7">
        <v>0</v>
      </c>
      <c r="J1233" s="25">
        <f t="shared" si="243"/>
        <v>2099.9999999999659</v>
      </c>
    </row>
    <row r="1234" spans="1:10" x14ac:dyDescent="0.25">
      <c r="A1234" s="4">
        <v>42431</v>
      </c>
      <c r="B1234" s="10" t="s">
        <v>37</v>
      </c>
      <c r="C1234" s="10">
        <v>12000</v>
      </c>
      <c r="D1234" s="10" t="s">
        <v>11</v>
      </c>
      <c r="E1234" s="13">
        <v>46.5</v>
      </c>
      <c r="F1234" s="13">
        <v>47</v>
      </c>
      <c r="G1234" s="13">
        <v>0</v>
      </c>
      <c r="H1234" s="25">
        <f t="shared" si="242"/>
        <v>6000</v>
      </c>
      <c r="I1234" s="7">
        <v>0</v>
      </c>
      <c r="J1234" s="25">
        <f t="shared" si="243"/>
        <v>6000</v>
      </c>
    </row>
    <row r="1235" spans="1:10" x14ac:dyDescent="0.25">
      <c r="A1235" s="4">
        <v>42431</v>
      </c>
      <c r="B1235" s="10" t="s">
        <v>197</v>
      </c>
      <c r="C1235" s="10">
        <v>2000</v>
      </c>
      <c r="D1235" s="10" t="s">
        <v>11</v>
      </c>
      <c r="E1235" s="13">
        <v>286.75</v>
      </c>
      <c r="F1235" s="13">
        <v>283.75</v>
      </c>
      <c r="G1235" s="13">
        <v>0</v>
      </c>
      <c r="H1235" s="25">
        <f t="shared" si="242"/>
        <v>-6000</v>
      </c>
      <c r="I1235" s="7">
        <v>0</v>
      </c>
      <c r="J1235" s="25">
        <f t="shared" si="243"/>
        <v>-6000</v>
      </c>
    </row>
    <row r="1236" spans="1:10" x14ac:dyDescent="0.25">
      <c r="A1236" s="4">
        <v>42430</v>
      </c>
      <c r="B1236" s="10" t="s">
        <v>372</v>
      </c>
      <c r="C1236" s="10">
        <v>600</v>
      </c>
      <c r="D1236" s="10" t="s">
        <v>11</v>
      </c>
      <c r="E1236" s="13">
        <v>1140</v>
      </c>
      <c r="F1236" s="13">
        <v>1150</v>
      </c>
      <c r="G1236" s="13">
        <v>1159</v>
      </c>
      <c r="H1236" s="25">
        <f t="shared" si="242"/>
        <v>6000</v>
      </c>
      <c r="I1236" s="7">
        <f>(G1236-F1236)*C1236</f>
        <v>5400</v>
      </c>
      <c r="J1236" s="25">
        <f t="shared" si="243"/>
        <v>11400</v>
      </c>
    </row>
    <row r="1237" spans="1:10" x14ac:dyDescent="0.25">
      <c r="A1237" s="4">
        <v>42430</v>
      </c>
      <c r="B1237" s="10" t="s">
        <v>148</v>
      </c>
      <c r="C1237" s="10">
        <v>6000</v>
      </c>
      <c r="D1237" s="10" t="s">
        <v>11</v>
      </c>
      <c r="E1237" s="13">
        <v>68.25</v>
      </c>
      <c r="F1237" s="13">
        <v>69.25</v>
      </c>
      <c r="G1237" s="13">
        <v>70.25</v>
      </c>
      <c r="H1237" s="25">
        <f t="shared" si="242"/>
        <v>6000</v>
      </c>
      <c r="I1237" s="7">
        <f>(G1237-F1237)*C1237</f>
        <v>6000</v>
      </c>
      <c r="J1237" s="25">
        <f t="shared" si="243"/>
        <v>12000</v>
      </c>
    </row>
    <row r="1238" spans="1:10" x14ac:dyDescent="0.25">
      <c r="A1238" s="4">
        <v>42430</v>
      </c>
      <c r="B1238" s="10" t="s">
        <v>36</v>
      </c>
      <c r="C1238" s="10">
        <v>900</v>
      </c>
      <c r="D1238" s="10" t="s">
        <v>11</v>
      </c>
      <c r="E1238" s="13">
        <v>494</v>
      </c>
      <c r="F1238" s="13">
        <v>500</v>
      </c>
      <c r="G1238" s="13">
        <v>510</v>
      </c>
      <c r="H1238" s="25">
        <f>(F1238-E1238)*C1238</f>
        <v>5400</v>
      </c>
      <c r="I1238" s="7">
        <f>(G1238-F1238)*C1238</f>
        <v>9000</v>
      </c>
      <c r="J1238" s="25">
        <f>H1238+I1238</f>
        <v>14400</v>
      </c>
    </row>
    <row r="1239" spans="1:10" x14ac:dyDescent="0.25">
      <c r="A1239" s="4">
        <v>42430</v>
      </c>
      <c r="B1239" s="10" t="s">
        <v>372</v>
      </c>
      <c r="C1239" s="10">
        <v>600</v>
      </c>
      <c r="D1239" s="10" t="s">
        <v>11</v>
      </c>
      <c r="E1239" s="13">
        <v>1147</v>
      </c>
      <c r="F1239" s="13">
        <v>1137</v>
      </c>
      <c r="G1239" s="13">
        <v>0</v>
      </c>
      <c r="H1239" s="25">
        <f>(F1239-E1239)*C1239</f>
        <v>-6000</v>
      </c>
      <c r="I1239" s="7">
        <v>0</v>
      </c>
      <c r="J1239" s="25">
        <f>H1239+I1239</f>
        <v>-6000</v>
      </c>
    </row>
    <row r="1240" spans="1:10" x14ac:dyDescent="0.25">
      <c r="A1240" s="51"/>
      <c r="B1240" s="51"/>
      <c r="C1240" s="51"/>
      <c r="D1240" s="51"/>
      <c r="E1240" s="51"/>
      <c r="F1240" s="51"/>
      <c r="G1240" s="51"/>
      <c r="H1240" s="51"/>
      <c r="I1240" s="51"/>
      <c r="J1240" s="52"/>
    </row>
    <row r="1241" spans="1:10" x14ac:dyDescent="0.25">
      <c r="A1241" s="4">
        <v>42429</v>
      </c>
      <c r="B1241" s="10" t="s">
        <v>189</v>
      </c>
      <c r="C1241" s="10">
        <v>7000</v>
      </c>
      <c r="D1241" s="10" t="s">
        <v>11</v>
      </c>
      <c r="E1241" s="13">
        <v>87</v>
      </c>
      <c r="F1241" s="13">
        <v>88</v>
      </c>
      <c r="G1241" s="13">
        <v>0</v>
      </c>
      <c r="H1241" s="25">
        <f>(F1241-E1241)*C1241</f>
        <v>7000</v>
      </c>
      <c r="I1241" s="7">
        <v>0</v>
      </c>
      <c r="J1241" s="25">
        <f>H1241+I1241</f>
        <v>7000</v>
      </c>
    </row>
    <row r="1242" spans="1:10" x14ac:dyDescent="0.25">
      <c r="A1242" s="4">
        <v>42429</v>
      </c>
      <c r="B1242" s="10" t="s">
        <v>267</v>
      </c>
      <c r="C1242" s="10">
        <v>700</v>
      </c>
      <c r="D1242" s="10" t="s">
        <v>11</v>
      </c>
      <c r="E1242" s="13">
        <v>935</v>
      </c>
      <c r="F1242" s="13">
        <v>945</v>
      </c>
      <c r="G1242" s="13">
        <v>955</v>
      </c>
      <c r="H1242" s="25">
        <f>(F1242-E1242)*C1242</f>
        <v>7000</v>
      </c>
      <c r="I1242" s="7">
        <f>(G1242-F1242)*C1242</f>
        <v>7000</v>
      </c>
      <c r="J1242" s="25">
        <f>H1242+I1242</f>
        <v>14000</v>
      </c>
    </row>
    <row r="1243" spans="1:10" x14ac:dyDescent="0.25">
      <c r="A1243" s="4">
        <v>42429</v>
      </c>
      <c r="B1243" s="10" t="s">
        <v>260</v>
      </c>
      <c r="C1243" s="10">
        <v>1500</v>
      </c>
      <c r="D1243" s="10" t="s">
        <v>11</v>
      </c>
      <c r="E1243" s="13">
        <v>316</v>
      </c>
      <c r="F1243" s="13">
        <v>320</v>
      </c>
      <c r="G1243" s="13">
        <v>325</v>
      </c>
      <c r="H1243" s="25">
        <f>(F1243-E1243)*C1243</f>
        <v>6000</v>
      </c>
      <c r="I1243" s="7">
        <f>(G1243-F1243)*C1243</f>
        <v>7500</v>
      </c>
      <c r="J1243" s="25">
        <f>H1243+I1243</f>
        <v>13500</v>
      </c>
    </row>
    <row r="1244" spans="1:10" x14ac:dyDescent="0.25">
      <c r="A1244" s="4">
        <v>42426</v>
      </c>
      <c r="B1244" s="10" t="s">
        <v>36</v>
      </c>
      <c r="C1244" s="10">
        <v>900</v>
      </c>
      <c r="D1244" s="10" t="s">
        <v>11</v>
      </c>
      <c r="E1244" s="13">
        <v>496</v>
      </c>
      <c r="F1244" s="13">
        <v>503</v>
      </c>
      <c r="G1244" s="13">
        <v>511</v>
      </c>
      <c r="H1244" s="25">
        <f>(F1244-E1244)*C1244</f>
        <v>6300</v>
      </c>
      <c r="I1244" s="7">
        <f>(G1244-F1244)*C1244</f>
        <v>7200</v>
      </c>
      <c r="J1244" s="25">
        <f>H1244+I1244</f>
        <v>13500</v>
      </c>
    </row>
    <row r="1245" spans="1:10" x14ac:dyDescent="0.25">
      <c r="A1245" s="4">
        <v>42426</v>
      </c>
      <c r="B1245" s="10" t="s">
        <v>344</v>
      </c>
      <c r="C1245" s="10">
        <v>8000</v>
      </c>
      <c r="D1245" s="10" t="s">
        <v>11</v>
      </c>
      <c r="E1245" s="13">
        <v>53</v>
      </c>
      <c r="F1245" s="13">
        <v>54</v>
      </c>
      <c r="G1245" s="13">
        <v>0</v>
      </c>
      <c r="H1245" s="25">
        <f>(F1245-E1245)*C1245</f>
        <v>8000</v>
      </c>
      <c r="I1245" s="7">
        <v>0</v>
      </c>
      <c r="J1245" s="25">
        <f>H1245+I1245</f>
        <v>8000</v>
      </c>
    </row>
    <row r="1246" spans="1:10" x14ac:dyDescent="0.25">
      <c r="A1246" s="4">
        <v>42425</v>
      </c>
      <c r="B1246" s="10" t="s">
        <v>260</v>
      </c>
      <c r="C1246" s="10">
        <v>1500</v>
      </c>
      <c r="D1246" s="10" t="s">
        <v>14</v>
      </c>
      <c r="E1246" s="13">
        <v>325</v>
      </c>
      <c r="F1246" s="13">
        <v>320</v>
      </c>
      <c r="G1246" s="13">
        <v>0</v>
      </c>
      <c r="H1246" s="24">
        <f>IF(D1246="LONG",(F1246-E1246)*C1246,(E1246-F1246)*C1246)</f>
        <v>7500</v>
      </c>
      <c r="I1246" s="24">
        <v>0</v>
      </c>
      <c r="J1246" s="24">
        <f>(H1246+I1246)</f>
        <v>7500</v>
      </c>
    </row>
    <row r="1247" spans="1:10" x14ac:dyDescent="0.25">
      <c r="A1247" s="4">
        <v>42425</v>
      </c>
      <c r="B1247" s="10" t="s">
        <v>372</v>
      </c>
      <c r="C1247" s="10">
        <v>600</v>
      </c>
      <c r="D1247" s="10" t="s">
        <v>11</v>
      </c>
      <c r="E1247" s="13">
        <v>1125</v>
      </c>
      <c r="F1247" s="13">
        <v>1135</v>
      </c>
      <c r="G1247" s="13">
        <v>0</v>
      </c>
      <c r="H1247" s="25">
        <f>(F1247-E1247)*C1247</f>
        <v>6000</v>
      </c>
      <c r="I1247" s="7">
        <v>0</v>
      </c>
      <c r="J1247" s="25">
        <f>H1247+I1247</f>
        <v>6000</v>
      </c>
    </row>
    <row r="1248" spans="1:10" x14ac:dyDescent="0.25">
      <c r="A1248" s="4">
        <v>42425</v>
      </c>
      <c r="B1248" s="10" t="s">
        <v>189</v>
      </c>
      <c r="C1248" s="10">
        <v>7000</v>
      </c>
      <c r="D1248" s="10" t="s">
        <v>14</v>
      </c>
      <c r="E1248" s="13">
        <v>86.9</v>
      </c>
      <c r="F1248" s="13">
        <v>86.15</v>
      </c>
      <c r="G1248" s="13">
        <v>0</v>
      </c>
      <c r="H1248" s="24">
        <f>IF(D1248="LONG",(F1248-E1248)*C1248,(E1248-F1248)*C1248)</f>
        <v>5250</v>
      </c>
      <c r="I1248" s="24">
        <v>0</v>
      </c>
      <c r="J1248" s="24">
        <f>(H1248+I1248)</f>
        <v>5250</v>
      </c>
    </row>
    <row r="1249" spans="1:10" x14ac:dyDescent="0.25">
      <c r="A1249" s="4">
        <v>42425</v>
      </c>
      <c r="B1249" s="10" t="s">
        <v>425</v>
      </c>
      <c r="C1249" s="10">
        <v>500</v>
      </c>
      <c r="D1249" s="10" t="s">
        <v>11</v>
      </c>
      <c r="E1249" s="13">
        <v>733</v>
      </c>
      <c r="F1249" s="13">
        <v>738</v>
      </c>
      <c r="G1249" s="13">
        <v>0</v>
      </c>
      <c r="H1249" s="25">
        <f>(F1249-E1249)*C1249</f>
        <v>2500</v>
      </c>
      <c r="I1249" s="7">
        <v>0</v>
      </c>
      <c r="J1249" s="25">
        <f>H1249+I1249</f>
        <v>2500</v>
      </c>
    </row>
    <row r="1250" spans="1:10" x14ac:dyDescent="0.25">
      <c r="A1250" s="4">
        <v>42424</v>
      </c>
      <c r="B1250" s="10" t="s">
        <v>426</v>
      </c>
      <c r="C1250" s="10">
        <v>3000</v>
      </c>
      <c r="D1250" s="10" t="s">
        <v>14</v>
      </c>
      <c r="E1250" s="13">
        <v>164.5</v>
      </c>
      <c r="F1250" s="13">
        <v>162.5</v>
      </c>
      <c r="G1250" s="13">
        <v>159.5</v>
      </c>
      <c r="H1250" s="24">
        <f>IF(D1250="LONG",(F1250-E1250)*C1250,(E1250-F1250)*C1250)</f>
        <v>6000</v>
      </c>
      <c r="I1250" s="24">
        <f>(IF(D1250="SHORT",IF(G1250="",0,F1250-G1250),IF(D1250="LONG",IF(G1250="",0,G1250-F1250))))*C1250</f>
        <v>9000</v>
      </c>
      <c r="J1250" s="24">
        <f>(H1250+I1250)</f>
        <v>15000</v>
      </c>
    </row>
    <row r="1251" spans="1:10" x14ac:dyDescent="0.25">
      <c r="A1251" s="4">
        <v>42424</v>
      </c>
      <c r="B1251" s="10" t="s">
        <v>427</v>
      </c>
      <c r="C1251" s="10">
        <v>3000</v>
      </c>
      <c r="D1251" s="10" t="s">
        <v>11</v>
      </c>
      <c r="E1251" s="13">
        <v>238.5</v>
      </c>
      <c r="F1251" s="13">
        <v>240.5</v>
      </c>
      <c r="G1251" s="13">
        <v>243.5</v>
      </c>
      <c r="H1251" s="25">
        <f>(F1251-E1251)*C1251</f>
        <v>6000</v>
      </c>
      <c r="I1251" s="7">
        <f>(G1251-F1251)*C1251</f>
        <v>9000</v>
      </c>
      <c r="J1251" s="25">
        <f>H1251+I1251</f>
        <v>15000</v>
      </c>
    </row>
    <row r="1252" spans="1:10" x14ac:dyDescent="0.25">
      <c r="A1252" s="4">
        <v>42424</v>
      </c>
      <c r="B1252" s="10" t="s">
        <v>189</v>
      </c>
      <c r="C1252" s="10">
        <v>7000</v>
      </c>
      <c r="D1252" s="10" t="s">
        <v>14</v>
      </c>
      <c r="E1252" s="13">
        <v>88.2</v>
      </c>
      <c r="F1252" s="13">
        <v>87.9</v>
      </c>
      <c r="G1252" s="13">
        <v>0</v>
      </c>
      <c r="H1252" s="24">
        <f>IF(D1252="LONG",(F1252-E1252)*C1252,(E1252-F1252)*C1252)</f>
        <v>2099.99999999998</v>
      </c>
      <c r="I1252" s="24">
        <v>0</v>
      </c>
      <c r="J1252" s="24">
        <f>(H1252+I1252)</f>
        <v>2099.99999999998</v>
      </c>
    </row>
    <row r="1253" spans="1:10" x14ac:dyDescent="0.25">
      <c r="A1253" s="4">
        <v>42424</v>
      </c>
      <c r="B1253" s="10" t="s">
        <v>102</v>
      </c>
      <c r="C1253" s="10">
        <v>2000</v>
      </c>
      <c r="D1253" s="10" t="s">
        <v>11</v>
      </c>
      <c r="E1253" s="13">
        <v>325.5</v>
      </c>
      <c r="F1253" s="13">
        <v>326.5</v>
      </c>
      <c r="G1253" s="13">
        <v>243.5</v>
      </c>
      <c r="H1253" s="25">
        <f>(F1253-E1253)*C1253</f>
        <v>2000</v>
      </c>
      <c r="I1253" s="7">
        <v>0</v>
      </c>
      <c r="J1253" s="25">
        <f>H1253+I1253</f>
        <v>2000</v>
      </c>
    </row>
    <row r="1254" spans="1:10" x14ac:dyDescent="0.25">
      <c r="A1254" s="4">
        <v>42423</v>
      </c>
      <c r="B1254" s="10" t="s">
        <v>260</v>
      </c>
      <c r="C1254" s="10">
        <v>1500</v>
      </c>
      <c r="D1254" s="10" t="s">
        <v>14</v>
      </c>
      <c r="E1254" s="13">
        <v>336.5</v>
      </c>
      <c r="F1254" s="13">
        <v>331</v>
      </c>
      <c r="G1254" s="13">
        <v>326.10000000000002</v>
      </c>
      <c r="H1254" s="24">
        <f>IF(D1254="LONG",(F1254-E1254)*C1254,(E1254-F1254)*C1254)</f>
        <v>8250</v>
      </c>
      <c r="I1254" s="24">
        <f>(IF(D1254="SHORT",IF(G1254="",0,F1254-G1254),IF(D1254="LONG",IF(G1254="",0,G1254-F1254))))*C1254</f>
        <v>7349.9999999999654</v>
      </c>
      <c r="J1254" s="24">
        <f>(H1254+I1254)</f>
        <v>15599.999999999965</v>
      </c>
    </row>
    <row r="1255" spans="1:10" x14ac:dyDescent="0.25">
      <c r="A1255" s="4">
        <v>42423</v>
      </c>
      <c r="B1255" s="10" t="s">
        <v>372</v>
      </c>
      <c r="C1255" s="10">
        <v>600</v>
      </c>
      <c r="D1255" s="10" t="s">
        <v>11</v>
      </c>
      <c r="E1255" s="13">
        <v>1115</v>
      </c>
      <c r="F1255" s="13">
        <v>1125</v>
      </c>
      <c r="G1255" s="13">
        <v>1140</v>
      </c>
      <c r="H1255" s="25">
        <f>(F1255-E1255)*C1255</f>
        <v>6000</v>
      </c>
      <c r="I1255" s="7">
        <f>(G1255-F1255)*C1255</f>
        <v>9000</v>
      </c>
      <c r="J1255" s="25">
        <f>H1255+I1255</f>
        <v>15000</v>
      </c>
    </row>
    <row r="1256" spans="1:10" x14ac:dyDescent="0.25">
      <c r="A1256" s="4">
        <v>42423</v>
      </c>
      <c r="B1256" s="10" t="s">
        <v>169</v>
      </c>
      <c r="C1256" s="10">
        <v>3000</v>
      </c>
      <c r="D1256" s="10" t="s">
        <v>14</v>
      </c>
      <c r="E1256" s="13">
        <v>160</v>
      </c>
      <c r="F1256" s="13">
        <v>158.1</v>
      </c>
      <c r="G1256" s="13">
        <v>0</v>
      </c>
      <c r="H1256" s="24">
        <f>IF(D1256="LONG",(F1256-E1256)*C1256,(E1256-F1256)*C1256)</f>
        <v>5700.0000000000173</v>
      </c>
      <c r="I1256" s="24">
        <v>0</v>
      </c>
      <c r="J1256" s="24">
        <f>(H1256+I1256)</f>
        <v>5700.0000000000173</v>
      </c>
    </row>
    <row r="1257" spans="1:10" x14ac:dyDescent="0.25">
      <c r="A1257" s="4">
        <v>42422</v>
      </c>
      <c r="B1257" s="10" t="s">
        <v>169</v>
      </c>
      <c r="C1257" s="10">
        <v>3000</v>
      </c>
      <c r="D1257" s="10" t="s">
        <v>14</v>
      </c>
      <c r="E1257" s="13">
        <v>161.5</v>
      </c>
      <c r="F1257" s="13">
        <v>159.6</v>
      </c>
      <c r="G1257" s="13">
        <v>0</v>
      </c>
      <c r="H1257" s="24">
        <f>IF(D1257="LONG",(F1257-E1257)*C1257,(E1257-F1257)*C1257)</f>
        <v>5700.0000000000173</v>
      </c>
      <c r="I1257" s="24">
        <v>0</v>
      </c>
      <c r="J1257" s="24">
        <f>(H1257+I1257)</f>
        <v>5700.0000000000173</v>
      </c>
    </row>
    <row r="1258" spans="1:10" x14ac:dyDescent="0.25">
      <c r="A1258" s="4">
        <v>42422</v>
      </c>
      <c r="B1258" s="10" t="s">
        <v>133</v>
      </c>
      <c r="C1258" s="10">
        <v>1300</v>
      </c>
      <c r="D1258" s="10" t="s">
        <v>14</v>
      </c>
      <c r="E1258" s="13">
        <v>424</v>
      </c>
      <c r="F1258" s="13">
        <v>422</v>
      </c>
      <c r="G1258" s="13">
        <v>0</v>
      </c>
      <c r="H1258" s="24">
        <f>IF(D1258="LONG",(F1258-E1258)*C1258,(E1258-F1258)*C1258)</f>
        <v>2600</v>
      </c>
      <c r="I1258" s="24">
        <v>0</v>
      </c>
      <c r="J1258" s="24">
        <f>(H1258+I1258)</f>
        <v>2600</v>
      </c>
    </row>
    <row r="1259" spans="1:10" x14ac:dyDescent="0.25">
      <c r="A1259" s="4">
        <v>42419</v>
      </c>
      <c r="B1259" s="10" t="s">
        <v>102</v>
      </c>
      <c r="C1259" s="10">
        <v>2000</v>
      </c>
      <c r="D1259" s="10" t="s">
        <v>11</v>
      </c>
      <c r="E1259" s="13">
        <v>327.5</v>
      </c>
      <c r="F1259" s="13">
        <v>329.5</v>
      </c>
      <c r="G1259" s="13">
        <v>0</v>
      </c>
      <c r="H1259" s="25">
        <f>(F1259-E1259)*C1259</f>
        <v>4000</v>
      </c>
      <c r="I1259" s="7">
        <v>0</v>
      </c>
      <c r="J1259" s="25">
        <f>H1259+I1259</f>
        <v>4000</v>
      </c>
    </row>
    <row r="1260" spans="1:10" x14ac:dyDescent="0.25">
      <c r="A1260" s="4">
        <v>42419</v>
      </c>
      <c r="B1260" s="10" t="s">
        <v>428</v>
      </c>
      <c r="C1260" s="10">
        <v>6000</v>
      </c>
      <c r="D1260" s="10" t="s">
        <v>11</v>
      </c>
      <c r="E1260" s="13">
        <v>67</v>
      </c>
      <c r="F1260" s="13">
        <v>67.25</v>
      </c>
      <c r="G1260" s="13">
        <v>0</v>
      </c>
      <c r="H1260" s="25">
        <f>(F1260-E1260)*C1260</f>
        <v>1500</v>
      </c>
      <c r="I1260" s="7">
        <v>0</v>
      </c>
      <c r="J1260" s="25">
        <f>H1260+I1260</f>
        <v>1500</v>
      </c>
    </row>
    <row r="1261" spans="1:10" x14ac:dyDescent="0.25">
      <c r="A1261" s="4">
        <v>42419</v>
      </c>
      <c r="B1261" s="10" t="s">
        <v>184</v>
      </c>
      <c r="C1261" s="10">
        <v>2200</v>
      </c>
      <c r="D1261" s="10" t="s">
        <v>11</v>
      </c>
      <c r="E1261" s="13">
        <v>153.75</v>
      </c>
      <c r="F1261" s="13">
        <v>149</v>
      </c>
      <c r="G1261" s="13">
        <v>0</v>
      </c>
      <c r="H1261" s="25">
        <f>(F1261-E1261)*C1261</f>
        <v>-10450</v>
      </c>
      <c r="I1261" s="7">
        <v>0</v>
      </c>
      <c r="J1261" s="25">
        <f>H1261+I1261</f>
        <v>-10450</v>
      </c>
    </row>
    <row r="1262" spans="1:10" x14ac:dyDescent="0.25">
      <c r="A1262" s="4">
        <v>42418</v>
      </c>
      <c r="B1262" s="10" t="s">
        <v>260</v>
      </c>
      <c r="C1262" s="10">
        <v>1500</v>
      </c>
      <c r="D1262" s="10" t="s">
        <v>11</v>
      </c>
      <c r="E1262" s="13">
        <v>339.5</v>
      </c>
      <c r="F1262" s="13">
        <v>334.5</v>
      </c>
      <c r="G1262" s="13">
        <v>0</v>
      </c>
      <c r="H1262" s="25">
        <f>(F1262-E1262)*C1262</f>
        <v>-7500</v>
      </c>
      <c r="I1262" s="7">
        <v>0</v>
      </c>
      <c r="J1262" s="25">
        <f>H1262+I1262</f>
        <v>-7500</v>
      </c>
    </row>
    <row r="1263" spans="1:10" x14ac:dyDescent="0.25">
      <c r="A1263" s="4">
        <v>42418</v>
      </c>
      <c r="B1263" s="10" t="s">
        <v>235</v>
      </c>
      <c r="C1263" s="10">
        <v>2100</v>
      </c>
      <c r="D1263" s="10" t="s">
        <v>11</v>
      </c>
      <c r="E1263" s="13">
        <v>239.5</v>
      </c>
      <c r="F1263" s="13">
        <v>236.25</v>
      </c>
      <c r="G1263" s="13">
        <v>0</v>
      </c>
      <c r="H1263" s="25">
        <f>(F1263-E1263)*C1263</f>
        <v>-6825</v>
      </c>
      <c r="I1263" s="7">
        <v>0</v>
      </c>
      <c r="J1263" s="25">
        <f>H1263+I1263</f>
        <v>-6825</v>
      </c>
    </row>
    <row r="1264" spans="1:10" x14ac:dyDescent="0.25">
      <c r="A1264" s="4">
        <v>42418</v>
      </c>
      <c r="B1264" s="10" t="s">
        <v>189</v>
      </c>
      <c r="C1264" s="10">
        <v>7000</v>
      </c>
      <c r="D1264" s="10" t="s">
        <v>14</v>
      </c>
      <c r="E1264" s="13">
        <v>90.1</v>
      </c>
      <c r="F1264" s="13">
        <v>89</v>
      </c>
      <c r="G1264" s="13">
        <v>88</v>
      </c>
      <c r="H1264" s="24">
        <f>IF(D1264="LONG",(F1264-E1264)*C1264,(E1264-F1264)*C1264)</f>
        <v>7699.99999999996</v>
      </c>
      <c r="I1264" s="24">
        <f>(IF(D1264="SHORT",IF(G1264="",0,F1264-G1264),IF(D1264="LONG",IF(G1264="",0,G1264-F1264))))*C1264</f>
        <v>7000</v>
      </c>
      <c r="J1264" s="24">
        <f>(H1264+I1264)</f>
        <v>14699.99999999996</v>
      </c>
    </row>
    <row r="1265" spans="1:10" x14ac:dyDescent="0.25">
      <c r="A1265" s="4">
        <v>42418</v>
      </c>
      <c r="B1265" s="10" t="s">
        <v>160</v>
      </c>
      <c r="C1265" s="10">
        <v>800</v>
      </c>
      <c r="D1265" s="10" t="s">
        <v>14</v>
      </c>
      <c r="E1265" s="13">
        <v>446.4</v>
      </c>
      <c r="F1265" s="13">
        <v>441.4</v>
      </c>
      <c r="G1265" s="13">
        <v>436</v>
      </c>
      <c r="H1265" s="24">
        <f>IF(D1265="LONG",(F1265-E1265)*C1265,(E1265-F1265)*C1265)</f>
        <v>4000</v>
      </c>
      <c r="I1265" s="24">
        <f>(IF(D1265="SHORT",IF(G1265="",0,F1265-G1265),IF(D1265="LONG",IF(G1265="",0,G1265-F1265))))*C1265</f>
        <v>4319.9999999999818</v>
      </c>
      <c r="J1265" s="24">
        <f>(H1265+I1265)</f>
        <v>8319.9999999999818</v>
      </c>
    </row>
    <row r="1266" spans="1:10" x14ac:dyDescent="0.25">
      <c r="A1266" s="4">
        <v>42418</v>
      </c>
      <c r="B1266" s="10" t="s">
        <v>169</v>
      </c>
      <c r="C1266" s="10">
        <v>3000</v>
      </c>
      <c r="D1266" s="10" t="s">
        <v>14</v>
      </c>
      <c r="E1266" s="13">
        <v>159</v>
      </c>
      <c r="F1266" s="13">
        <v>157</v>
      </c>
      <c r="G1266" s="13">
        <v>154</v>
      </c>
      <c r="H1266" s="24">
        <f>IF(D1266="LONG",(F1266-E1266)*C1266,(E1266-F1266)*C1266)</f>
        <v>6000</v>
      </c>
      <c r="I1266" s="24">
        <f>(IF(D1266="SHORT",IF(G1266="",0,F1266-G1266),IF(D1266="LONG",IF(G1266="",0,G1266-F1266))))*C1266</f>
        <v>9000</v>
      </c>
      <c r="J1266" s="24">
        <f>(H1266+I1266)</f>
        <v>15000</v>
      </c>
    </row>
    <row r="1267" spans="1:10" x14ac:dyDescent="0.25">
      <c r="A1267" s="4">
        <v>42417</v>
      </c>
      <c r="B1267" s="10" t="s">
        <v>260</v>
      </c>
      <c r="C1267" s="10">
        <v>1500</v>
      </c>
      <c r="D1267" s="10" t="s">
        <v>11</v>
      </c>
      <c r="E1267" s="13">
        <v>319.5</v>
      </c>
      <c r="F1267" s="13">
        <v>325</v>
      </c>
      <c r="G1267" s="13">
        <v>330</v>
      </c>
      <c r="H1267" s="25">
        <f>(F1267-E1267)*C1267</f>
        <v>8250</v>
      </c>
      <c r="I1267" s="7">
        <f>(G1267-F1267)*C1267</f>
        <v>7500</v>
      </c>
      <c r="J1267" s="25">
        <f>H1267+I1267</f>
        <v>15750</v>
      </c>
    </row>
    <row r="1268" spans="1:10" x14ac:dyDescent="0.25">
      <c r="A1268" s="4">
        <v>42417</v>
      </c>
      <c r="B1268" s="10" t="s">
        <v>344</v>
      </c>
      <c r="C1268" s="10">
        <v>8000</v>
      </c>
      <c r="D1268" s="10" t="s">
        <v>11</v>
      </c>
      <c r="E1268" s="13">
        <v>48</v>
      </c>
      <c r="F1268" s="13">
        <v>49</v>
      </c>
      <c r="G1268" s="13">
        <v>50.4</v>
      </c>
      <c r="H1268" s="25">
        <f>(F1268-E1268)*C1268</f>
        <v>8000</v>
      </c>
      <c r="I1268" s="7">
        <f>(G1268-F1268)*C1268</f>
        <v>11199.999999999989</v>
      </c>
      <c r="J1268" s="25">
        <f>H1268+I1268</f>
        <v>19199.999999999989</v>
      </c>
    </row>
    <row r="1269" spans="1:10" x14ac:dyDescent="0.25">
      <c r="A1269" s="4">
        <v>42417</v>
      </c>
      <c r="B1269" s="10" t="s">
        <v>33</v>
      </c>
      <c r="C1269" s="10">
        <v>1400</v>
      </c>
      <c r="D1269" s="10" t="s">
        <v>11</v>
      </c>
      <c r="E1269" s="13">
        <v>315.5</v>
      </c>
      <c r="F1269" s="13">
        <v>319.5</v>
      </c>
      <c r="G1269" s="13">
        <v>324.5</v>
      </c>
      <c r="H1269" s="25">
        <f>(F1269-E1269)*C1269</f>
        <v>5600</v>
      </c>
      <c r="I1269" s="7">
        <f>(G1269-F1269)*C1269</f>
        <v>7000</v>
      </c>
      <c r="J1269" s="25">
        <f>H1269+I1269</f>
        <v>12600</v>
      </c>
    </row>
    <row r="1270" spans="1:10" x14ac:dyDescent="0.25">
      <c r="A1270" s="4">
        <v>42417</v>
      </c>
      <c r="B1270" s="10" t="s">
        <v>197</v>
      </c>
      <c r="C1270" s="10">
        <v>2000</v>
      </c>
      <c r="D1270" s="10" t="s">
        <v>11</v>
      </c>
      <c r="E1270" s="13">
        <v>278.75</v>
      </c>
      <c r="F1270" s="13">
        <v>281.75</v>
      </c>
      <c r="G1270" s="13">
        <v>284</v>
      </c>
      <c r="H1270" s="25">
        <f>(F1270-E1270)*C1270</f>
        <v>6000</v>
      </c>
      <c r="I1270" s="7">
        <f>(G1270-F1270)*C1270</f>
        <v>4500</v>
      </c>
      <c r="J1270" s="25">
        <f>H1270+I1270</f>
        <v>10500</v>
      </c>
    </row>
    <row r="1271" spans="1:10" x14ac:dyDescent="0.25">
      <c r="A1271" s="4">
        <v>42417</v>
      </c>
      <c r="B1271" s="10" t="s">
        <v>256</v>
      </c>
      <c r="C1271" s="10">
        <v>4000</v>
      </c>
      <c r="D1271" s="10" t="s">
        <v>11</v>
      </c>
      <c r="E1271" s="13">
        <v>127.5</v>
      </c>
      <c r="F1271" s="13">
        <v>128.25</v>
      </c>
      <c r="G1271" s="13">
        <v>0</v>
      </c>
      <c r="H1271" s="25">
        <f>(F1271-E1271)*C1271</f>
        <v>3000</v>
      </c>
      <c r="I1271" s="7">
        <v>0</v>
      </c>
      <c r="J1271" s="25">
        <f>H1271+I1271</f>
        <v>3000</v>
      </c>
    </row>
    <row r="1272" spans="1:10" x14ac:dyDescent="0.25">
      <c r="A1272" s="4">
        <v>42416</v>
      </c>
      <c r="B1272" s="10" t="s">
        <v>379</v>
      </c>
      <c r="C1272" s="10">
        <v>3000</v>
      </c>
      <c r="D1272" s="10" t="s">
        <v>14</v>
      </c>
      <c r="E1272" s="13">
        <v>139.75</v>
      </c>
      <c r="F1272" s="13">
        <v>138.25</v>
      </c>
      <c r="G1272" s="13">
        <v>0</v>
      </c>
      <c r="H1272" s="24">
        <f>IF(D1272="LONG",(F1272-E1272)*C1272,(E1272-F1272)*C1272)</f>
        <v>4500</v>
      </c>
      <c r="I1272" s="24">
        <v>0</v>
      </c>
      <c r="J1272" s="24">
        <f>(H1272+I1272)</f>
        <v>4500</v>
      </c>
    </row>
    <row r="1273" spans="1:10" x14ac:dyDescent="0.25">
      <c r="A1273" s="4">
        <v>42416</v>
      </c>
      <c r="B1273" s="10" t="s">
        <v>381</v>
      </c>
      <c r="C1273" s="10">
        <v>500</v>
      </c>
      <c r="D1273" s="10" t="s">
        <v>14</v>
      </c>
      <c r="E1273" s="13">
        <v>445</v>
      </c>
      <c r="F1273" s="13">
        <v>442</v>
      </c>
      <c r="G1273" s="13">
        <v>0</v>
      </c>
      <c r="H1273" s="24">
        <f>IF(D1273="LONG",(F1273-E1273)*C1273,(E1273-F1273)*C1273)</f>
        <v>1500</v>
      </c>
      <c r="I1273" s="24">
        <v>0</v>
      </c>
      <c r="J1273" s="24">
        <f>(H1273+I1273)</f>
        <v>1500</v>
      </c>
    </row>
    <row r="1274" spans="1:10" x14ac:dyDescent="0.25">
      <c r="A1274" s="4">
        <v>42416</v>
      </c>
      <c r="B1274" s="10" t="s">
        <v>250</v>
      </c>
      <c r="C1274" s="10">
        <v>17000</v>
      </c>
      <c r="D1274" s="10" t="s">
        <v>11</v>
      </c>
      <c r="E1274" s="13">
        <v>37</v>
      </c>
      <c r="F1274" s="13">
        <v>36.4</v>
      </c>
      <c r="G1274" s="13">
        <v>0</v>
      </c>
      <c r="H1274" s="25">
        <f>(F1274-E1274)*C1274</f>
        <v>-10200.000000000024</v>
      </c>
      <c r="I1274" s="7">
        <v>0</v>
      </c>
      <c r="J1274" s="25">
        <f>H1274+I1274</f>
        <v>-10200.000000000024</v>
      </c>
    </row>
    <row r="1275" spans="1:10" x14ac:dyDescent="0.25">
      <c r="A1275" s="4">
        <v>42416</v>
      </c>
      <c r="B1275" s="10" t="s">
        <v>186</v>
      </c>
      <c r="C1275" s="10">
        <v>2000</v>
      </c>
      <c r="D1275" s="10" t="s">
        <v>11</v>
      </c>
      <c r="E1275" s="13">
        <v>234</v>
      </c>
      <c r="F1275" s="13">
        <v>231</v>
      </c>
      <c r="G1275" s="13">
        <v>0</v>
      </c>
      <c r="H1275" s="25">
        <f>(F1275-E1275)*C1275</f>
        <v>-6000</v>
      </c>
      <c r="I1275" s="7">
        <v>0</v>
      </c>
      <c r="J1275" s="25">
        <f>H1275+I1275</f>
        <v>-6000</v>
      </c>
    </row>
    <row r="1276" spans="1:10" x14ac:dyDescent="0.25">
      <c r="A1276" s="4">
        <v>42415</v>
      </c>
      <c r="B1276" s="10" t="s">
        <v>30</v>
      </c>
      <c r="C1276" s="10">
        <v>3000</v>
      </c>
      <c r="D1276" s="10" t="s">
        <v>11</v>
      </c>
      <c r="E1276" s="13">
        <v>107</v>
      </c>
      <c r="F1276" s="13">
        <v>108.5</v>
      </c>
      <c r="G1276" s="13">
        <v>0</v>
      </c>
      <c r="H1276" s="24">
        <f>IF(D1276="LONG",(F1276-E1276)*C1276,(E1276-F1276)*C1276)</f>
        <v>4500</v>
      </c>
      <c r="I1276" s="24">
        <v>0</v>
      </c>
      <c r="J1276" s="24">
        <f>(H1276+I1276)</f>
        <v>4500</v>
      </c>
    </row>
    <row r="1277" spans="1:10" x14ac:dyDescent="0.25">
      <c r="A1277" s="4">
        <v>42415</v>
      </c>
      <c r="B1277" s="10" t="s">
        <v>186</v>
      </c>
      <c r="C1277" s="10">
        <v>2000</v>
      </c>
      <c r="D1277" s="10" t="s">
        <v>11</v>
      </c>
      <c r="E1277" s="13">
        <v>234</v>
      </c>
      <c r="F1277" s="13">
        <v>231</v>
      </c>
      <c r="G1277" s="13">
        <v>0</v>
      </c>
      <c r="H1277" s="25">
        <f>(F1277-E1277)*C1277</f>
        <v>-6000</v>
      </c>
      <c r="I1277" s="7">
        <v>0</v>
      </c>
      <c r="J1277" s="25">
        <f>H1277+I1277</f>
        <v>-6000</v>
      </c>
    </row>
    <row r="1278" spans="1:10" x14ac:dyDescent="0.25">
      <c r="A1278" s="4">
        <v>42412</v>
      </c>
      <c r="B1278" s="10" t="s">
        <v>160</v>
      </c>
      <c r="C1278" s="10">
        <v>1300</v>
      </c>
      <c r="D1278" s="10" t="s">
        <v>14</v>
      </c>
      <c r="E1278" s="13">
        <v>425.5</v>
      </c>
      <c r="F1278" s="13">
        <v>417.5</v>
      </c>
      <c r="G1278" s="13">
        <v>414</v>
      </c>
      <c r="H1278" s="24">
        <f>IF(D1278="LONG",(F1278-E1278)*C1278,(E1278-F1278)*C1278)</f>
        <v>10400</v>
      </c>
      <c r="I1278" s="24">
        <f>(IF(D1278="SHORT",IF(G1278="",0,F1278-G1278),IF(D1278="LONG",IF(G1278="",0,G1278-F1278))))*C1278</f>
        <v>4550</v>
      </c>
      <c r="J1278" s="24">
        <f>(H1278+I1278)</f>
        <v>14950</v>
      </c>
    </row>
    <row r="1279" spans="1:10" x14ac:dyDescent="0.25">
      <c r="A1279" s="4">
        <v>42412</v>
      </c>
      <c r="B1279" s="10" t="s">
        <v>260</v>
      </c>
      <c r="C1279" s="10">
        <v>1500</v>
      </c>
      <c r="D1279" s="10" t="s">
        <v>11</v>
      </c>
      <c r="E1279" s="13">
        <v>308.5</v>
      </c>
      <c r="F1279" s="13">
        <v>314</v>
      </c>
      <c r="G1279" s="13">
        <v>322</v>
      </c>
      <c r="H1279" s="25">
        <f>(F1279-E1279)*C1279</f>
        <v>8250</v>
      </c>
      <c r="I1279" s="7">
        <f>(G1279-F1279)*C1279</f>
        <v>12000</v>
      </c>
      <c r="J1279" s="25">
        <f>H1279+I1279</f>
        <v>20250</v>
      </c>
    </row>
    <row r="1280" spans="1:10" x14ac:dyDescent="0.25">
      <c r="A1280" s="4">
        <v>42412</v>
      </c>
      <c r="B1280" s="10" t="s">
        <v>199</v>
      </c>
      <c r="C1280" s="10">
        <v>2000</v>
      </c>
      <c r="D1280" s="10" t="s">
        <v>11</v>
      </c>
      <c r="E1280" s="13">
        <v>150.75</v>
      </c>
      <c r="F1280" s="13">
        <v>153.75</v>
      </c>
      <c r="G1280" s="13">
        <v>157.75</v>
      </c>
      <c r="H1280" s="25">
        <f>(F1280-E1280)*C1280</f>
        <v>6000</v>
      </c>
      <c r="I1280" s="7">
        <f>(G1280-F1280)*C1280</f>
        <v>8000</v>
      </c>
      <c r="J1280" s="25">
        <f>H1280+I1280</f>
        <v>14000</v>
      </c>
    </row>
    <row r="1281" spans="1:10" x14ac:dyDescent="0.25">
      <c r="A1281" s="4">
        <v>42412</v>
      </c>
      <c r="B1281" s="10" t="s">
        <v>207</v>
      </c>
      <c r="C1281" s="10">
        <v>2200</v>
      </c>
      <c r="D1281" s="10" t="s">
        <v>11</v>
      </c>
      <c r="E1281" s="13">
        <v>150.25</v>
      </c>
      <c r="F1281" s="13">
        <v>153.25</v>
      </c>
      <c r="G1281" s="13">
        <v>157.25</v>
      </c>
      <c r="H1281" s="25">
        <f>(F1281-E1281)*C1281</f>
        <v>6600</v>
      </c>
      <c r="I1281" s="7">
        <f>(G1281-F1281)*C1281</f>
        <v>8800</v>
      </c>
      <c r="J1281" s="25">
        <f>H1281+I1281</f>
        <v>15400</v>
      </c>
    </row>
    <row r="1282" spans="1:10" x14ac:dyDescent="0.25">
      <c r="A1282" s="4">
        <v>42411</v>
      </c>
      <c r="B1282" s="10" t="s">
        <v>260</v>
      </c>
      <c r="C1282" s="10">
        <v>1500</v>
      </c>
      <c r="D1282" s="10" t="s">
        <v>14</v>
      </c>
      <c r="E1282" s="13">
        <v>340.25</v>
      </c>
      <c r="F1282" s="13">
        <v>335.25</v>
      </c>
      <c r="G1282" s="13">
        <v>330.25</v>
      </c>
      <c r="H1282" s="24">
        <f>IF(D1282="LONG",(F1282-E1282)*C1282,(E1282-F1282)*C1282)</f>
        <v>7500</v>
      </c>
      <c r="I1282" s="24">
        <f>(IF(D1282="SHORT",IF(G1282="",0,F1282-G1282),IF(D1282="LONG",IF(G1282="",0,G1282-F1282))))*C1282</f>
        <v>7500</v>
      </c>
      <c r="J1282" s="24">
        <f>(H1282+I1282)</f>
        <v>15000</v>
      </c>
    </row>
    <row r="1283" spans="1:10" x14ac:dyDescent="0.25">
      <c r="A1283" s="4">
        <v>42411</v>
      </c>
      <c r="B1283" s="10" t="s">
        <v>162</v>
      </c>
      <c r="C1283" s="10">
        <v>5000</v>
      </c>
      <c r="D1283" s="10" t="s">
        <v>11</v>
      </c>
      <c r="E1283" s="13">
        <v>72.150000000000006</v>
      </c>
      <c r="F1283" s="13">
        <v>73.5</v>
      </c>
      <c r="G1283" s="13">
        <v>0</v>
      </c>
      <c r="H1283" s="25">
        <f t="shared" ref="H1283:H1291" si="244">(F1283-E1283)*C1283</f>
        <v>6749.9999999999718</v>
      </c>
      <c r="I1283" s="7">
        <v>0</v>
      </c>
      <c r="J1283" s="25">
        <f t="shared" ref="J1283:J1291" si="245">H1283+I1283</f>
        <v>6749.9999999999718</v>
      </c>
    </row>
    <row r="1284" spans="1:10" x14ac:dyDescent="0.25">
      <c r="A1284" s="4">
        <v>42411</v>
      </c>
      <c r="B1284" s="10" t="s">
        <v>267</v>
      </c>
      <c r="C1284" s="10">
        <v>700</v>
      </c>
      <c r="D1284" s="10" t="s">
        <v>11</v>
      </c>
      <c r="E1284" s="13">
        <v>907</v>
      </c>
      <c r="F1284" s="13">
        <v>897</v>
      </c>
      <c r="G1284" s="13">
        <v>0</v>
      </c>
      <c r="H1284" s="25">
        <f t="shared" si="244"/>
        <v>-7000</v>
      </c>
      <c r="I1284" s="7">
        <v>0</v>
      </c>
      <c r="J1284" s="25">
        <f t="shared" si="245"/>
        <v>-7000</v>
      </c>
    </row>
    <row r="1285" spans="1:10" x14ac:dyDescent="0.25">
      <c r="A1285" s="4">
        <v>42411</v>
      </c>
      <c r="B1285" s="10" t="s">
        <v>260</v>
      </c>
      <c r="C1285" s="10">
        <v>1500</v>
      </c>
      <c r="D1285" s="10" t="s">
        <v>11</v>
      </c>
      <c r="E1285" s="13">
        <v>337</v>
      </c>
      <c r="F1285" s="13">
        <v>332</v>
      </c>
      <c r="G1285" s="13">
        <v>0</v>
      </c>
      <c r="H1285" s="25">
        <f t="shared" si="244"/>
        <v>-7500</v>
      </c>
      <c r="I1285" s="7">
        <v>0</v>
      </c>
      <c r="J1285" s="25">
        <f t="shared" si="245"/>
        <v>-7500</v>
      </c>
    </row>
    <row r="1286" spans="1:10" x14ac:dyDescent="0.25">
      <c r="A1286" s="4">
        <v>42411</v>
      </c>
      <c r="B1286" s="10" t="s">
        <v>358</v>
      </c>
      <c r="C1286" s="10">
        <v>2000</v>
      </c>
      <c r="D1286" s="10" t="s">
        <v>11</v>
      </c>
      <c r="E1286" s="13">
        <v>233.75</v>
      </c>
      <c r="F1286" s="13">
        <v>230</v>
      </c>
      <c r="G1286" s="13">
        <v>0</v>
      </c>
      <c r="H1286" s="25">
        <f t="shared" si="244"/>
        <v>-7500</v>
      </c>
      <c r="I1286" s="7">
        <v>0</v>
      </c>
      <c r="J1286" s="25">
        <f t="shared" si="245"/>
        <v>-7500</v>
      </c>
    </row>
    <row r="1287" spans="1:10" x14ac:dyDescent="0.25">
      <c r="A1287" s="4">
        <v>42410</v>
      </c>
      <c r="B1287" s="10" t="s">
        <v>133</v>
      </c>
      <c r="C1287" s="10">
        <v>1300</v>
      </c>
      <c r="D1287" s="10" t="s">
        <v>11</v>
      </c>
      <c r="E1287" s="13">
        <v>430</v>
      </c>
      <c r="F1287" s="13">
        <v>435</v>
      </c>
      <c r="G1287" s="13">
        <v>441</v>
      </c>
      <c r="H1287" s="25">
        <f t="shared" si="244"/>
        <v>6500</v>
      </c>
      <c r="I1287" s="7">
        <f>(G1287-F1287)*C1287</f>
        <v>7800</v>
      </c>
      <c r="J1287" s="25">
        <f t="shared" si="245"/>
        <v>14300</v>
      </c>
    </row>
    <row r="1288" spans="1:10" x14ac:dyDescent="0.25">
      <c r="A1288" s="4">
        <v>42410</v>
      </c>
      <c r="B1288" s="10" t="s">
        <v>37</v>
      </c>
      <c r="C1288" s="10">
        <v>12000</v>
      </c>
      <c r="D1288" s="10" t="s">
        <v>11</v>
      </c>
      <c r="E1288" s="10">
        <v>45.75</v>
      </c>
      <c r="F1288" s="10">
        <v>46.25</v>
      </c>
      <c r="G1288" s="13">
        <v>0</v>
      </c>
      <c r="H1288" s="25">
        <f t="shared" si="244"/>
        <v>6000</v>
      </c>
      <c r="I1288" s="7">
        <v>0</v>
      </c>
      <c r="J1288" s="25">
        <f t="shared" si="245"/>
        <v>6000</v>
      </c>
    </row>
    <row r="1289" spans="1:10" x14ac:dyDescent="0.25">
      <c r="A1289" s="4">
        <v>42410</v>
      </c>
      <c r="B1289" s="10" t="s">
        <v>267</v>
      </c>
      <c r="C1289" s="10">
        <v>700</v>
      </c>
      <c r="D1289" s="10" t="s">
        <v>14</v>
      </c>
      <c r="E1289" s="13">
        <v>945</v>
      </c>
      <c r="F1289" s="13">
        <v>936</v>
      </c>
      <c r="G1289" s="13">
        <v>933.5</v>
      </c>
      <c r="H1289" s="24">
        <f>IF(D1289="LONG",(F1289-E1289)*C1289,(E1289-F1289)*C1289)</f>
        <v>6300</v>
      </c>
      <c r="I1289" s="24">
        <v>0</v>
      </c>
      <c r="J1289" s="24">
        <f>(H1289+I1289)</f>
        <v>6300</v>
      </c>
    </row>
    <row r="1290" spans="1:10" x14ac:dyDescent="0.25">
      <c r="A1290" s="4">
        <v>42410</v>
      </c>
      <c r="B1290" s="10" t="s">
        <v>36</v>
      </c>
      <c r="C1290" s="10">
        <v>900</v>
      </c>
      <c r="D1290" s="10" t="s">
        <v>11</v>
      </c>
      <c r="E1290" s="10">
        <v>596</v>
      </c>
      <c r="F1290" s="10">
        <v>589</v>
      </c>
      <c r="G1290" s="13">
        <v>0</v>
      </c>
      <c r="H1290" s="25">
        <f t="shared" si="244"/>
        <v>-6300</v>
      </c>
      <c r="I1290" s="7">
        <v>0</v>
      </c>
      <c r="J1290" s="25">
        <f t="shared" si="245"/>
        <v>-6300</v>
      </c>
    </row>
    <row r="1291" spans="1:10" x14ac:dyDescent="0.25">
      <c r="A1291" s="4">
        <v>42410</v>
      </c>
      <c r="B1291" s="10" t="s">
        <v>260</v>
      </c>
      <c r="C1291" s="10">
        <v>1500</v>
      </c>
      <c r="D1291" s="10" t="s">
        <v>11</v>
      </c>
      <c r="E1291" s="10">
        <v>344.5</v>
      </c>
      <c r="F1291" s="10">
        <v>339.5</v>
      </c>
      <c r="G1291" s="13">
        <v>0</v>
      </c>
      <c r="H1291" s="25">
        <f t="shared" si="244"/>
        <v>-7500</v>
      </c>
      <c r="I1291" s="7">
        <v>0</v>
      </c>
      <c r="J1291" s="25">
        <f t="shared" si="245"/>
        <v>-7500</v>
      </c>
    </row>
    <row r="1292" spans="1:10" x14ac:dyDescent="0.25">
      <c r="A1292" s="4">
        <v>42409</v>
      </c>
      <c r="B1292" s="10" t="s">
        <v>260</v>
      </c>
      <c r="C1292" s="10">
        <v>1500</v>
      </c>
      <c r="D1292" s="10" t="s">
        <v>11</v>
      </c>
      <c r="E1292" s="10">
        <v>344.5</v>
      </c>
      <c r="F1292" s="10">
        <v>348.5</v>
      </c>
      <c r="G1292" s="13">
        <v>0</v>
      </c>
      <c r="H1292" s="25">
        <f t="shared" ref="H1292:H1302" si="246">(F1292-E1292)*C1292</f>
        <v>6000</v>
      </c>
      <c r="I1292" s="7">
        <v>0</v>
      </c>
      <c r="J1292" s="25">
        <f t="shared" ref="J1292:J1302" si="247">H1292+I1292</f>
        <v>6000</v>
      </c>
    </row>
    <row r="1293" spans="1:10" x14ac:dyDescent="0.25">
      <c r="A1293" s="4">
        <v>42409</v>
      </c>
      <c r="B1293" s="10" t="s">
        <v>427</v>
      </c>
      <c r="C1293" s="10">
        <v>3000</v>
      </c>
      <c r="D1293" s="10" t="s">
        <v>11</v>
      </c>
      <c r="E1293" s="13">
        <v>253</v>
      </c>
      <c r="F1293" s="13">
        <v>255</v>
      </c>
      <c r="G1293" s="13">
        <v>0</v>
      </c>
      <c r="H1293" s="25">
        <f t="shared" si="246"/>
        <v>6000</v>
      </c>
      <c r="I1293" s="7">
        <v>0</v>
      </c>
      <c r="J1293" s="25">
        <f t="shared" si="247"/>
        <v>6000</v>
      </c>
    </row>
    <row r="1294" spans="1:10" x14ac:dyDescent="0.25">
      <c r="A1294" s="4">
        <v>42409</v>
      </c>
      <c r="B1294" s="10" t="s">
        <v>73</v>
      </c>
      <c r="C1294" s="10">
        <v>3000</v>
      </c>
      <c r="D1294" s="10" t="s">
        <v>11</v>
      </c>
      <c r="E1294" s="13">
        <v>103.75</v>
      </c>
      <c r="F1294" s="13">
        <v>101.75</v>
      </c>
      <c r="G1294" s="13">
        <v>0</v>
      </c>
      <c r="H1294" s="25">
        <f t="shared" si="246"/>
        <v>-6000</v>
      </c>
      <c r="I1294" s="7">
        <v>0</v>
      </c>
      <c r="J1294" s="25">
        <f t="shared" si="247"/>
        <v>-6000</v>
      </c>
    </row>
    <row r="1295" spans="1:10" x14ac:dyDescent="0.25">
      <c r="A1295" s="4">
        <v>42409</v>
      </c>
      <c r="B1295" s="10" t="s">
        <v>425</v>
      </c>
      <c r="C1295" s="10">
        <v>900</v>
      </c>
      <c r="D1295" s="10" t="s">
        <v>11</v>
      </c>
      <c r="E1295" s="13">
        <v>765</v>
      </c>
      <c r="F1295" s="13">
        <v>750</v>
      </c>
      <c r="G1295" s="13">
        <v>0</v>
      </c>
      <c r="H1295" s="25">
        <f t="shared" si="246"/>
        <v>-13500</v>
      </c>
      <c r="I1295" s="7">
        <v>0</v>
      </c>
      <c r="J1295" s="25">
        <f t="shared" si="247"/>
        <v>-13500</v>
      </c>
    </row>
    <row r="1296" spans="1:10" x14ac:dyDescent="0.25">
      <c r="A1296" s="4">
        <v>42408</v>
      </c>
      <c r="B1296" s="10" t="s">
        <v>429</v>
      </c>
      <c r="C1296" s="10">
        <v>17000</v>
      </c>
      <c r="D1296" s="10" t="s">
        <v>11</v>
      </c>
      <c r="E1296" s="13">
        <v>40.75</v>
      </c>
      <c r="F1296" s="13">
        <v>41.15</v>
      </c>
      <c r="G1296" s="13">
        <v>0</v>
      </c>
      <c r="H1296" s="25">
        <f t="shared" si="246"/>
        <v>6799.9999999999754</v>
      </c>
      <c r="I1296" s="7">
        <v>0</v>
      </c>
      <c r="J1296" s="25">
        <f t="shared" si="247"/>
        <v>6799.9999999999754</v>
      </c>
    </row>
    <row r="1297" spans="1:10" x14ac:dyDescent="0.25">
      <c r="A1297" s="4">
        <v>42408</v>
      </c>
      <c r="B1297" s="10" t="s">
        <v>133</v>
      </c>
      <c r="C1297" s="10">
        <v>1300</v>
      </c>
      <c r="D1297" s="10" t="s">
        <v>11</v>
      </c>
      <c r="E1297" s="13">
        <v>435</v>
      </c>
      <c r="F1297" s="13">
        <v>440</v>
      </c>
      <c r="G1297" s="13">
        <v>445</v>
      </c>
      <c r="H1297" s="25">
        <f t="shared" si="246"/>
        <v>6500</v>
      </c>
      <c r="I1297" s="7">
        <f>(G1297-F1297)*C1297</f>
        <v>6500</v>
      </c>
      <c r="J1297" s="25">
        <f t="shared" si="247"/>
        <v>13000</v>
      </c>
    </row>
    <row r="1298" spans="1:10" x14ac:dyDescent="0.25">
      <c r="A1298" s="4">
        <v>42408</v>
      </c>
      <c r="B1298" s="10" t="s">
        <v>36</v>
      </c>
      <c r="C1298" s="10">
        <v>900</v>
      </c>
      <c r="D1298" s="10" t="s">
        <v>11</v>
      </c>
      <c r="E1298" s="13">
        <v>599</v>
      </c>
      <c r="F1298" s="13">
        <v>606</v>
      </c>
      <c r="G1298" s="13">
        <v>0</v>
      </c>
      <c r="H1298" s="25">
        <f t="shared" si="246"/>
        <v>6300</v>
      </c>
      <c r="I1298" s="7">
        <v>0</v>
      </c>
      <c r="J1298" s="25">
        <f t="shared" si="247"/>
        <v>6300</v>
      </c>
    </row>
    <row r="1299" spans="1:10" x14ac:dyDescent="0.25">
      <c r="A1299" s="4">
        <v>42408</v>
      </c>
      <c r="B1299" s="10" t="s">
        <v>256</v>
      </c>
      <c r="C1299" s="10">
        <v>4000</v>
      </c>
      <c r="D1299" s="10" t="s">
        <v>11</v>
      </c>
      <c r="E1299" s="13">
        <v>125</v>
      </c>
      <c r="F1299" s="13">
        <v>126.25</v>
      </c>
      <c r="G1299" s="13">
        <v>0</v>
      </c>
      <c r="H1299" s="25">
        <f t="shared" si="246"/>
        <v>5000</v>
      </c>
      <c r="I1299" s="7">
        <v>0</v>
      </c>
      <c r="J1299" s="25">
        <f t="shared" si="247"/>
        <v>5000</v>
      </c>
    </row>
    <row r="1300" spans="1:10" x14ac:dyDescent="0.25">
      <c r="A1300" s="4">
        <v>42405</v>
      </c>
      <c r="B1300" s="10" t="s">
        <v>429</v>
      </c>
      <c r="C1300" s="10">
        <v>17000</v>
      </c>
      <c r="D1300" s="10" t="s">
        <v>11</v>
      </c>
      <c r="E1300" s="13">
        <v>39.75</v>
      </c>
      <c r="F1300" s="13">
        <v>40.25</v>
      </c>
      <c r="G1300" s="13">
        <v>0</v>
      </c>
      <c r="H1300" s="25">
        <f t="shared" si="246"/>
        <v>8500</v>
      </c>
      <c r="I1300" s="7">
        <v>0</v>
      </c>
      <c r="J1300" s="25">
        <f t="shared" si="247"/>
        <v>8500</v>
      </c>
    </row>
    <row r="1301" spans="1:10" x14ac:dyDescent="0.25">
      <c r="A1301" s="4">
        <v>42405</v>
      </c>
      <c r="B1301" s="10" t="s">
        <v>256</v>
      </c>
      <c r="C1301" s="10">
        <v>4000</v>
      </c>
      <c r="D1301" s="10" t="s">
        <v>11</v>
      </c>
      <c r="E1301" s="13">
        <v>125.5</v>
      </c>
      <c r="F1301" s="13">
        <v>127</v>
      </c>
      <c r="G1301" s="13">
        <v>0</v>
      </c>
      <c r="H1301" s="25">
        <f t="shared" si="246"/>
        <v>6000</v>
      </c>
      <c r="I1301" s="7">
        <v>0</v>
      </c>
      <c r="J1301" s="25">
        <f t="shared" si="247"/>
        <v>6000</v>
      </c>
    </row>
    <row r="1302" spans="1:10" x14ac:dyDescent="0.25">
      <c r="A1302" s="4">
        <v>42405</v>
      </c>
      <c r="B1302" s="10" t="s">
        <v>186</v>
      </c>
      <c r="C1302" s="10">
        <v>2000</v>
      </c>
      <c r="D1302" s="10" t="s">
        <v>11</v>
      </c>
      <c r="E1302" s="13">
        <v>241.75</v>
      </c>
      <c r="F1302" s="13">
        <v>244.75</v>
      </c>
      <c r="G1302" s="13">
        <v>245.9</v>
      </c>
      <c r="H1302" s="25">
        <f t="shared" si="246"/>
        <v>6000</v>
      </c>
      <c r="I1302" s="7">
        <f>(G1302-F1302)*C1302</f>
        <v>2300.0000000000114</v>
      </c>
      <c r="J1302" s="25">
        <f t="shared" si="247"/>
        <v>8300.0000000000109</v>
      </c>
    </row>
    <row r="1303" spans="1:10" x14ac:dyDescent="0.25">
      <c r="A1303" s="4">
        <v>42404</v>
      </c>
      <c r="B1303" s="10" t="s">
        <v>429</v>
      </c>
      <c r="C1303" s="10">
        <v>17000</v>
      </c>
      <c r="D1303" s="10" t="s">
        <v>14</v>
      </c>
      <c r="E1303" s="13">
        <v>41</v>
      </c>
      <c r="F1303" s="13">
        <v>40.6</v>
      </c>
      <c r="G1303" s="13">
        <v>40.1</v>
      </c>
      <c r="H1303" s="24">
        <f>IF(D1303="LONG",(F1303-E1303)*C1303,(E1303-F1303)*C1303)</f>
        <v>6799.9999999999754</v>
      </c>
      <c r="I1303" s="24">
        <f>(IF(D1303="SHORT",IF(G1303="",0,F1303-G1303),IF(D1303="LONG",IF(G1303="",0,G1303-F1303))))*C1303</f>
        <v>8500</v>
      </c>
      <c r="J1303" s="24">
        <f>(H1303+I1303)</f>
        <v>15299.999999999975</v>
      </c>
    </row>
    <row r="1304" spans="1:10" x14ac:dyDescent="0.25">
      <c r="A1304" s="4">
        <v>42404</v>
      </c>
      <c r="B1304" s="10" t="s">
        <v>37</v>
      </c>
      <c r="C1304" s="10">
        <v>12000</v>
      </c>
      <c r="D1304" s="10" t="s">
        <v>11</v>
      </c>
      <c r="E1304" s="13">
        <v>46.25</v>
      </c>
      <c r="F1304" s="13">
        <v>46.75</v>
      </c>
      <c r="G1304" s="13">
        <v>47.2</v>
      </c>
      <c r="H1304" s="25">
        <f>(F1304-E1304)*C1304</f>
        <v>6000</v>
      </c>
      <c r="I1304" s="7">
        <f>(G1304-F1304)*C1304</f>
        <v>5400.0000000000346</v>
      </c>
      <c r="J1304" s="25">
        <f>H1304+I1304</f>
        <v>11400.000000000035</v>
      </c>
    </row>
    <row r="1305" spans="1:10" x14ac:dyDescent="0.25">
      <c r="A1305" s="4">
        <v>42404</v>
      </c>
      <c r="B1305" s="10" t="s">
        <v>260</v>
      </c>
      <c r="C1305" s="10">
        <v>1500</v>
      </c>
      <c r="D1305" s="10" t="s">
        <v>11</v>
      </c>
      <c r="E1305" s="13">
        <v>345</v>
      </c>
      <c r="F1305" s="13">
        <v>349</v>
      </c>
      <c r="G1305" s="13">
        <v>352</v>
      </c>
      <c r="H1305" s="25">
        <f>(F1305-E1305)*C1305</f>
        <v>6000</v>
      </c>
      <c r="I1305" s="7">
        <f>(G1305-F1305)*C1305</f>
        <v>4500</v>
      </c>
      <c r="J1305" s="25">
        <f>H1305+I1305</f>
        <v>10500</v>
      </c>
    </row>
    <row r="1306" spans="1:10" x14ac:dyDescent="0.25">
      <c r="A1306" s="4">
        <v>42404</v>
      </c>
      <c r="B1306" s="10" t="s">
        <v>36</v>
      </c>
      <c r="C1306" s="10">
        <v>900</v>
      </c>
      <c r="D1306" s="10" t="s">
        <v>14</v>
      </c>
      <c r="E1306" s="13">
        <v>601</v>
      </c>
      <c r="F1306" s="13">
        <v>597</v>
      </c>
      <c r="G1306" s="13">
        <v>586</v>
      </c>
      <c r="H1306" s="24">
        <f>IF(D1306="LONG",(F1306-E1306)*C1306,(E1306-F1306)*C1306)</f>
        <v>3600</v>
      </c>
      <c r="I1306" s="24">
        <f>(IF(D1306="SHORT",IF(G1306="",0,F1306-G1306),IF(D1306="LONG",IF(G1306="",0,G1306-F1306))))*C1306</f>
        <v>9900</v>
      </c>
      <c r="J1306" s="24">
        <f>(H1306+I1306)</f>
        <v>13500</v>
      </c>
    </row>
    <row r="1307" spans="1:10" x14ac:dyDescent="0.25">
      <c r="A1307" s="4">
        <v>42402</v>
      </c>
      <c r="B1307" s="10" t="s">
        <v>429</v>
      </c>
      <c r="C1307" s="10">
        <v>17000</v>
      </c>
      <c r="D1307" s="10" t="s">
        <v>11</v>
      </c>
      <c r="E1307" s="13">
        <v>43</v>
      </c>
      <c r="F1307" s="13">
        <v>43.6</v>
      </c>
      <c r="G1307" s="13">
        <v>0</v>
      </c>
      <c r="H1307" s="25">
        <f>(F1307-E1307)*C1307</f>
        <v>10200.000000000024</v>
      </c>
      <c r="I1307" s="7">
        <v>0</v>
      </c>
      <c r="J1307" s="25">
        <f>H1307+I1307</f>
        <v>10200.000000000024</v>
      </c>
    </row>
    <row r="1308" spans="1:10" x14ac:dyDescent="0.25">
      <c r="A1308" s="4">
        <v>42402</v>
      </c>
      <c r="B1308" s="10" t="s">
        <v>37</v>
      </c>
      <c r="C1308" s="10">
        <v>12000</v>
      </c>
      <c r="D1308" s="10" t="s">
        <v>11</v>
      </c>
      <c r="E1308" s="13">
        <v>49.35</v>
      </c>
      <c r="F1308" s="13">
        <v>49.75</v>
      </c>
      <c r="G1308" s="13">
        <v>0</v>
      </c>
      <c r="H1308" s="25">
        <f>(F1308-E1308)*C1308</f>
        <v>4799.9999999999827</v>
      </c>
      <c r="I1308" s="7">
        <v>0</v>
      </c>
      <c r="J1308" s="25">
        <f>H1308+I1308</f>
        <v>4799.9999999999827</v>
      </c>
    </row>
    <row r="1309" spans="1:10" x14ac:dyDescent="0.25">
      <c r="A1309" s="4">
        <v>42402</v>
      </c>
      <c r="B1309" s="10" t="s">
        <v>372</v>
      </c>
      <c r="C1309" s="10">
        <v>600</v>
      </c>
      <c r="D1309" s="10" t="s">
        <v>14</v>
      </c>
      <c r="E1309" s="13">
        <v>1026</v>
      </c>
      <c r="F1309" s="13">
        <v>1021</v>
      </c>
      <c r="G1309" s="13">
        <v>0</v>
      </c>
      <c r="H1309" s="24">
        <f>IF(D1309="LONG",(F1309-E1309)*C1309,(E1309-F1309)*C1309)</f>
        <v>3000</v>
      </c>
      <c r="I1309" s="24">
        <v>0</v>
      </c>
      <c r="J1309" s="24">
        <f>(H1309+I1309)</f>
        <v>3000</v>
      </c>
    </row>
    <row r="1310" spans="1:10" x14ac:dyDescent="0.25">
      <c r="A1310" s="4">
        <v>42402</v>
      </c>
      <c r="B1310" s="10" t="s">
        <v>36</v>
      </c>
      <c r="C1310" s="10">
        <v>900</v>
      </c>
      <c r="D1310" s="10" t="s">
        <v>11</v>
      </c>
      <c r="E1310" s="13">
        <v>616</v>
      </c>
      <c r="F1310" s="13">
        <v>610</v>
      </c>
      <c r="G1310" s="13">
        <v>0</v>
      </c>
      <c r="H1310" s="25">
        <f>(F1310-E1310)*C1310</f>
        <v>-5400</v>
      </c>
      <c r="I1310" s="7">
        <v>0</v>
      </c>
      <c r="J1310" s="25">
        <f>H1310+I1310</f>
        <v>-5400</v>
      </c>
    </row>
    <row r="1311" spans="1:10" x14ac:dyDescent="0.25">
      <c r="A1311" s="4">
        <v>42401</v>
      </c>
      <c r="B1311" s="10" t="s">
        <v>36</v>
      </c>
      <c r="C1311" s="10">
        <v>900</v>
      </c>
      <c r="D1311" s="10" t="s">
        <v>11</v>
      </c>
      <c r="E1311" s="13">
        <v>609</v>
      </c>
      <c r="F1311" s="13">
        <v>614</v>
      </c>
      <c r="G1311" s="13">
        <v>0</v>
      </c>
      <c r="H1311" s="25">
        <f>(F1311-E1311)*C1311</f>
        <v>4500</v>
      </c>
      <c r="I1311" s="7">
        <v>0</v>
      </c>
      <c r="J1311" s="25">
        <f>H1311+I1311</f>
        <v>4500</v>
      </c>
    </row>
    <row r="1312" spans="1:10" x14ac:dyDescent="0.25">
      <c r="A1312" s="4">
        <v>42401</v>
      </c>
      <c r="B1312" s="10" t="s">
        <v>262</v>
      </c>
      <c r="C1312" s="10">
        <v>400</v>
      </c>
      <c r="D1312" s="10" t="s">
        <v>14</v>
      </c>
      <c r="E1312" s="13">
        <v>1185</v>
      </c>
      <c r="F1312" s="13">
        <v>1181.5</v>
      </c>
      <c r="G1312" s="13">
        <v>0</v>
      </c>
      <c r="H1312" s="24">
        <f>IF(D1312="LONG",(F1312-E1312)*C1312,(E1312-F1312)*C1312)</f>
        <v>1400</v>
      </c>
      <c r="I1312" s="24">
        <v>0</v>
      </c>
      <c r="J1312" s="24">
        <f>(H1312+I1312)</f>
        <v>1400</v>
      </c>
    </row>
    <row r="1313" spans="1:10" x14ac:dyDescent="0.25">
      <c r="A1313" s="4">
        <v>42401</v>
      </c>
      <c r="B1313" s="10" t="s">
        <v>260</v>
      </c>
      <c r="C1313" s="10">
        <v>1500</v>
      </c>
      <c r="D1313" s="10" t="s">
        <v>11</v>
      </c>
      <c r="E1313" s="13">
        <v>376.5</v>
      </c>
      <c r="F1313" s="13">
        <v>379.5</v>
      </c>
      <c r="G1313" s="13">
        <v>0</v>
      </c>
      <c r="H1313" s="25">
        <f>(F1313-E1313)*C1313</f>
        <v>4500</v>
      </c>
      <c r="I1313" s="7">
        <v>0</v>
      </c>
      <c r="J1313" s="25">
        <f>H1313+I1313</f>
        <v>4500</v>
      </c>
    </row>
    <row r="1314" spans="1:10" x14ac:dyDescent="0.25">
      <c r="A1314" s="49"/>
      <c r="B1314" s="49"/>
      <c r="C1314" s="49"/>
      <c r="D1314" s="49"/>
      <c r="E1314" s="49"/>
      <c r="F1314" s="49"/>
      <c r="G1314" s="49"/>
      <c r="H1314" s="49"/>
      <c r="I1314" s="49"/>
      <c r="J1314" s="49"/>
    </row>
    <row r="1315" spans="1:10" x14ac:dyDescent="0.25">
      <c r="A1315" s="21"/>
      <c r="B1315" s="21"/>
      <c r="C1315" s="21"/>
      <c r="D1315" s="21"/>
      <c r="E1315" s="21"/>
      <c r="F1315" s="21"/>
      <c r="G1315" s="21"/>
      <c r="H1315" s="21"/>
      <c r="I1315" s="21"/>
      <c r="J1315" s="21"/>
    </row>
    <row r="1316" spans="1:10" x14ac:dyDescent="0.25">
      <c r="A1316" s="21"/>
      <c r="B1316" s="21"/>
      <c r="C1316" s="21"/>
      <c r="D1316" s="21"/>
      <c r="E1316" s="21"/>
      <c r="F1316" s="21"/>
      <c r="G1316" s="21"/>
      <c r="H1316" s="21"/>
      <c r="I1316" s="21"/>
      <c r="J1316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28:H636 K1196:K1239 K1241:K1314 K1240 H1241:J1314 H1196:J1239 H793:J1195 H1240:J1240 H1315:J1317 H265:H267 H314:H322 H257 H250 H235 H229:H232 H223 H217:I217 H215 H213:H214 H216 H205:H207 H195 H177 H173 H163 H150 H158 H126:H127 H118:H120 H110:H111 H109 H89 H85:H86 H84 H81 H68:H69 H59:H60 H55 H51 H35:H37 H32 H28:H29 H27 H17:H19 H1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0" ht="22.5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2018-10-29T10:51:43Z</dcterms:modified>
</cp:coreProperties>
</file>