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/>
  <c r="H6" i="3"/>
  <c r="J6" s="1"/>
  <c r="H5"/>
  <c r="J5" s="1"/>
  <c r="H5" i="2"/>
  <c r="I5" i="1"/>
  <c r="H5"/>
  <c r="I8"/>
  <c r="H8"/>
  <c r="H9"/>
  <c r="I7"/>
  <c r="H7"/>
  <c r="I6" i="2"/>
  <c r="H6"/>
  <c r="H11" i="1"/>
  <c r="J11" s="1"/>
  <c r="J10" l="1"/>
  <c r="J7"/>
  <c r="J5" i="2"/>
  <c r="J5" i="1"/>
  <c r="J8"/>
  <c r="J9"/>
  <c r="J6" i="2"/>
  <c r="H18" i="1"/>
  <c r="J18" s="1"/>
  <c r="H12"/>
  <c r="J12" s="1"/>
  <c r="H13"/>
  <c r="J13" s="1"/>
  <c r="H14"/>
  <c r="J14" s="1"/>
  <c r="H7" i="3"/>
  <c r="J7" s="1"/>
  <c r="J8"/>
  <c r="H8"/>
  <c r="H19" i="1"/>
  <c r="J19" s="1"/>
  <c r="H17"/>
  <c r="I16"/>
  <c r="H16"/>
  <c r="H15"/>
  <c r="H7" i="2"/>
  <c r="J7" s="1"/>
  <c r="H10"/>
  <c r="J10" s="1"/>
  <c r="H10" i="3"/>
  <c r="J10" s="1"/>
  <c r="I26" i="1"/>
  <c r="J26" s="1"/>
  <c r="H26"/>
  <c r="H11" i="3"/>
  <c r="J11" s="1"/>
  <c r="I23" i="1"/>
  <c r="H23"/>
  <c r="H22"/>
  <c r="J22" s="1"/>
  <c r="H21"/>
  <c r="J21" s="1"/>
  <c r="H9" i="2"/>
  <c r="J9" s="1"/>
  <c r="H24" i="1"/>
  <c r="J24" s="1"/>
  <c r="H25"/>
  <c r="J25" s="1"/>
  <c r="H29"/>
  <c r="J29" s="1"/>
  <c r="H11" i="2"/>
  <c r="J11" s="1"/>
  <c r="J17" i="1" l="1"/>
  <c r="J16"/>
  <c r="J15"/>
  <c r="J23"/>
  <c r="H12" i="3"/>
  <c r="J12" s="1"/>
  <c r="H12" i="2"/>
  <c r="J12" s="1"/>
  <c r="H28" i="1"/>
  <c r="H27"/>
  <c r="I32"/>
  <c r="H32"/>
  <c r="H13" i="3"/>
  <c r="J13" s="1"/>
  <c r="H13" i="2"/>
  <c r="J13" s="1"/>
  <c r="H14"/>
  <c r="J14" s="1"/>
  <c r="H14" i="3"/>
  <c r="J14" s="1"/>
  <c r="H34" i="1"/>
  <c r="J34" s="1"/>
  <c r="H33"/>
  <c r="J33" s="1"/>
  <c r="I31"/>
  <c r="H31"/>
  <c r="H30"/>
  <c r="J30" s="1"/>
  <c r="I36"/>
  <c r="H36"/>
  <c r="J32" l="1"/>
  <c r="J28"/>
  <c r="J27"/>
  <c r="J36"/>
  <c r="J31"/>
  <c r="I35"/>
  <c r="H35"/>
  <c r="J35" l="1"/>
  <c r="H38"/>
  <c r="J38" s="1"/>
  <c r="H37"/>
  <c r="J37" s="1"/>
  <c r="H15" i="2"/>
  <c r="J15" s="1"/>
  <c r="H39" i="1"/>
  <c r="J39" s="1"/>
  <c r="H41"/>
  <c r="H40"/>
  <c r="H16" i="2"/>
  <c r="J16" s="1"/>
  <c r="H15" i="3"/>
  <c r="J15" s="1"/>
  <c r="I42" i="1"/>
  <c r="H42"/>
  <c r="I17" i="2"/>
  <c r="H17"/>
  <c r="J17" s="1"/>
  <c r="H17" i="3"/>
  <c r="J17" s="1"/>
  <c r="H16"/>
  <c r="J16" s="1"/>
  <c r="H43" i="1"/>
  <c r="J43" s="1"/>
  <c r="H44"/>
  <c r="J44" s="1"/>
  <c r="H45"/>
  <c r="J45" s="1"/>
  <c r="H46"/>
  <c r="J46" s="1"/>
  <c r="J40" l="1"/>
  <c r="J41"/>
  <c r="J42"/>
  <c r="H18" i="2"/>
  <c r="J18" s="1"/>
  <c r="I47" i="1" l="1"/>
  <c r="H47"/>
  <c r="H19" i="2"/>
  <c r="J19" s="1"/>
  <c r="J47" i="1" l="1"/>
  <c r="H18" i="3"/>
  <c r="J18" s="1"/>
  <c r="H48" i="1"/>
  <c r="J48" s="1"/>
  <c r="H50" l="1"/>
  <c r="J50" s="1"/>
  <c r="H49"/>
  <c r="J49" s="1"/>
  <c r="H51"/>
  <c r="J51" s="1"/>
  <c r="H53"/>
  <c r="J53" s="1"/>
  <c r="H52"/>
  <c r="J52" s="1"/>
  <c r="H20" i="2"/>
  <c r="J20" s="1"/>
  <c r="H19" i="3"/>
  <c r="J19" s="1"/>
  <c r="H20" l="1"/>
  <c r="J20" s="1"/>
  <c r="H21" i="2" l="1"/>
  <c r="J21" s="1"/>
  <c r="H55" i="1"/>
  <c r="J55" s="1"/>
  <c r="H54"/>
  <c r="J54" s="1"/>
  <c r="H56"/>
  <c r="J56" s="1"/>
  <c r="H21" i="3" l="1"/>
  <c r="J21" s="1"/>
  <c r="I57" i="1" l="1"/>
  <c r="H57"/>
  <c r="H58"/>
  <c r="H22" i="2"/>
  <c r="J22" s="1"/>
  <c r="J57" i="1" l="1"/>
  <c r="J58"/>
  <c r="H59"/>
  <c r="J59" s="1"/>
  <c r="H23" i="2" l="1"/>
  <c r="J23" s="1"/>
  <c r="I60" i="1" l="1"/>
  <c r="H60"/>
  <c r="I22" i="3"/>
  <c r="H22"/>
  <c r="H24" i="2"/>
  <c r="J24" s="1"/>
  <c r="H61" i="1"/>
  <c r="J61" s="1"/>
  <c r="J22" i="3" l="1"/>
  <c r="J60" i="1"/>
  <c r="H62"/>
  <c r="H63"/>
  <c r="J63" s="1"/>
  <c r="H64"/>
  <c r="I64"/>
  <c r="J62" l="1"/>
  <c r="J64"/>
  <c r="H25" i="2"/>
  <c r="J25" l="1"/>
  <c r="H23" i="3"/>
  <c r="J23" s="1"/>
  <c r="I66" i="1" l="1"/>
  <c r="H66"/>
  <c r="I65"/>
  <c r="H65"/>
  <c r="H26" i="2"/>
  <c r="J26" s="1"/>
  <c r="H24" i="3"/>
  <c r="J24" s="1"/>
  <c r="J65" i="1" l="1"/>
  <c r="J66"/>
  <c r="H69"/>
  <c r="J69" s="1"/>
  <c r="H25" i="3"/>
  <c r="J25" s="1"/>
  <c r="I27" i="2"/>
  <c r="H27"/>
  <c r="H72" i="1"/>
  <c r="J72" s="1"/>
  <c r="H68"/>
  <c r="H67"/>
  <c r="J67" s="1"/>
  <c r="I73"/>
  <c r="H73"/>
  <c r="J27" i="2" l="1"/>
  <c r="J68" i="1"/>
  <c r="J73"/>
  <c r="H71"/>
  <c r="I70"/>
  <c r="H70"/>
  <c r="H28" i="2"/>
  <c r="J28" s="1"/>
  <c r="H76" i="1"/>
  <c r="I75"/>
  <c r="H75"/>
  <c r="I74"/>
  <c r="H74"/>
  <c r="H29" i="2"/>
  <c r="J29" s="1"/>
  <c r="J70" i="1" l="1"/>
  <c r="J71"/>
  <c r="J76"/>
  <c r="J75"/>
  <c r="J74"/>
  <c r="H79"/>
  <c r="J79" s="1"/>
  <c r="I78"/>
  <c r="H78"/>
  <c r="I77"/>
  <c r="H77"/>
  <c r="I83"/>
  <c r="H83"/>
  <c r="I31" i="2"/>
  <c r="H31"/>
  <c r="H32"/>
  <c r="J32" s="1"/>
  <c r="H81" i="1"/>
  <c r="H84"/>
  <c r="I82"/>
  <c r="H82"/>
  <c r="I87"/>
  <c r="H87"/>
  <c r="H86"/>
  <c r="J86" s="1"/>
  <c r="I85"/>
  <c r="H85"/>
  <c r="H88"/>
  <c r="J88" s="1"/>
  <c r="H90"/>
  <c r="J90" s="1"/>
  <c r="H91"/>
  <c r="J91" s="1"/>
  <c r="H89"/>
  <c r="J89" s="1"/>
  <c r="H94"/>
  <c r="J94" s="1"/>
  <c r="I93"/>
  <c r="H93"/>
  <c r="H92"/>
  <c r="H33" i="2"/>
  <c r="J33" s="1"/>
  <c r="I34"/>
  <c r="H34"/>
  <c r="H96" i="1"/>
  <c r="J96" s="1"/>
  <c r="I95"/>
  <c r="H95"/>
  <c r="H97"/>
  <c r="J97" s="1"/>
  <c r="H36" i="2"/>
  <c r="J36" s="1"/>
  <c r="H108" i="1"/>
  <c r="J108" s="1"/>
  <c r="H99"/>
  <c r="I99"/>
  <c r="I98"/>
  <c r="H98"/>
  <c r="H100"/>
  <c r="J100" s="1"/>
  <c r="H101"/>
  <c r="J101" s="1"/>
  <c r="H102"/>
  <c r="J102" s="1"/>
  <c r="H103"/>
  <c r="J103" s="1"/>
  <c r="H104"/>
  <c r="J104" s="1"/>
  <c r="H105"/>
  <c r="J105" s="1"/>
  <c r="H35" i="2"/>
  <c r="J35" s="1"/>
  <c r="H106" i="1"/>
  <c r="J106" s="1"/>
  <c r="J83" l="1"/>
  <c r="J87"/>
  <c r="J34" i="2"/>
  <c r="J78" i="1"/>
  <c r="J77"/>
  <c r="J31" i="2"/>
  <c r="J82" i="1"/>
  <c r="J84"/>
  <c r="J81"/>
  <c r="J95"/>
  <c r="J93"/>
  <c r="J85"/>
  <c r="J92"/>
  <c r="J99"/>
  <c r="J98"/>
  <c r="I107"/>
  <c r="H107"/>
  <c r="H109"/>
  <c r="H110"/>
  <c r="J110" s="1"/>
  <c r="H37" i="2"/>
  <c r="J37" s="1"/>
  <c r="H111" i="1"/>
  <c r="J111" s="1"/>
  <c r="J107" l="1"/>
  <c r="J109"/>
  <c r="H113"/>
  <c r="J113" s="1"/>
  <c r="I112"/>
  <c r="H112"/>
  <c r="I114"/>
  <c r="H114"/>
  <c r="H38" i="2"/>
  <c r="J38" s="1"/>
  <c r="J112" i="1" l="1"/>
  <c r="J114"/>
  <c r="H39" i="2"/>
  <c r="J39" s="1"/>
  <c r="I116" i="1"/>
  <c r="H116"/>
  <c r="H115"/>
  <c r="J115" s="1"/>
  <c r="J116" l="1"/>
  <c r="I40" i="2"/>
  <c r="H40"/>
  <c r="J40" l="1"/>
  <c r="H41"/>
  <c r="J41" s="1"/>
  <c r="H117" i="1"/>
  <c r="J117" s="1"/>
  <c r="H118"/>
  <c r="J118" s="1"/>
  <c r="H120" l="1"/>
  <c r="J120" s="1"/>
  <c r="H119"/>
  <c r="J119" s="1"/>
  <c r="I122"/>
  <c r="H122"/>
  <c r="H121"/>
  <c r="J121" s="1"/>
  <c r="J122" l="1"/>
  <c r="H123"/>
  <c r="J123" s="1"/>
  <c r="H124"/>
  <c r="J124" s="1"/>
  <c r="H125" l="1"/>
  <c r="J125" s="1"/>
  <c r="H127"/>
  <c r="J127" s="1"/>
  <c r="H126" l="1"/>
  <c r="J126" s="1"/>
  <c r="H128"/>
  <c r="J128" s="1"/>
  <c r="H131"/>
  <c r="J131" s="1"/>
  <c r="H130"/>
  <c r="J130" s="1"/>
  <c r="H129"/>
  <c r="J129" s="1"/>
  <c r="H42" i="2"/>
  <c r="J42" s="1"/>
  <c r="H135" i="1"/>
  <c r="J135" s="1"/>
  <c r="H43" i="2" l="1"/>
  <c r="J43" s="1"/>
  <c r="H45"/>
  <c r="J45" s="1"/>
  <c r="H46"/>
  <c r="J46" s="1"/>
  <c r="H134" i="1"/>
  <c r="J134" s="1"/>
  <c r="H133"/>
  <c r="J133" s="1"/>
  <c r="H132"/>
  <c r="J132" s="1"/>
  <c r="H140"/>
  <c r="J140" s="1"/>
  <c r="H139"/>
  <c r="J139" s="1"/>
  <c r="H138" l="1"/>
  <c r="J138" s="1"/>
  <c r="H137"/>
  <c r="J137" s="1"/>
  <c r="I143" l="1"/>
  <c r="H143"/>
  <c r="J143" l="1"/>
  <c r="H28" i="3"/>
  <c r="J28" s="1"/>
  <c r="H146" i="1"/>
  <c r="J146" s="1"/>
  <c r="H145"/>
  <c r="J145" s="1"/>
  <c r="H142"/>
  <c r="J142" s="1"/>
  <c r="H141"/>
  <c r="J141" s="1"/>
  <c r="H27" i="3" l="1"/>
  <c r="J27" s="1"/>
  <c r="I149" i="1"/>
  <c r="H149"/>
  <c r="H150"/>
  <c r="J150" s="1"/>
  <c r="H144"/>
  <c r="J149" l="1"/>
  <c r="J144"/>
  <c r="H47" i="2"/>
  <c r="J47" s="1"/>
  <c r="H48"/>
  <c r="J48" s="1"/>
  <c r="H148" i="1" l="1"/>
  <c r="J148" s="1"/>
  <c r="H147"/>
  <c r="H151"/>
  <c r="J151" s="1"/>
  <c r="J147" l="1"/>
  <c r="I152"/>
  <c r="H152"/>
  <c r="J152" l="1"/>
  <c r="H50" i="2"/>
  <c r="J50" s="1"/>
  <c r="H153" i="1" l="1"/>
  <c r="J153" s="1"/>
  <c r="H156" l="1"/>
  <c r="I157"/>
  <c r="H157"/>
  <c r="H155"/>
  <c r="J155" s="1"/>
  <c r="H154"/>
  <c r="J154" s="1"/>
  <c r="H49" i="2"/>
  <c r="J49" s="1"/>
  <c r="H29" i="3"/>
  <c r="H159" i="1"/>
  <c r="J159" s="1"/>
  <c r="H158"/>
  <c r="J158" s="1"/>
  <c r="J156" l="1"/>
  <c r="J157"/>
  <c r="J29" i="3"/>
  <c r="H52" i="2"/>
  <c r="J52" s="1"/>
  <c r="I160" i="1"/>
  <c r="H160"/>
  <c r="H161"/>
  <c r="J161" s="1"/>
  <c r="H51" i="2"/>
  <c r="J51" s="1"/>
  <c r="J160" i="1" l="1"/>
  <c r="H162"/>
  <c r="I163"/>
  <c r="H163"/>
  <c r="H164"/>
  <c r="J164" s="1"/>
  <c r="J163" l="1"/>
  <c r="J162"/>
  <c r="H53" i="2"/>
  <c r="J53" s="1"/>
  <c r="H165" i="1"/>
  <c r="J165" s="1"/>
  <c r="H167"/>
  <c r="J167" s="1"/>
  <c r="H166"/>
  <c r="J166" s="1"/>
  <c r="I170"/>
  <c r="H170"/>
  <c r="J170" l="1"/>
  <c r="H168"/>
  <c r="J168" s="1"/>
  <c r="H54" i="2"/>
  <c r="J54" s="1"/>
  <c r="H30" i="3"/>
  <c r="J30" s="1"/>
  <c r="H169" i="1"/>
  <c r="J169" l="1"/>
  <c r="H171" l="1"/>
  <c r="J171" l="1"/>
  <c r="H55" i="2"/>
  <c r="J55" s="1"/>
  <c r="H31" i="3"/>
  <c r="J31" s="1"/>
  <c r="H174" i="1"/>
  <c r="J174" s="1"/>
  <c r="I172" l="1"/>
  <c r="H172"/>
  <c r="I173"/>
  <c r="H173"/>
  <c r="J172" l="1"/>
  <c r="J173"/>
  <c r="H32" i="3"/>
  <c r="J32" s="1"/>
  <c r="I33"/>
  <c r="H33"/>
  <c r="J33" l="1"/>
  <c r="H175" i="1"/>
  <c r="J175" s="1"/>
  <c r="H176"/>
  <c r="I177"/>
  <c r="H177"/>
  <c r="H179"/>
  <c r="J179" s="1"/>
  <c r="H178"/>
  <c r="J178" s="1"/>
  <c r="I56" i="2"/>
  <c r="H56"/>
  <c r="H34" i="3"/>
  <c r="J34" s="1"/>
  <c r="J177" i="1" l="1"/>
  <c r="J176"/>
  <c r="J56" i="2"/>
  <c r="H187" i="1"/>
  <c r="J187" s="1"/>
  <c r="H181"/>
  <c r="J181" s="1"/>
  <c r="H180"/>
  <c r="J180" s="1"/>
  <c r="H35" i="3"/>
  <c r="J35" s="1"/>
  <c r="H57" i="2"/>
  <c r="J57" s="1"/>
  <c r="I58" l="1"/>
  <c r="H58"/>
  <c r="J58" l="1"/>
  <c r="H186" i="1"/>
  <c r="J186" s="1"/>
  <c r="H36" i="3"/>
  <c r="J36" s="1"/>
  <c r="H59" i="2"/>
  <c r="H182" i="1"/>
  <c r="J182" s="1"/>
  <c r="H183"/>
  <c r="J183" s="1"/>
  <c r="H184"/>
  <c r="J184" s="1"/>
  <c r="H185"/>
  <c r="H189"/>
  <c r="H188"/>
  <c r="I190"/>
  <c r="H190"/>
  <c r="H191"/>
  <c r="J191" s="1"/>
  <c r="J190" l="1"/>
  <c r="J59" i="2"/>
  <c r="J185" i="1"/>
  <c r="J189"/>
  <c r="J188"/>
  <c r="H60" i="2"/>
  <c r="H37" i="3"/>
  <c r="J37" s="1"/>
  <c r="H192" i="1" l="1"/>
  <c r="J192" s="1"/>
  <c r="H193"/>
  <c r="J193" s="1"/>
  <c r="H194"/>
  <c r="J194" s="1"/>
  <c r="H197" l="1"/>
  <c r="J197" s="1"/>
  <c r="I196"/>
  <c r="H196"/>
  <c r="H38" i="3"/>
  <c r="J38" s="1"/>
  <c r="H61" i="2"/>
  <c r="J61" s="1"/>
  <c r="I198" i="1"/>
  <c r="H198"/>
  <c r="I60" i="2"/>
  <c r="J60" s="1"/>
  <c r="H195" i="1"/>
  <c r="J195" s="1"/>
  <c r="J198" l="1"/>
  <c r="J196"/>
  <c r="H200"/>
  <c r="J200" s="1"/>
  <c r="H201" l="1"/>
  <c r="J201" s="1"/>
  <c r="H39" i="3"/>
  <c r="J39" s="1"/>
  <c r="H199" i="1" l="1"/>
  <c r="J199" s="1"/>
  <c r="H202"/>
  <c r="J202" s="1"/>
  <c r="H62" i="2"/>
  <c r="H203" i="1"/>
  <c r="I40" i="3"/>
  <c r="H40"/>
  <c r="I63" i="2"/>
  <c r="H63"/>
  <c r="I207" i="1"/>
  <c r="H207"/>
  <c r="I206"/>
  <c r="H206"/>
  <c r="J63" i="2" l="1"/>
  <c r="J40" i="3"/>
  <c r="J206" i="1"/>
  <c r="J207"/>
  <c r="J62" i="2"/>
  <c r="J203" i="1"/>
  <c r="H41" i="3"/>
  <c r="J41" s="1"/>
  <c r="H208" i="1"/>
  <c r="J208" s="1"/>
  <c r="H205"/>
  <c r="J205" s="1"/>
  <c r="H204"/>
  <c r="J204" s="1"/>
  <c r="H64" i="2"/>
  <c r="J64" s="1"/>
  <c r="H209" i="1" l="1"/>
  <c r="J209" s="1"/>
  <c r="H211"/>
  <c r="J211" s="1"/>
  <c r="H210"/>
  <c r="J210" s="1"/>
  <c r="H65" i="2"/>
  <c r="J65" s="1"/>
  <c r="H66"/>
  <c r="J66" s="1"/>
  <c r="H68"/>
  <c r="J68" s="1"/>
  <c r="H213" i="1"/>
  <c r="J213" s="1"/>
  <c r="H212"/>
  <c r="J212" s="1"/>
  <c r="H217"/>
  <c r="J217" s="1"/>
  <c r="H216" l="1"/>
  <c r="J216" s="1"/>
  <c r="H215"/>
  <c r="J215" s="1"/>
  <c r="H43" i="3" l="1"/>
  <c r="J43" s="1"/>
  <c r="H220" i="1"/>
  <c r="H69" i="2"/>
  <c r="J69" s="1"/>
  <c r="H218" i="1"/>
  <c r="I219"/>
  <c r="H219"/>
  <c r="H224"/>
  <c r="J224" s="1"/>
  <c r="J219" l="1"/>
  <c r="J220"/>
  <c r="J218"/>
  <c r="I222"/>
  <c r="H222"/>
  <c r="J222" l="1"/>
  <c r="H221"/>
  <c r="J221" s="1"/>
  <c r="H223" l="1"/>
  <c r="J223" s="1"/>
  <c r="H70" i="2"/>
  <c r="J70" s="1"/>
  <c r="H230" i="1" l="1"/>
  <c r="J230" s="1"/>
  <c r="H227"/>
  <c r="J227" s="1"/>
  <c r="H225"/>
  <c r="J225" s="1"/>
  <c r="H226"/>
  <c r="J226" s="1"/>
  <c r="H71" i="2"/>
  <c r="J71" s="1"/>
  <c r="I72" l="1"/>
  <c r="H72"/>
  <c r="I229" i="1"/>
  <c r="H229"/>
  <c r="H228"/>
  <c r="J72" i="2" l="1"/>
  <c r="J228" i="1"/>
  <c r="J229"/>
  <c r="H233"/>
  <c r="I232"/>
  <c r="H232"/>
  <c r="I231"/>
  <c r="H231"/>
  <c r="H236"/>
  <c r="J236" s="1"/>
  <c r="H73" i="2"/>
  <c r="J73" s="1"/>
  <c r="J233" i="1" l="1"/>
  <c r="J232"/>
  <c r="J231"/>
  <c r="H74" i="2"/>
  <c r="J74" s="1"/>
  <c r="H235" i="1" l="1"/>
  <c r="J235" s="1"/>
  <c r="I234" l="1"/>
  <c r="H234"/>
  <c r="J234" l="1"/>
  <c r="I237"/>
  <c r="H237"/>
  <c r="H239"/>
  <c r="J239" s="1"/>
  <c r="H238"/>
  <c r="J238" s="1"/>
  <c r="H240"/>
  <c r="J240" s="1"/>
  <c r="H75" i="2"/>
  <c r="J75" s="1"/>
  <c r="H76"/>
  <c r="J76" s="1"/>
  <c r="J237" i="1" l="1"/>
  <c r="H242"/>
  <c r="J242" s="1"/>
  <c r="H241"/>
  <c r="J241" s="1"/>
  <c r="H244" l="1"/>
  <c r="J244" s="1"/>
  <c r="H78" i="2" l="1"/>
  <c r="J78" s="1"/>
  <c r="H77"/>
  <c r="J77" s="1"/>
  <c r="H243" i="1" l="1"/>
  <c r="J243" s="1"/>
  <c r="H245"/>
  <c r="J245" s="1"/>
  <c r="H248" l="1"/>
  <c r="H246"/>
  <c r="J246" s="1"/>
  <c r="I247"/>
  <c r="H247"/>
  <c r="H249"/>
  <c r="J249" s="1"/>
  <c r="H250"/>
  <c r="J250" s="1"/>
  <c r="J247" l="1"/>
  <c r="J248"/>
  <c r="H79" i="2"/>
  <c r="J79" s="1"/>
  <c r="H251" i="1" l="1"/>
  <c r="J251" s="1"/>
  <c r="H253" l="1"/>
  <c r="J253" s="1"/>
  <c r="H252"/>
  <c r="H254"/>
  <c r="J254" s="1"/>
  <c r="J252" l="1"/>
  <c r="H80" i="2"/>
  <c r="J80" s="1"/>
  <c r="I260" i="1"/>
  <c r="H260"/>
  <c r="I259"/>
  <c r="H259"/>
  <c r="I258"/>
  <c r="H258"/>
  <c r="H257"/>
  <c r="J257" s="1"/>
  <c r="H256"/>
  <c r="J256" s="1"/>
  <c r="H255"/>
  <c r="J255" s="1"/>
  <c r="J259" l="1"/>
  <c r="J260"/>
  <c r="J258"/>
  <c r="H263"/>
  <c r="J263" s="1"/>
  <c r="H262"/>
  <c r="J262" s="1"/>
  <c r="H45" i="3" l="1"/>
  <c r="J45" s="1"/>
  <c r="H82" i="2"/>
  <c r="J82" s="1"/>
  <c r="H84"/>
  <c r="J84" s="1"/>
  <c r="H81"/>
  <c r="J81" s="1"/>
  <c r="H270" i="1"/>
  <c r="J270" s="1"/>
  <c r="H269"/>
  <c r="J269" s="1"/>
  <c r="H267"/>
  <c r="J267" s="1"/>
  <c r="H266"/>
  <c r="J266" s="1"/>
  <c r="H265"/>
  <c r="J265" s="1"/>
  <c r="H264"/>
  <c r="J264" s="1"/>
  <c r="H261"/>
  <c r="J261" s="1"/>
  <c r="H273" l="1"/>
  <c r="J273" s="1"/>
  <c r="H85" i="2" l="1"/>
  <c r="J85" s="1"/>
  <c r="H272" i="1"/>
  <c r="J272" s="1"/>
  <c r="H276"/>
  <c r="J276" s="1"/>
  <c r="H271"/>
  <c r="J271" s="1"/>
  <c r="H283" l="1"/>
  <c r="J283" s="1"/>
  <c r="H284"/>
  <c r="I284"/>
  <c r="H281"/>
  <c r="J281" s="1"/>
  <c r="H282"/>
  <c r="J282" s="1"/>
  <c r="H277"/>
  <c r="J277" s="1"/>
  <c r="H279"/>
  <c r="J279" s="1"/>
  <c r="H274"/>
  <c r="J274" s="1"/>
  <c r="I275"/>
  <c r="H275"/>
  <c r="J275" l="1"/>
  <c r="J284"/>
  <c r="H278"/>
  <c r="J278" s="1"/>
  <c r="H86" i="2" l="1"/>
  <c r="J86" s="1"/>
  <c r="H280" i="1"/>
  <c r="J280" l="1"/>
  <c r="H46" i="3"/>
  <c r="J46" s="1"/>
  <c r="H287" i="1" l="1"/>
  <c r="J287" s="1"/>
  <c r="H288" l="1"/>
  <c r="J288" s="1"/>
  <c r="I285"/>
  <c r="H285"/>
  <c r="H286"/>
  <c r="J286" s="1"/>
  <c r="H87" i="2"/>
  <c r="J87" s="1"/>
  <c r="H47" i="3"/>
  <c r="J47" s="1"/>
  <c r="J285" i="1" l="1"/>
  <c r="H289"/>
  <c r="J289" s="1"/>
  <c r="I290"/>
  <c r="H290"/>
  <c r="H291"/>
  <c r="J291" s="1"/>
  <c r="H88" i="2"/>
  <c r="J88" s="1"/>
  <c r="J290" i="1" l="1"/>
  <c r="H89" i="2"/>
  <c r="J89" s="1"/>
  <c r="H293" i="1"/>
  <c r="J293" s="1"/>
  <c r="H292"/>
  <c r="J292" s="1"/>
  <c r="H294"/>
  <c r="J294" s="1"/>
  <c r="H90" i="2" l="1"/>
  <c r="J90" s="1"/>
  <c r="H305" i="1" l="1"/>
  <c r="J305" s="1"/>
  <c r="H295" l="1"/>
  <c r="J295" s="1"/>
  <c r="H296"/>
  <c r="J296" s="1"/>
  <c r="H48" i="3" l="1"/>
  <c r="J48" s="1"/>
  <c r="H297" i="1"/>
  <c r="J297" s="1"/>
  <c r="H298"/>
  <c r="J298" s="1"/>
  <c r="H300"/>
  <c r="J300" s="1"/>
  <c r="H49" i="3"/>
  <c r="J49" s="1"/>
  <c r="H301" i="1"/>
  <c r="J301" s="1"/>
  <c r="H299"/>
  <c r="J299" s="1"/>
  <c r="H50" i="3" l="1"/>
  <c r="J50" s="1"/>
  <c r="H91" i="2"/>
  <c r="J91" s="1"/>
  <c r="H303" i="1"/>
  <c r="J303" s="1"/>
  <c r="H302"/>
  <c r="J302" s="1"/>
  <c r="H304"/>
  <c r="J304" s="1"/>
  <c r="H309" l="1"/>
  <c r="J309" s="1"/>
  <c r="H308" l="1"/>
  <c r="J308" s="1"/>
  <c r="H51" i="3" l="1"/>
  <c r="J51" s="1"/>
  <c r="H307" i="1"/>
  <c r="J307" s="1"/>
  <c r="H306"/>
  <c r="J306" s="1"/>
  <c r="H92" i="2"/>
  <c r="J92" s="1"/>
  <c r="H93"/>
  <c r="J93" s="1"/>
  <c r="H312" i="1"/>
  <c r="J312" s="1"/>
  <c r="H52" i="3" l="1"/>
  <c r="J52" s="1"/>
  <c r="H313" i="1"/>
  <c r="J313" s="1"/>
  <c r="H311"/>
  <c r="J311" s="1"/>
  <c r="H314"/>
  <c r="J314" s="1"/>
  <c r="H310"/>
  <c r="J310" s="1"/>
  <c r="H316"/>
  <c r="J316" s="1"/>
  <c r="H94" i="2" l="1"/>
  <c r="J94" s="1"/>
  <c r="H315" i="1" l="1"/>
  <c r="J315" s="1"/>
  <c r="H317"/>
  <c r="J317" s="1"/>
  <c r="H320" l="1"/>
  <c r="J320" s="1"/>
  <c r="H323"/>
  <c r="J323" s="1"/>
  <c r="I319"/>
  <c r="H319"/>
  <c r="H318"/>
  <c r="J318" s="1"/>
  <c r="H96" i="2"/>
  <c r="I96"/>
  <c r="H95"/>
  <c r="J95" s="1"/>
  <c r="H53" i="3"/>
  <c r="J53" s="1"/>
  <c r="J319" i="1" l="1"/>
  <c r="J96" i="2"/>
  <c r="I321" i="1"/>
  <c r="H321"/>
  <c r="H322"/>
  <c r="J322" s="1"/>
  <c r="H324"/>
  <c r="J324" s="1"/>
  <c r="J321" l="1"/>
  <c r="H330"/>
  <c r="J330" s="1"/>
  <c r="H326"/>
  <c r="J326" s="1"/>
  <c r="H325"/>
  <c r="J325" s="1"/>
  <c r="H97" i="2"/>
  <c r="H55" i="3"/>
  <c r="J55" s="1"/>
  <c r="H54"/>
  <c r="J54" s="1"/>
  <c r="J97" i="2" l="1"/>
  <c r="H331" i="1"/>
  <c r="J331" s="1"/>
  <c r="H334" l="1"/>
  <c r="J334" s="1"/>
  <c r="H333"/>
  <c r="J333" s="1"/>
  <c r="H332"/>
  <c r="J332" s="1"/>
  <c r="H329"/>
  <c r="I328"/>
  <c r="H328"/>
  <c r="H327"/>
  <c r="J327" s="1"/>
  <c r="I98" i="2"/>
  <c r="H98"/>
  <c r="J328" i="1" l="1"/>
  <c r="J98" i="2"/>
  <c r="J329" i="1"/>
  <c r="H339"/>
  <c r="J339" s="1"/>
  <c r="H57" i="3"/>
  <c r="J57" s="1"/>
  <c r="H99" i="2"/>
  <c r="J99" s="1"/>
  <c r="I335" i="1"/>
  <c r="H335"/>
  <c r="J335" l="1"/>
  <c r="H342"/>
  <c r="J342" s="1"/>
  <c r="H340"/>
  <c r="J340" s="1"/>
  <c r="H338"/>
  <c r="J338" s="1"/>
  <c r="H337"/>
  <c r="J337" s="1"/>
  <c r="H101" i="2"/>
  <c r="J101" s="1"/>
  <c r="H58" i="3"/>
  <c r="J58" s="1"/>
  <c r="H343" i="1" l="1"/>
  <c r="J343" s="1"/>
  <c r="I59" i="3"/>
  <c r="H59"/>
  <c r="J59" l="1"/>
  <c r="H102" i="2"/>
  <c r="J102" s="1"/>
  <c r="H103"/>
  <c r="J103" s="1"/>
  <c r="H341" i="1"/>
  <c r="J341" s="1"/>
  <c r="H347"/>
  <c r="J347" s="1"/>
  <c r="H346"/>
  <c r="J346" s="1"/>
  <c r="H60" i="3" l="1"/>
  <c r="J60" s="1"/>
  <c r="H345" i="1"/>
  <c r="J345" s="1"/>
  <c r="H344"/>
  <c r="J344" s="1"/>
  <c r="H61" i="3" l="1"/>
  <c r="J61" s="1"/>
  <c r="H104" i="2"/>
  <c r="J104" s="1"/>
  <c r="H348" i="1"/>
  <c r="J348" s="1"/>
  <c r="H350"/>
  <c r="J350" s="1"/>
  <c r="H349"/>
  <c r="J349" s="1"/>
  <c r="H353"/>
  <c r="J353" s="1"/>
  <c r="H358" l="1"/>
  <c r="J358" s="1"/>
  <c r="H357"/>
  <c r="J357" s="1"/>
  <c r="H62" i="3"/>
  <c r="J62" s="1"/>
  <c r="H105" i="2"/>
  <c r="J105" s="1"/>
  <c r="H354" i="1"/>
  <c r="J354" s="1"/>
  <c r="H352"/>
  <c r="J352" s="1"/>
  <c r="H351"/>
  <c r="J351" s="1"/>
  <c r="I106" i="2" l="1"/>
  <c r="H106"/>
  <c r="H356" i="1"/>
  <c r="J356" s="1"/>
  <c r="H355"/>
  <c r="J355" s="1"/>
  <c r="H359"/>
  <c r="J359" s="1"/>
  <c r="J106" i="2" l="1"/>
  <c r="H107"/>
  <c r="J107" s="1"/>
  <c r="I361" i="1" l="1"/>
  <c r="H361"/>
  <c r="H360"/>
  <c r="H63" i="3"/>
  <c r="J63" s="1"/>
  <c r="I365" i="1"/>
  <c r="H365"/>
  <c r="I362"/>
  <c r="H362"/>
  <c r="H364"/>
  <c r="I363"/>
  <c r="H363"/>
  <c r="J365" l="1"/>
  <c r="J361"/>
  <c r="J362"/>
  <c r="J360"/>
  <c r="J363"/>
  <c r="J364"/>
  <c r="H368" l="1"/>
  <c r="J368" s="1"/>
  <c r="H367"/>
  <c r="J367" s="1"/>
  <c r="H366" l="1"/>
  <c r="J366" s="1"/>
  <c r="I108" i="2"/>
  <c r="H108"/>
  <c r="J108" l="1"/>
  <c r="I370" i="1"/>
  <c r="H370"/>
  <c r="H369"/>
  <c r="J369" s="1"/>
  <c r="I109" i="2"/>
  <c r="H109"/>
  <c r="I65" i="3"/>
  <c r="H65"/>
  <c r="I64"/>
  <c r="H64"/>
  <c r="J370" i="1" l="1"/>
  <c r="J109" i="2"/>
  <c r="J65" i="3"/>
  <c r="J64"/>
  <c r="H371" i="1"/>
  <c r="J371" s="1"/>
  <c r="H66" i="3" l="1"/>
  <c r="J66" s="1"/>
  <c r="I110" i="2"/>
  <c r="H110"/>
  <c r="H373" i="1"/>
  <c r="J373" s="1"/>
  <c r="H374"/>
  <c r="I372"/>
  <c r="H372"/>
  <c r="J110" i="2" l="1"/>
  <c r="J372" i="1"/>
  <c r="J374"/>
  <c r="I375"/>
  <c r="H375"/>
  <c r="I377"/>
  <c r="H377"/>
  <c r="I376"/>
  <c r="H376"/>
  <c r="H111" i="2"/>
  <c r="J111" s="1"/>
  <c r="H67" i="3"/>
  <c r="J67" s="1"/>
  <c r="J376" i="1" l="1"/>
  <c r="J375"/>
  <c r="J377"/>
  <c r="H378"/>
  <c r="J378" s="1"/>
  <c r="H112" i="2"/>
  <c r="J112" s="1"/>
  <c r="H380" i="1" l="1"/>
  <c r="J380" s="1"/>
  <c r="H381"/>
  <c r="J381" s="1"/>
  <c r="H68" i="3"/>
  <c r="J68" s="1"/>
  <c r="H71"/>
  <c r="J71" s="1"/>
  <c r="H70"/>
  <c r="J70" s="1"/>
  <c r="H69"/>
  <c r="J69" s="1"/>
  <c r="H379" i="1"/>
  <c r="J379" s="1"/>
  <c r="H113" i="2"/>
  <c r="J113" s="1"/>
  <c r="H384" i="1" l="1"/>
  <c r="J384" s="1"/>
  <c r="H382"/>
  <c r="J382" s="1"/>
  <c r="H115" i="2" l="1"/>
  <c r="J115" s="1"/>
  <c r="H114"/>
  <c r="J114" s="1"/>
  <c r="H387" i="1"/>
  <c r="J387" s="1"/>
  <c r="H386"/>
  <c r="J386" s="1"/>
  <c r="H385"/>
  <c r="J385" s="1"/>
  <c r="H383" l="1"/>
  <c r="J383" s="1"/>
  <c r="H388" l="1"/>
  <c r="J388" s="1"/>
  <c r="H116" i="2" l="1"/>
  <c r="J116" s="1"/>
  <c r="H390" i="1"/>
  <c r="J390" s="1"/>
  <c r="H389"/>
  <c r="J389" s="1"/>
  <c r="H117" i="2" l="1"/>
  <c r="J117" l="1"/>
  <c r="I391" i="1"/>
  <c r="H391"/>
  <c r="H393"/>
  <c r="J393" s="1"/>
  <c r="H392"/>
  <c r="J392" s="1"/>
  <c r="J391" l="1"/>
  <c r="H394"/>
  <c r="J394" s="1"/>
  <c r="I395" l="1"/>
  <c r="H395"/>
  <c r="H398"/>
  <c r="J398" s="1"/>
  <c r="H399"/>
  <c r="H397"/>
  <c r="J397" s="1"/>
  <c r="H396"/>
  <c r="J396" s="1"/>
  <c r="H402"/>
  <c r="J402" s="1"/>
  <c r="I118" i="2"/>
  <c r="H118"/>
  <c r="J118" l="1"/>
  <c r="J395" i="1"/>
  <c r="J399"/>
  <c r="H403"/>
  <c r="J403" s="1"/>
  <c r="I401"/>
  <c r="H401"/>
  <c r="I400"/>
  <c r="H400"/>
  <c r="H119" i="2"/>
  <c r="J119" s="1"/>
  <c r="J401" i="1" l="1"/>
  <c r="J400"/>
  <c r="H122" i="2"/>
  <c r="J122" s="1"/>
  <c r="H121"/>
  <c r="J121" s="1"/>
  <c r="I120"/>
  <c r="H120"/>
  <c r="I405" i="1"/>
  <c r="H405"/>
  <c r="I404"/>
  <c r="H404"/>
  <c r="I408"/>
  <c r="H408"/>
  <c r="J408" l="1"/>
  <c r="J120" i="2"/>
  <c r="J404" i="1"/>
  <c r="J405"/>
  <c r="H407" l="1"/>
  <c r="J407" s="1"/>
  <c r="H406" l="1"/>
  <c r="J406" s="1"/>
  <c r="H123" i="2"/>
  <c r="J123" s="1"/>
  <c r="H411" i="1"/>
  <c r="J411" s="1"/>
  <c r="H410"/>
  <c r="J410" s="1"/>
  <c r="H412"/>
  <c r="J412" s="1"/>
  <c r="H409" l="1"/>
  <c r="J409" s="1"/>
  <c r="H414"/>
  <c r="J414" s="1"/>
  <c r="H416"/>
  <c r="J416" s="1"/>
  <c r="H415"/>
  <c r="J415" s="1"/>
  <c r="I413" l="1"/>
  <c r="H413"/>
  <c r="H431"/>
  <c r="J413" l="1"/>
  <c r="H423"/>
  <c r="J423" s="1"/>
  <c r="H126" i="2" l="1"/>
  <c r="J126" s="1"/>
  <c r="H422" i="1" l="1"/>
  <c r="J422" s="1"/>
  <c r="H125" i="2" l="1"/>
  <c r="H421" i="1"/>
  <c r="J421" s="1"/>
  <c r="J125" i="2" l="1"/>
  <c r="H420" i="1"/>
  <c r="J420" s="1"/>
  <c r="H419"/>
  <c r="J419" s="1"/>
  <c r="H418"/>
  <c r="J418" s="1"/>
  <c r="H427"/>
  <c r="J427" s="1"/>
  <c r="I426" l="1"/>
  <c r="H426"/>
  <c r="H424"/>
  <c r="J424" s="1"/>
  <c r="H127" i="2"/>
  <c r="J426" i="1" l="1"/>
  <c r="J127" i="2"/>
  <c r="H425" i="1"/>
  <c r="J425" s="1"/>
  <c r="H428"/>
  <c r="J428" s="1"/>
  <c r="H429"/>
  <c r="J429" s="1"/>
  <c r="I128" i="2" l="1"/>
  <c r="H128"/>
  <c r="J128" l="1"/>
  <c r="H129"/>
  <c r="J129" s="1"/>
  <c r="H432" i="1" l="1"/>
  <c r="I431"/>
  <c r="H430"/>
  <c r="J430" s="1"/>
  <c r="J431" l="1"/>
  <c r="J432"/>
  <c r="I436" l="1"/>
  <c r="H436"/>
  <c r="J436" l="1"/>
  <c r="H439"/>
  <c r="J439" s="1"/>
  <c r="H435" l="1"/>
  <c r="J435" s="1"/>
  <c r="H130" i="2"/>
  <c r="J130" s="1"/>
  <c r="H433" i="1"/>
  <c r="J433" s="1"/>
  <c r="H434"/>
  <c r="J434" s="1"/>
  <c r="H438"/>
  <c r="J438" s="1"/>
  <c r="H437"/>
  <c r="J437" s="1"/>
  <c r="H131" i="2" l="1"/>
  <c r="J131" s="1"/>
  <c r="H442" i="1"/>
  <c r="J442" s="1"/>
  <c r="H441"/>
  <c r="H440"/>
  <c r="J440" s="1"/>
  <c r="J441" l="1"/>
  <c r="H449" l="1"/>
  <c r="J449" s="1"/>
  <c r="H448"/>
  <c r="J448" s="1"/>
  <c r="H133" i="2"/>
  <c r="J133" s="1"/>
  <c r="H447" i="1"/>
  <c r="H446"/>
  <c r="J446" s="1"/>
  <c r="H445"/>
  <c r="I444"/>
  <c r="H444"/>
  <c r="H132" i="2"/>
  <c r="J132" s="1"/>
  <c r="H443" i="1"/>
  <c r="J443" s="1"/>
  <c r="J447" l="1"/>
  <c r="J445"/>
  <c r="J444"/>
  <c r="H451"/>
  <c r="J451" s="1"/>
  <c r="H450"/>
  <c r="J450" s="1"/>
  <c r="H134" i="2" l="1"/>
  <c r="H454" i="1"/>
  <c r="I453"/>
  <c r="H453"/>
  <c r="H452"/>
  <c r="J452" s="1"/>
  <c r="J134" i="2" l="1"/>
  <c r="J454" i="1"/>
  <c r="J453"/>
  <c r="I455"/>
  <c r="H455"/>
  <c r="H456"/>
  <c r="J456" s="1"/>
  <c r="J455" l="1"/>
  <c r="H135" i="2" l="1"/>
  <c r="J135" s="1"/>
  <c r="H136"/>
  <c r="J136" s="1"/>
  <c r="H458" i="1"/>
  <c r="J458" s="1"/>
  <c r="H460"/>
  <c r="J460" s="1"/>
  <c r="H459"/>
  <c r="J459" s="1"/>
  <c r="H457" l="1"/>
  <c r="J457" s="1"/>
  <c r="H137" i="2"/>
  <c r="J137" s="1"/>
  <c r="H464" i="1"/>
  <c r="J464" s="1"/>
  <c r="H462"/>
  <c r="J462" s="1"/>
  <c r="H461"/>
  <c r="J461" s="1"/>
  <c r="H463" l="1"/>
  <c r="J463" s="1"/>
  <c r="H467" l="1"/>
  <c r="J467" s="1"/>
  <c r="H468"/>
  <c r="J468" s="1"/>
  <c r="H138" i="2" l="1"/>
  <c r="J138" s="1"/>
  <c r="H466" i="1"/>
  <c r="J466" s="1"/>
  <c r="H465" l="1"/>
  <c r="J465" s="1"/>
  <c r="H470"/>
  <c r="J470" s="1"/>
  <c r="H472" l="1"/>
  <c r="J472" s="1"/>
  <c r="H471"/>
  <c r="J471" s="1"/>
  <c r="H469"/>
  <c r="J469" s="1"/>
  <c r="H139" i="2"/>
  <c r="J139" s="1"/>
  <c r="H140" l="1"/>
  <c r="J140" s="1"/>
  <c r="H474" i="1"/>
  <c r="J474" s="1"/>
  <c r="H473"/>
  <c r="J473" s="1"/>
  <c r="H476" l="1"/>
  <c r="J476" s="1"/>
  <c r="H475"/>
  <c r="J475" s="1"/>
  <c r="H141" i="2" l="1"/>
  <c r="J141" s="1"/>
  <c r="H478" i="1"/>
  <c r="J478" s="1"/>
  <c r="H479"/>
  <c r="J479" s="1"/>
  <c r="H477"/>
  <c r="J477" s="1"/>
  <c r="I481" l="1"/>
  <c r="H481"/>
  <c r="H480"/>
  <c r="J480" s="1"/>
  <c r="H483"/>
  <c r="J483" s="1"/>
  <c r="J481" l="1"/>
  <c r="H484"/>
  <c r="J484" s="1"/>
  <c r="H143" i="2" l="1"/>
  <c r="J143" s="1"/>
  <c r="H142"/>
  <c r="J142" s="1"/>
  <c r="H489" i="1"/>
  <c r="J489" s="1"/>
  <c r="H490"/>
  <c r="J490" s="1"/>
  <c r="H488"/>
  <c r="H482"/>
  <c r="J482" s="1"/>
  <c r="J488" l="1"/>
  <c r="H486"/>
  <c r="J486" s="1"/>
  <c r="H485"/>
  <c r="J485" s="1"/>
  <c r="H492" l="1"/>
  <c r="J492" s="1"/>
  <c r="I493"/>
  <c r="H493"/>
  <c r="I145" i="2"/>
  <c r="H145"/>
  <c r="H494" i="1"/>
  <c r="J494" s="1"/>
  <c r="I491"/>
  <c r="H491"/>
  <c r="J493" l="1"/>
  <c r="J145" i="2"/>
  <c r="J491" i="1"/>
  <c r="H498"/>
  <c r="J498" s="1"/>
  <c r="H146" i="2"/>
  <c r="J146" s="1"/>
  <c r="H147" l="1"/>
  <c r="J147" s="1"/>
  <c r="I496" i="1" l="1"/>
  <c r="H496"/>
  <c r="I495"/>
  <c r="H495"/>
  <c r="H497"/>
  <c r="J497" s="1"/>
  <c r="I148" i="2"/>
  <c r="H148"/>
  <c r="J148" l="1"/>
  <c r="J496" i="1"/>
  <c r="J495"/>
  <c r="H500"/>
  <c r="J500" s="1"/>
  <c r="H499"/>
  <c r="J499" s="1"/>
  <c r="I505" l="1"/>
  <c r="H505"/>
  <c r="H501"/>
  <c r="J501" s="1"/>
  <c r="J505" l="1"/>
  <c r="I504"/>
  <c r="H504"/>
  <c r="J504" l="1"/>
  <c r="H502"/>
  <c r="J502" s="1"/>
  <c r="H503"/>
  <c r="J503" s="1"/>
  <c r="I149" i="2"/>
  <c r="H149"/>
  <c r="H150"/>
  <c r="J150" s="1"/>
  <c r="J149" l="1"/>
  <c r="H506" i="1"/>
  <c r="J506" l="1"/>
  <c r="H151" i="2"/>
  <c r="J151" s="1"/>
  <c r="H508" i="1"/>
  <c r="J508" s="1"/>
  <c r="I507"/>
  <c r="H507"/>
  <c r="H512"/>
  <c r="J512" s="1"/>
  <c r="J507" l="1"/>
  <c r="H509"/>
  <c r="J509" s="1"/>
  <c r="H513" l="1"/>
  <c r="J513" s="1"/>
  <c r="H511" l="1"/>
  <c r="H510"/>
  <c r="J510" s="1"/>
  <c r="J511" l="1"/>
  <c r="H514" l="1"/>
  <c r="J514" s="1"/>
  <c r="H516" l="1"/>
  <c r="J516" s="1"/>
  <c r="H517"/>
  <c r="J517" s="1"/>
  <c r="H515"/>
  <c r="J515" s="1"/>
  <c r="H153" i="2"/>
  <c r="J153" s="1"/>
  <c r="H152"/>
  <c r="J152" s="1"/>
  <c r="H522" i="1" l="1"/>
  <c r="J522" s="1"/>
  <c r="H520"/>
  <c r="J520" s="1"/>
  <c r="I519"/>
  <c r="H519"/>
  <c r="I518"/>
  <c r="H518"/>
  <c r="H521"/>
  <c r="J521" s="1"/>
  <c r="J519" l="1"/>
  <c r="J518"/>
  <c r="H158" i="2"/>
  <c r="J158" s="1"/>
  <c r="H525" i="1"/>
  <c r="J525" s="1"/>
  <c r="H524"/>
  <c r="J524" s="1"/>
  <c r="H154" i="2"/>
  <c r="J154" s="1"/>
  <c r="I155" l="1"/>
  <c r="H155"/>
  <c r="H523" i="1"/>
  <c r="J523" s="1"/>
  <c r="H527"/>
  <c r="J527" s="1"/>
  <c r="J155" i="2" l="1"/>
  <c r="I528" i="1"/>
  <c r="H528"/>
  <c r="H529"/>
  <c r="J529" s="1"/>
  <c r="H526"/>
  <c r="J526" s="1"/>
  <c r="J528" l="1"/>
  <c r="H530"/>
  <c r="J530" s="1"/>
  <c r="H532"/>
  <c r="I531"/>
  <c r="H531"/>
  <c r="H156" i="2"/>
  <c r="J156" s="1"/>
  <c r="J531" i="1" l="1"/>
  <c r="J532"/>
  <c r="H157" i="2"/>
  <c r="J157" s="1"/>
  <c r="I534" i="1"/>
  <c r="H534"/>
  <c r="I533"/>
  <c r="H533"/>
  <c r="J533" l="1"/>
  <c r="J534"/>
  <c r="I537"/>
  <c r="H537"/>
  <c r="H538"/>
  <c r="J538" s="1"/>
  <c r="J537" l="1"/>
  <c r="H535"/>
  <c r="J535" s="1"/>
  <c r="H536" l="1"/>
  <c r="J536" l="1"/>
  <c r="I542" l="1"/>
  <c r="H542"/>
  <c r="H540"/>
  <c r="J540" s="1"/>
  <c r="H159" i="2"/>
  <c r="J159" s="1"/>
  <c r="J542" i="1" l="1"/>
  <c r="H160" i="2"/>
  <c r="J160" s="1"/>
  <c r="I541" i="1"/>
  <c r="H541"/>
  <c r="H539"/>
  <c r="J539" s="1"/>
  <c r="I546"/>
  <c r="H546"/>
  <c r="H544"/>
  <c r="J544" s="1"/>
  <c r="I543"/>
  <c r="H543"/>
  <c r="J541" l="1"/>
  <c r="J543"/>
  <c r="J546"/>
  <c r="I547" l="1"/>
  <c r="H547"/>
  <c r="I545"/>
  <c r="H545"/>
  <c r="J547" l="1"/>
  <c r="J545"/>
  <c r="H161" i="2"/>
  <c r="J161" s="1"/>
  <c r="I548" i="1"/>
  <c r="H548"/>
  <c r="H550"/>
  <c r="J550" s="1"/>
  <c r="H549"/>
  <c r="J549" s="1"/>
  <c r="J548" l="1"/>
  <c r="H556"/>
  <c r="J556" s="1"/>
  <c r="H555"/>
  <c r="J555" s="1"/>
  <c r="H551"/>
  <c r="J551" s="1"/>
  <c r="H163" i="2"/>
  <c r="J163" s="1"/>
  <c r="H162"/>
  <c r="J162" s="1"/>
  <c r="H554" i="1"/>
  <c r="J554" s="1"/>
  <c r="H553"/>
  <c r="J553" s="1"/>
  <c r="H552"/>
  <c r="J552" s="1"/>
  <c r="H563" l="1"/>
  <c r="J563" s="1"/>
  <c r="H559"/>
  <c r="J559" s="1"/>
  <c r="H558"/>
  <c r="J558" s="1"/>
  <c r="H557"/>
  <c r="J557" s="1"/>
  <c r="H164" i="2"/>
  <c r="J164" s="1"/>
  <c r="H562" i="1" l="1"/>
  <c r="J562" s="1"/>
  <c r="H561" l="1"/>
  <c r="J561" s="1"/>
  <c r="H560"/>
  <c r="J560" s="1"/>
  <c r="H166" i="2"/>
  <c r="H165"/>
  <c r="J165" s="1"/>
  <c r="J166" l="1"/>
  <c r="H167" l="1"/>
  <c r="J167" s="1"/>
  <c r="H564" i="1" l="1"/>
  <c r="J564" s="1"/>
  <c r="I567"/>
  <c r="H567"/>
  <c r="H566"/>
  <c r="J566" s="1"/>
  <c r="H565"/>
  <c r="J565" s="1"/>
  <c r="J567" l="1"/>
  <c r="H168" i="2"/>
  <c r="J168" l="1"/>
  <c r="I169"/>
  <c r="H169"/>
  <c r="J169" l="1"/>
  <c r="H571" i="1"/>
  <c r="J571" s="1"/>
  <c r="I570"/>
  <c r="H570"/>
  <c r="H568"/>
  <c r="J568" s="1"/>
  <c r="H569"/>
  <c r="H575"/>
  <c r="J575" s="1"/>
  <c r="H574"/>
  <c r="J574" s="1"/>
  <c r="H573"/>
  <c r="J573" s="1"/>
  <c r="J570" l="1"/>
  <c r="J569"/>
  <c r="I171" i="2"/>
  <c r="H171"/>
  <c r="H576" i="1"/>
  <c r="J171" i="2" l="1"/>
  <c r="J576" i="1"/>
  <c r="H579"/>
  <c r="H578"/>
  <c r="J578" s="1"/>
  <c r="H173" i="2"/>
  <c r="J173" s="1"/>
  <c r="H172"/>
  <c r="J172" s="1"/>
  <c r="J579" i="1" l="1"/>
  <c r="I577"/>
  <c r="H577"/>
  <c r="J577" l="1"/>
  <c r="H585"/>
  <c r="J585" s="1"/>
  <c r="I582"/>
  <c r="H582"/>
  <c r="I581"/>
  <c r="H581"/>
  <c r="I580"/>
  <c r="H580"/>
  <c r="H583"/>
  <c r="J583" s="1"/>
  <c r="H584"/>
  <c r="J584" s="1"/>
  <c r="H174" i="2"/>
  <c r="J174" s="1"/>
  <c r="J580" i="1" l="1"/>
  <c r="J582"/>
  <c r="J581"/>
  <c r="H175" i="2"/>
  <c r="J175" s="1"/>
  <c r="H177" l="1"/>
  <c r="J177" s="1"/>
  <c r="H176"/>
  <c r="J176" s="1"/>
  <c r="H588" i="1"/>
  <c r="J588" s="1"/>
  <c r="H587"/>
  <c r="H586"/>
  <c r="J587" l="1"/>
  <c r="J586"/>
  <c r="I589"/>
  <c r="H589"/>
  <c r="J589" l="1"/>
  <c r="H592"/>
  <c r="J592" s="1"/>
  <c r="H178" i="2" l="1"/>
  <c r="J178" s="1"/>
  <c r="H591" i="1"/>
  <c r="H590"/>
  <c r="I593"/>
  <c r="H593"/>
  <c r="J593" l="1"/>
  <c r="J590"/>
  <c r="J591"/>
  <c r="H179" i="2"/>
  <c r="J179" s="1"/>
  <c r="H594" i="1" l="1"/>
  <c r="J594" s="1"/>
  <c r="H595"/>
  <c r="J595" s="1"/>
  <c r="H599"/>
  <c r="J599" s="1"/>
  <c r="H596"/>
  <c r="J596" s="1"/>
  <c r="H598"/>
  <c r="J598" s="1"/>
  <c r="H597"/>
  <c r="J597" s="1"/>
  <c r="H604" l="1"/>
  <c r="H603"/>
  <c r="J603" s="1"/>
  <c r="H600"/>
  <c r="J600" s="1"/>
  <c r="H602"/>
  <c r="J602" s="1"/>
  <c r="I601"/>
  <c r="H601"/>
  <c r="H181" i="2"/>
  <c r="J181" s="1"/>
  <c r="H180"/>
  <c r="J180" s="1"/>
  <c r="J601" i="1" l="1"/>
  <c r="J604"/>
  <c r="H608" l="1"/>
  <c r="J608" s="1"/>
  <c r="H609"/>
  <c r="H183" i="2"/>
  <c r="J183" s="1"/>
  <c r="J609" i="1" l="1"/>
  <c r="H182" i="2"/>
  <c r="J182" s="1"/>
  <c r="H607" i="1"/>
  <c r="J607" s="1"/>
  <c r="H606"/>
  <c r="J606" s="1"/>
  <c r="H605"/>
  <c r="J605" s="1"/>
  <c r="H611" l="1"/>
  <c r="J611" s="1"/>
  <c r="H616"/>
  <c r="I615"/>
  <c r="H615"/>
  <c r="I610"/>
  <c r="H610"/>
  <c r="H184" i="2"/>
  <c r="J184" s="1"/>
  <c r="I614" i="1"/>
  <c r="H614"/>
  <c r="J615" l="1"/>
  <c r="J610"/>
  <c r="J614"/>
  <c r="J616"/>
  <c r="H613"/>
  <c r="J613" s="1"/>
  <c r="H612"/>
  <c r="J612" s="1"/>
  <c r="H185" i="2" l="1"/>
  <c r="J185" s="1"/>
  <c r="I619" i="1"/>
  <c r="H619"/>
  <c r="I618"/>
  <c r="H618"/>
  <c r="I617"/>
  <c r="H617"/>
  <c r="J619" l="1"/>
  <c r="J618"/>
  <c r="J617"/>
  <c r="H620" l="1"/>
  <c r="J620" l="1"/>
  <c r="H624"/>
  <c r="J624" s="1"/>
  <c r="H186" i="2"/>
  <c r="J186" s="1"/>
  <c r="I627" i="1" l="1"/>
  <c r="H627"/>
  <c r="H623"/>
  <c r="H622"/>
  <c r="I621"/>
  <c r="H621"/>
  <c r="J627" l="1"/>
  <c r="J623"/>
  <c r="J622"/>
  <c r="J621"/>
  <c r="H188" i="2"/>
  <c r="J188" s="1"/>
  <c r="H187"/>
  <c r="J187" s="1"/>
  <c r="H626" i="1"/>
  <c r="J626" s="1"/>
  <c r="I625"/>
  <c r="H625"/>
  <c r="J625" l="1"/>
  <c r="H638"/>
  <c r="J638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H189" i="2"/>
  <c r="J189" s="1"/>
  <c r="H190"/>
  <c r="J190" s="1"/>
  <c r="H191" l="1"/>
  <c r="J191" s="1"/>
  <c r="H637" i="1" l="1"/>
  <c r="J637" s="1"/>
  <c r="H636"/>
  <c r="J636" s="1"/>
  <c r="H635"/>
  <c r="J635" s="1"/>
  <c r="H639" l="1"/>
  <c r="J639" l="1"/>
  <c r="H642" l="1"/>
  <c r="J642" s="1"/>
  <c r="H641"/>
  <c r="J641" s="1"/>
  <c r="I640"/>
  <c r="H640"/>
  <c r="H192" i="2"/>
  <c r="J192" s="1"/>
  <c r="H193"/>
  <c r="J193" s="1"/>
  <c r="J640" i="1" l="1"/>
  <c r="H196" i="2"/>
  <c r="J196" s="1"/>
  <c r="I644" i="1" l="1"/>
  <c r="H644"/>
  <c r="I643"/>
  <c r="H643"/>
  <c r="H648"/>
  <c r="J648" s="1"/>
  <c r="H645"/>
  <c r="J645" s="1"/>
  <c r="I646"/>
  <c r="H646"/>
  <c r="H194" i="2"/>
  <c r="J194" s="1"/>
  <c r="J644" i="1" l="1"/>
  <c r="J643"/>
  <c r="J646"/>
  <c r="H649"/>
  <c r="J649" s="1"/>
  <c r="H647"/>
  <c r="J647" s="1"/>
  <c r="I195" i="2"/>
  <c r="H195"/>
  <c r="J195" l="1"/>
  <c r="I652" i="1"/>
  <c r="H652"/>
  <c r="I653"/>
  <c r="H653"/>
  <c r="H651"/>
  <c r="J651" s="1"/>
  <c r="H650"/>
  <c r="J652" l="1"/>
  <c r="J653"/>
  <c r="J650"/>
  <c r="H198" i="2" l="1"/>
  <c r="H657" i="1"/>
  <c r="J657" s="1"/>
  <c r="H656"/>
  <c r="J656" s="1"/>
  <c r="I655"/>
  <c r="H655"/>
  <c r="J655" l="1"/>
  <c r="J198" i="2"/>
  <c r="I658" i="1"/>
  <c r="H658"/>
  <c r="I660"/>
  <c r="H660"/>
  <c r="J660" l="1"/>
  <c r="J658"/>
  <c r="H659"/>
  <c r="H661"/>
  <c r="J661" s="1"/>
  <c r="J659" l="1"/>
  <c r="I199" i="2"/>
  <c r="H199"/>
  <c r="H662" i="1"/>
  <c r="J662" s="1"/>
  <c r="J199" i="2" l="1"/>
  <c r="I664" i="1"/>
  <c r="H664"/>
  <c r="H663"/>
  <c r="J663" s="1"/>
  <c r="J664" l="1"/>
  <c r="H200" i="2"/>
  <c r="J200" s="1"/>
  <c r="H672" i="1"/>
  <c r="J672" s="1"/>
  <c r="H671"/>
  <c r="J671" s="1"/>
  <c r="H201" i="2"/>
  <c r="J201" s="1"/>
  <c r="I665" i="1"/>
  <c r="H669"/>
  <c r="H670"/>
  <c r="J670" s="1"/>
  <c r="H668"/>
  <c r="I667"/>
  <c r="H667"/>
  <c r="H666"/>
  <c r="H665"/>
  <c r="J666" l="1"/>
  <c r="J669"/>
  <c r="J668"/>
  <c r="J667"/>
  <c r="J665"/>
  <c r="I202" i="2" l="1"/>
  <c r="H202"/>
  <c r="I673" i="1"/>
  <c r="H673"/>
  <c r="J673" l="1"/>
  <c r="J202" i="2"/>
  <c r="H203"/>
  <c r="J203" s="1"/>
  <c r="H678" i="1"/>
  <c r="J678" s="1"/>
  <c r="H677"/>
  <c r="J677" s="1"/>
  <c r="H676"/>
  <c r="J676" s="1"/>
  <c r="H675"/>
  <c r="I674"/>
  <c r="H674"/>
  <c r="J674" l="1"/>
  <c r="J675"/>
  <c r="I682"/>
  <c r="H682"/>
  <c r="H681"/>
  <c r="J681" s="1"/>
  <c r="I680"/>
  <c r="H680"/>
  <c r="J682" l="1"/>
  <c r="J680"/>
  <c r="H204" i="2" l="1"/>
  <c r="I679" i="1"/>
  <c r="H679"/>
  <c r="I684"/>
  <c r="H684"/>
  <c r="J684" l="1"/>
  <c r="J204" i="2"/>
  <c r="J679" i="1"/>
  <c r="I205" i="2"/>
  <c r="H205"/>
  <c r="H207"/>
  <c r="J207" s="1"/>
  <c r="J205" l="1"/>
  <c r="I686" i="1"/>
  <c r="H686"/>
  <c r="I685"/>
  <c r="H685"/>
  <c r="H683"/>
  <c r="J683" s="1"/>
  <c r="J685" l="1"/>
  <c r="J686"/>
  <c r="H687"/>
  <c r="J687" s="1"/>
  <c r="H693" l="1"/>
  <c r="J693" s="1"/>
  <c r="H206" i="2"/>
  <c r="J206" s="1"/>
  <c r="H688" i="1"/>
  <c r="J688" s="1"/>
  <c r="H692" l="1"/>
  <c r="J692" s="1"/>
  <c r="H691"/>
  <c r="J691" s="1"/>
  <c r="H690"/>
  <c r="J690" s="1"/>
  <c r="H689"/>
  <c r="J689" s="1"/>
  <c r="H696" l="1"/>
  <c r="J696" l="1"/>
  <c r="H695"/>
  <c r="J695" s="1"/>
  <c r="H694"/>
  <c r="J694" s="1"/>
  <c r="H210" i="2" l="1"/>
  <c r="J210" s="1"/>
  <c r="I209"/>
  <c r="H209"/>
  <c r="H208"/>
  <c r="J208" s="1"/>
  <c r="H704" i="1"/>
  <c r="J704" s="1"/>
  <c r="I703"/>
  <c r="H703"/>
  <c r="H702"/>
  <c r="J702" s="1"/>
  <c r="I701"/>
  <c r="H701"/>
  <c r="I700"/>
  <c r="H700"/>
  <c r="I699"/>
  <c r="H699"/>
  <c r="H698"/>
  <c r="J698" s="1"/>
  <c r="H697"/>
  <c r="J697" s="1"/>
  <c r="J209" i="2" l="1"/>
  <c r="J699" i="1"/>
  <c r="J700"/>
  <c r="J703"/>
  <c r="J701"/>
  <c r="I707"/>
  <c r="H707"/>
  <c r="I706"/>
  <c r="H706"/>
  <c r="I705"/>
  <c r="H705"/>
  <c r="J705" l="1"/>
  <c r="J706"/>
  <c r="J707"/>
  <c r="H211" i="2" l="1"/>
  <c r="J211" s="1"/>
  <c r="H709" i="1"/>
  <c r="J709" s="1"/>
  <c r="H708"/>
  <c r="J708" s="1"/>
  <c r="H213" i="2" l="1"/>
  <c r="J213" s="1"/>
  <c r="H714" i="1"/>
  <c r="J714" s="1"/>
  <c r="H713"/>
  <c r="J713" s="1"/>
  <c r="H712"/>
  <c r="J712" s="1"/>
  <c r="H711"/>
  <c r="J711" s="1"/>
  <c r="H710"/>
  <c r="J710" s="1"/>
  <c r="H718"/>
  <c r="H717"/>
  <c r="J717" s="1"/>
  <c r="J718" l="1"/>
  <c r="H215" i="2" l="1"/>
  <c r="J215" s="1"/>
  <c r="H214"/>
  <c r="J214" s="1"/>
  <c r="H728" i="1"/>
  <c r="J728" s="1"/>
  <c r="H727"/>
  <c r="J727" s="1"/>
  <c r="H726"/>
  <c r="J726" s="1"/>
  <c r="H725"/>
  <c r="J725" s="1"/>
  <c r="H724"/>
  <c r="J724" s="1"/>
  <c r="I723"/>
  <c r="H723"/>
  <c r="H722"/>
  <c r="J722" s="1"/>
  <c r="H721"/>
  <c r="J721" s="1"/>
  <c r="H720"/>
  <c r="J720" s="1"/>
  <c r="H719"/>
  <c r="J719" s="1"/>
  <c r="I716"/>
  <c r="H716"/>
  <c r="J716" l="1"/>
  <c r="J723"/>
  <c r="I729"/>
  <c r="H729"/>
  <c r="J729" l="1"/>
  <c r="I217" i="2"/>
  <c r="H217"/>
  <c r="H216"/>
  <c r="J216" s="1"/>
  <c r="J217" l="1"/>
  <c r="H733" i="1"/>
  <c r="J733" s="1"/>
  <c r="H732"/>
  <c r="J732" s="1"/>
  <c r="H731"/>
  <c r="J731" s="1"/>
  <c r="H730"/>
  <c r="J730" s="1"/>
  <c r="I737" l="1"/>
  <c r="H737"/>
  <c r="J737" l="1"/>
  <c r="H735"/>
  <c r="J735" s="1"/>
  <c r="H219" i="2"/>
  <c r="J219" s="1"/>
  <c r="H218"/>
  <c r="J218" s="1"/>
  <c r="H734" i="1"/>
  <c r="J734" s="1"/>
  <c r="H736"/>
  <c r="J736" s="1"/>
  <c r="H738"/>
  <c r="J738" s="1"/>
  <c r="H739" l="1"/>
  <c r="J739" s="1"/>
  <c r="I220" i="2" l="1"/>
  <c r="H220"/>
  <c r="H740" i="1"/>
  <c r="J740" s="1"/>
  <c r="J220" i="2" l="1"/>
  <c r="H741" i="1"/>
  <c r="J741" s="1"/>
  <c r="H221" i="2" l="1"/>
  <c r="J221" s="1"/>
  <c r="H744" i="1"/>
  <c r="J744" s="1"/>
  <c r="H743"/>
  <c r="J743" s="1"/>
  <c r="H742"/>
  <c r="J742" s="1"/>
  <c r="H745" l="1"/>
  <c r="J745" s="1"/>
  <c r="H746"/>
  <c r="J746" s="1"/>
  <c r="H748" l="1"/>
  <c r="H747"/>
  <c r="J747" l="1"/>
  <c r="J748"/>
  <c r="H222" i="2"/>
  <c r="J222" l="1"/>
  <c r="H223" l="1"/>
  <c r="H751" i="1"/>
  <c r="J751" s="1"/>
  <c r="I749"/>
  <c r="H749"/>
  <c r="H750"/>
  <c r="I753"/>
  <c r="H753"/>
  <c r="J749" l="1"/>
  <c r="J223" i="2"/>
  <c r="J750" i="1"/>
  <c r="J753"/>
  <c r="I755"/>
  <c r="H755"/>
  <c r="I754"/>
  <c r="H754"/>
  <c r="J755" l="1"/>
  <c r="J754"/>
  <c r="I224" i="2"/>
  <c r="H224"/>
  <c r="I752" i="1"/>
  <c r="H752"/>
  <c r="J224" i="2" l="1"/>
  <c r="J752" i="1"/>
  <c r="I227" i="2" l="1"/>
  <c r="H227"/>
  <c r="H226"/>
  <c r="J226" s="1"/>
  <c r="I225"/>
  <c r="H225"/>
  <c r="H765" i="1"/>
  <c r="J765" s="1"/>
  <c r="H764"/>
  <c r="J764" s="1"/>
  <c r="H763"/>
  <c r="J763" s="1"/>
  <c r="H762"/>
  <c r="J762" s="1"/>
  <c r="H761"/>
  <c r="J761" s="1"/>
  <c r="H760"/>
  <c r="J760" s="1"/>
  <c r="H759"/>
  <c r="J759" s="1"/>
  <c r="H758"/>
  <c r="J758" s="1"/>
  <c r="H757"/>
  <c r="J757" s="1"/>
  <c r="H756"/>
  <c r="J756" s="1"/>
  <c r="J227" i="2" l="1"/>
  <c r="J225"/>
  <c r="I768" i="1"/>
  <c r="H768"/>
  <c r="I767"/>
  <c r="H767"/>
  <c r="I766"/>
  <c r="H766"/>
  <c r="J766" l="1"/>
  <c r="J767"/>
  <c r="J768"/>
  <c r="I228" i="2"/>
  <c r="H228"/>
  <c r="J228" l="1"/>
  <c r="I769" i="1"/>
  <c r="H769"/>
  <c r="H770"/>
  <c r="J770" s="1"/>
  <c r="J769" l="1"/>
  <c r="I229" i="2"/>
  <c r="H229"/>
  <c r="J229" l="1"/>
  <c r="H230"/>
  <c r="J230" s="1"/>
  <c r="I774" i="1"/>
  <c r="H774"/>
  <c r="I773"/>
  <c r="H773"/>
  <c r="I772"/>
  <c r="H772"/>
  <c r="J773" l="1"/>
  <c r="J772"/>
  <c r="J774"/>
  <c r="H781"/>
  <c r="J781" s="1"/>
  <c r="H780"/>
  <c r="J780" s="1"/>
  <c r="H779"/>
  <c r="J779" s="1"/>
  <c r="H778"/>
  <c r="J778" s="1"/>
  <c r="H777"/>
  <c r="J777" s="1"/>
  <c r="H776"/>
  <c r="J776" s="1"/>
  <c r="H775"/>
  <c r="J775" s="1"/>
  <c r="H782"/>
  <c r="I782"/>
  <c r="J782" l="1"/>
  <c r="H771"/>
  <c r="J771" s="1"/>
  <c r="H231" i="2" l="1"/>
  <c r="J231" s="1"/>
  <c r="H790" i="1" l="1"/>
  <c r="J790" s="1"/>
  <c r="H789"/>
  <c r="J789" s="1"/>
  <c r="I788"/>
  <c r="H788"/>
  <c r="I787"/>
  <c r="H787"/>
  <c r="H786"/>
  <c r="J786" s="1"/>
  <c r="J787" l="1"/>
  <c r="J788"/>
  <c r="H785"/>
  <c r="H784"/>
  <c r="H783"/>
  <c r="J785" l="1"/>
  <c r="J784"/>
  <c r="J783"/>
  <c r="I791"/>
  <c r="H791"/>
  <c r="J791" l="1"/>
  <c r="H792"/>
  <c r="J792" s="1"/>
  <c r="I232" i="2"/>
  <c r="H232"/>
  <c r="J232" l="1"/>
  <c r="H797" i="1" l="1"/>
  <c r="J797" s="1"/>
  <c r="H796"/>
  <c r="J796" s="1"/>
  <c r="I795"/>
  <c r="H795"/>
  <c r="H794"/>
  <c r="J794" s="1"/>
  <c r="H793"/>
  <c r="J793" s="1"/>
  <c r="J795" l="1"/>
  <c r="I235" i="2"/>
  <c r="H235"/>
  <c r="I233"/>
  <c r="H233"/>
  <c r="H801" i="1"/>
  <c r="J801" s="1"/>
  <c r="H800"/>
  <c r="J800" s="1"/>
  <c r="H799"/>
  <c r="J799" s="1"/>
  <c r="J235" i="2" l="1"/>
  <c r="J233"/>
  <c r="H236" l="1"/>
  <c r="J236" s="1"/>
  <c r="H806" i="1"/>
  <c r="J806" s="1"/>
  <c r="I805"/>
  <c r="H805"/>
  <c r="H804"/>
  <c r="J804" s="1"/>
  <c r="H803"/>
  <c r="J803" s="1"/>
  <c r="H802"/>
  <c r="J802" s="1"/>
  <c r="J805" l="1"/>
  <c r="I237" i="2"/>
  <c r="H237"/>
  <c r="I809" i="1"/>
  <c r="H809"/>
  <c r="H808"/>
  <c r="J808" s="1"/>
  <c r="H807"/>
  <c r="J807" s="1"/>
  <c r="J237" i="2" l="1"/>
  <c r="J809" i="1"/>
  <c r="H238" i="2"/>
  <c r="J238" s="1"/>
  <c r="H239"/>
  <c r="J239" s="1"/>
  <c r="H816" i="1"/>
  <c r="J816" s="1"/>
  <c r="H815"/>
  <c r="J815" s="1"/>
  <c r="I814"/>
  <c r="H814"/>
  <c r="I813"/>
  <c r="H813"/>
  <c r="H812"/>
  <c r="J812" s="1"/>
  <c r="H811"/>
  <c r="J811" s="1"/>
  <c r="H810"/>
  <c r="J810" s="1"/>
  <c r="J813" l="1"/>
  <c r="J814"/>
  <c r="H822"/>
  <c r="J822" s="1"/>
  <c r="H821"/>
  <c r="J821" s="1"/>
  <c r="I820"/>
  <c r="H820"/>
  <c r="I819"/>
  <c r="H819"/>
  <c r="H818"/>
  <c r="J818" s="1"/>
  <c r="I817"/>
  <c r="H817"/>
  <c r="J817" l="1"/>
  <c r="J819"/>
  <c r="J820"/>
  <c r="H240" i="2"/>
  <c r="J240" s="1"/>
  <c r="H826" i="1"/>
  <c r="J826" s="1"/>
  <c r="H825"/>
  <c r="J825" s="1"/>
  <c r="H824"/>
  <c r="J824" s="1"/>
  <c r="H823"/>
  <c r="J823" s="1"/>
  <c r="H241" i="2" l="1"/>
  <c r="J241" s="1"/>
  <c r="H829" i="1"/>
  <c r="J829" s="1"/>
  <c r="I828"/>
  <c r="H828"/>
  <c r="H827"/>
  <c r="J827" s="1"/>
  <c r="J828" l="1"/>
  <c r="H837"/>
  <c r="J837" s="1"/>
  <c r="H836"/>
  <c r="J836" s="1"/>
  <c r="H835"/>
  <c r="J835" s="1"/>
  <c r="H834"/>
  <c r="J834" s="1"/>
  <c r="I833"/>
  <c r="H833"/>
  <c r="H832"/>
  <c r="J832" s="1"/>
  <c r="H831"/>
  <c r="J831" s="1"/>
  <c r="I830"/>
  <c r="H830"/>
  <c r="H838"/>
  <c r="J838" s="1"/>
  <c r="J833" l="1"/>
  <c r="J830"/>
  <c r="H845"/>
  <c r="J845" s="1"/>
  <c r="H844"/>
  <c r="J844" s="1"/>
  <c r="H843"/>
  <c r="J843" s="1"/>
  <c r="H842"/>
  <c r="J842" s="1"/>
  <c r="H841"/>
  <c r="J841" s="1"/>
  <c r="H840"/>
  <c r="J840" s="1"/>
  <c r="H839"/>
  <c r="J839" s="1"/>
  <c r="H243" i="2"/>
  <c r="J243" s="1"/>
  <c r="I242"/>
  <c r="H242"/>
  <c r="J242" l="1"/>
  <c r="H244" l="1"/>
  <c r="J244" s="1"/>
  <c r="H850" i="1"/>
  <c r="J850" s="1"/>
  <c r="H849"/>
  <c r="J849" s="1"/>
  <c r="H848"/>
  <c r="J848" s="1"/>
  <c r="I847"/>
  <c r="H847"/>
  <c r="H846"/>
  <c r="J846" s="1"/>
  <c r="J847" l="1"/>
  <c r="H853"/>
  <c r="J853" s="1"/>
  <c r="H852"/>
  <c r="J852" s="1"/>
  <c r="H851"/>
  <c r="J851" s="1"/>
  <c r="I688" i="2" l="1"/>
  <c r="H688"/>
  <c r="H687"/>
  <c r="J687" s="1"/>
  <c r="I686"/>
  <c r="H686"/>
  <c r="H685"/>
  <c r="J685" s="1"/>
  <c r="I683"/>
  <c r="H683"/>
  <c r="I682"/>
  <c r="H682"/>
  <c r="H681"/>
  <c r="J681" s="1"/>
  <c r="I680"/>
  <c r="H680"/>
  <c r="H679"/>
  <c r="J679" s="1"/>
  <c r="H678"/>
  <c r="J678" s="1"/>
  <c r="H677"/>
  <c r="J677" s="1"/>
  <c r="H676"/>
  <c r="J676" s="1"/>
  <c r="I675"/>
  <c r="H675"/>
  <c r="H674"/>
  <c r="J674" s="1"/>
  <c r="I673"/>
  <c r="H673"/>
  <c r="I672"/>
  <c r="H672"/>
  <c r="H671"/>
  <c r="J671" s="1"/>
  <c r="I670"/>
  <c r="H670"/>
  <c r="I669"/>
  <c r="H669"/>
  <c r="I668"/>
  <c r="H668"/>
  <c r="H667"/>
  <c r="J667" s="1"/>
  <c r="I666"/>
  <c r="H666"/>
  <c r="I665"/>
  <c r="H665"/>
  <c r="H664"/>
  <c r="J664" s="1"/>
  <c r="H663"/>
  <c r="J663" s="1"/>
  <c r="I662"/>
  <c r="H662"/>
  <c r="H661"/>
  <c r="J661" s="1"/>
  <c r="I660"/>
  <c r="H660"/>
  <c r="I659"/>
  <c r="H659"/>
  <c r="H658"/>
  <c r="J658" s="1"/>
  <c r="H657"/>
  <c r="J657" s="1"/>
  <c r="H656"/>
  <c r="J656" s="1"/>
  <c r="H655"/>
  <c r="J655" s="1"/>
  <c r="H654"/>
  <c r="J654" s="1"/>
  <c r="H653"/>
  <c r="J653" s="1"/>
  <c r="H651"/>
  <c r="J651" s="1"/>
  <c r="H650"/>
  <c r="J650" s="1"/>
  <c r="H649"/>
  <c r="J649" s="1"/>
  <c r="H648"/>
  <c r="J648" s="1"/>
  <c r="H647"/>
  <c r="J647" s="1"/>
  <c r="I646"/>
  <c r="H646"/>
  <c r="H645"/>
  <c r="J645" s="1"/>
  <c r="H644"/>
  <c r="J644" s="1"/>
  <c r="H643"/>
  <c r="J643" s="1"/>
  <c r="I642"/>
  <c r="H642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I623"/>
  <c r="H623"/>
  <c r="H622"/>
  <c r="J622" s="1"/>
  <c r="H621"/>
  <c r="J621" s="1"/>
  <c r="H620"/>
  <c r="J620" s="1"/>
  <c r="I619"/>
  <c r="H619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I607"/>
  <c r="H607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I596"/>
  <c r="H596"/>
  <c r="H594"/>
  <c r="J594" s="1"/>
  <c r="H593"/>
  <c r="J593" s="1"/>
  <c r="H592"/>
  <c r="J592" s="1"/>
  <c r="H591"/>
  <c r="J591" s="1"/>
  <c r="I590"/>
  <c r="H590"/>
  <c r="H589"/>
  <c r="J589" s="1"/>
  <c r="I588"/>
  <c r="H588"/>
  <c r="H587"/>
  <c r="J587" s="1"/>
  <c r="H586"/>
  <c r="J586" s="1"/>
  <c r="I585"/>
  <c r="H585"/>
  <c r="I584"/>
  <c r="H584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I572"/>
  <c r="H572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H558"/>
  <c r="J558" s="1"/>
  <c r="H557"/>
  <c r="J557" s="1"/>
  <c r="H556"/>
  <c r="J556" s="1"/>
  <c r="H555"/>
  <c r="J555" s="1"/>
  <c r="H554"/>
  <c r="J554" s="1"/>
  <c r="H553"/>
  <c r="J553" s="1"/>
  <c r="I552"/>
  <c r="H552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I538"/>
  <c r="H538"/>
  <c r="H537"/>
  <c r="J537" s="1"/>
  <c r="H536"/>
  <c r="J536" s="1"/>
  <c r="H535"/>
  <c r="J535" s="1"/>
  <c r="I534"/>
  <c r="H534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I524"/>
  <c r="H524"/>
  <c r="I523"/>
  <c r="H523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4"/>
  <c r="J514" s="1"/>
  <c r="H513"/>
  <c r="J513" s="1"/>
  <c r="H512"/>
  <c r="J512" s="1"/>
  <c r="H511"/>
  <c r="J511" s="1"/>
  <c r="I510"/>
  <c r="H510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H495"/>
  <c r="J495" s="1"/>
  <c r="H494"/>
  <c r="J494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3"/>
  <c r="J483" s="1"/>
  <c r="H482"/>
  <c r="J482" s="1"/>
  <c r="I481"/>
  <c r="H48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I469"/>
  <c r="H469"/>
  <c r="J590" l="1"/>
  <c r="J623"/>
  <c r="J688"/>
  <c r="J669"/>
  <c r="J662"/>
  <c r="J668"/>
  <c r="J673"/>
  <c r="J619"/>
  <c r="J642"/>
  <c r="J588"/>
  <c r="J675"/>
  <c r="J523"/>
  <c r="J596"/>
  <c r="J534"/>
  <c r="J585"/>
  <c r="J659"/>
  <c r="J666"/>
  <c r="J683"/>
  <c r="J481"/>
  <c r="J665"/>
  <c r="J686"/>
  <c r="J552"/>
  <c r="J607"/>
  <c r="J672"/>
  <c r="J682"/>
  <c r="J469"/>
  <c r="J510"/>
  <c r="J524"/>
  <c r="J538"/>
  <c r="J572"/>
  <c r="J584"/>
  <c r="J646"/>
  <c r="J660"/>
  <c r="J670"/>
  <c r="J680"/>
  <c r="H467" l="1"/>
  <c r="J467" s="1"/>
  <c r="H466"/>
  <c r="J466" s="1"/>
  <c r="H465"/>
  <c r="J465" s="1"/>
  <c r="I464"/>
  <c r="H464"/>
  <c r="H463"/>
  <c r="J463" s="1"/>
  <c r="H462"/>
  <c r="J462" s="1"/>
  <c r="H461"/>
  <c r="J461" s="1"/>
  <c r="H459"/>
  <c r="J459" s="1"/>
  <c r="H458"/>
  <c r="J458" s="1"/>
  <c r="I457"/>
  <c r="H457"/>
  <c r="H456"/>
  <c r="J456" s="1"/>
  <c r="H455"/>
  <c r="J455" s="1"/>
  <c r="H454"/>
  <c r="J454" s="1"/>
  <c r="I453"/>
  <c r="H453"/>
  <c r="H452"/>
  <c r="J452" s="1"/>
  <c r="H451"/>
  <c r="J451" s="1"/>
  <c r="H450"/>
  <c r="J450" s="1"/>
  <c r="H449"/>
  <c r="J449" s="1"/>
  <c r="H448"/>
  <c r="J448" s="1"/>
  <c r="H447"/>
  <c r="J447" s="1"/>
  <c r="H445"/>
  <c r="J445" s="1"/>
  <c r="H444"/>
  <c r="J444" s="1"/>
  <c r="H443"/>
  <c r="J443" s="1"/>
  <c r="H442"/>
  <c r="J442" s="1"/>
  <c r="I441"/>
  <c r="H441"/>
  <c r="I440"/>
  <c r="H440"/>
  <c r="I439"/>
  <c r="H439"/>
  <c r="I438"/>
  <c r="H438"/>
  <c r="H437"/>
  <c r="J437" s="1"/>
  <c r="H436"/>
  <c r="J436" s="1"/>
  <c r="H435"/>
  <c r="J435" s="1"/>
  <c r="I434"/>
  <c r="H434"/>
  <c r="H433"/>
  <c r="J433" s="1"/>
  <c r="H432"/>
  <c r="J432" s="1"/>
  <c r="H431"/>
  <c r="J431" s="1"/>
  <c r="H430"/>
  <c r="J430" s="1"/>
  <c r="H429"/>
  <c r="J429" s="1"/>
  <c r="H428"/>
  <c r="J428" s="1"/>
  <c r="H427"/>
  <c r="J427" s="1"/>
  <c r="H426"/>
  <c r="J426" s="1"/>
  <c r="H425"/>
  <c r="J425" s="1"/>
  <c r="I424"/>
  <c r="H424"/>
  <c r="H423"/>
  <c r="J423" s="1"/>
  <c r="H422"/>
  <c r="J422" s="1"/>
  <c r="H421"/>
  <c r="J421" s="1"/>
  <c r="H420"/>
  <c r="J420" s="1"/>
  <c r="I419"/>
  <c r="H419"/>
  <c r="H418"/>
  <c r="J418" s="1"/>
  <c r="H416"/>
  <c r="J416" s="1"/>
  <c r="I415"/>
  <c r="H415"/>
  <c r="H414"/>
  <c r="J414" s="1"/>
  <c r="H413"/>
  <c r="J413" s="1"/>
  <c r="H412"/>
  <c r="J412" s="1"/>
  <c r="H411"/>
  <c r="J411" s="1"/>
  <c r="H410"/>
  <c r="J410" s="1"/>
  <c r="H409"/>
  <c r="J409" s="1"/>
  <c r="H408"/>
  <c r="J408" s="1"/>
  <c r="H407"/>
  <c r="J407" s="1"/>
  <c r="H406"/>
  <c r="J406" s="1"/>
  <c r="I405"/>
  <c r="H405"/>
  <c r="H404"/>
  <c r="J404" s="1"/>
  <c r="I403"/>
  <c r="H403"/>
  <c r="I402"/>
  <c r="H402"/>
  <c r="H401"/>
  <c r="J401" s="1"/>
  <c r="H400"/>
  <c r="J400" s="1"/>
  <c r="H399"/>
  <c r="J399" s="1"/>
  <c r="I397"/>
  <c r="H397"/>
  <c r="I396"/>
  <c r="H396"/>
  <c r="H395"/>
  <c r="J395" s="1"/>
  <c r="I394"/>
  <c r="H394"/>
  <c r="H393"/>
  <c r="J393" s="1"/>
  <c r="H392"/>
  <c r="J392" s="1"/>
  <c r="H391"/>
  <c r="J391" s="1"/>
  <c r="H390"/>
  <c r="J390" s="1"/>
  <c r="I389"/>
  <c r="H389"/>
  <c r="H388"/>
  <c r="J388" s="1"/>
  <c r="H387"/>
  <c r="J387" s="1"/>
  <c r="H386"/>
  <c r="J386" s="1"/>
  <c r="H385"/>
  <c r="J385" s="1"/>
  <c r="H384"/>
  <c r="J384" s="1"/>
  <c r="H383"/>
  <c r="J383" s="1"/>
  <c r="H382"/>
  <c r="J382" s="1"/>
  <c r="H381"/>
  <c r="J381" s="1"/>
  <c r="H380"/>
  <c r="J380" s="1"/>
  <c r="H379"/>
  <c r="J379" s="1"/>
  <c r="H377"/>
  <c r="J377" s="1"/>
  <c r="H376"/>
  <c r="J376" s="1"/>
  <c r="H375"/>
  <c r="J375" s="1"/>
  <c r="H374"/>
  <c r="J374" s="1"/>
  <c r="H373"/>
  <c r="J373" s="1"/>
  <c r="H372"/>
  <c r="J372" s="1"/>
  <c r="H371"/>
  <c r="J371" s="1"/>
  <c r="H370"/>
  <c r="J370" s="1"/>
  <c r="H369"/>
  <c r="J369" s="1"/>
  <c r="I368"/>
  <c r="H368"/>
  <c r="H367"/>
  <c r="J367" s="1"/>
  <c r="H366"/>
  <c r="J366" s="1"/>
  <c r="I365"/>
  <c r="H365"/>
  <c r="H364"/>
  <c r="J364" s="1"/>
  <c r="H363"/>
  <c r="J363" s="1"/>
  <c r="H362"/>
  <c r="J362" s="1"/>
  <c r="H361"/>
  <c r="J361" s="1"/>
  <c r="I360"/>
  <c r="H360"/>
  <c r="H359"/>
  <c r="J359" s="1"/>
  <c r="I358"/>
  <c r="H358"/>
  <c r="I357"/>
  <c r="H357"/>
  <c r="H356"/>
  <c r="J356" s="1"/>
  <c r="H355"/>
  <c r="J355" s="1"/>
  <c r="H354"/>
  <c r="J354" s="1"/>
  <c r="I353"/>
  <c r="H353"/>
  <c r="H351"/>
  <c r="J351" s="1"/>
  <c r="H350"/>
  <c r="J350" s="1"/>
  <c r="H349"/>
  <c r="J349" s="1"/>
  <c r="H348"/>
  <c r="J348" s="1"/>
  <c r="I347"/>
  <c r="H347"/>
  <c r="I346"/>
  <c r="H346"/>
  <c r="H345"/>
  <c r="J345" s="1"/>
  <c r="I344"/>
  <c r="H344"/>
  <c r="H343"/>
  <c r="J343" s="1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H333"/>
  <c r="J333" s="1"/>
  <c r="H332"/>
  <c r="J332" s="1"/>
  <c r="H331"/>
  <c r="J331" s="1"/>
  <c r="I330"/>
  <c r="H330"/>
  <c r="I329"/>
  <c r="H329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I319"/>
  <c r="H319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I310"/>
  <c r="H310"/>
  <c r="I309"/>
  <c r="H309"/>
  <c r="H308"/>
  <c r="J308" s="1"/>
  <c r="H307"/>
  <c r="J307" s="1"/>
  <c r="H306"/>
  <c r="J306" s="1"/>
  <c r="H305"/>
  <c r="J305" s="1"/>
  <c r="I304"/>
  <c r="H304"/>
  <c r="H303"/>
  <c r="J303" s="1"/>
  <c r="I302"/>
  <c r="H302"/>
  <c r="H301"/>
  <c r="J301" s="1"/>
  <c r="H300"/>
  <c r="J300" s="1"/>
  <c r="H298"/>
  <c r="J298" s="1"/>
  <c r="H297"/>
  <c r="J297" s="1"/>
  <c r="H296"/>
  <c r="J296" s="1"/>
  <c r="H295"/>
  <c r="J295" s="1"/>
  <c r="H294"/>
  <c r="J294" s="1"/>
  <c r="H293"/>
  <c r="J293" s="1"/>
  <c r="H292"/>
  <c r="J292" s="1"/>
  <c r="H291"/>
  <c r="J291" s="1"/>
  <c r="I290"/>
  <c r="H290"/>
  <c r="I289"/>
  <c r="H289"/>
  <c r="H288"/>
  <c r="J288" s="1"/>
  <c r="I287"/>
  <c r="H287"/>
  <c r="H286"/>
  <c r="J286" s="1"/>
  <c r="H285"/>
  <c r="J285" s="1"/>
  <c r="H284"/>
  <c r="J284" s="1"/>
  <c r="H283"/>
  <c r="J283" s="1"/>
  <c r="I282"/>
  <c r="H282"/>
  <c r="H281"/>
  <c r="J281" s="1"/>
  <c r="H280"/>
  <c r="J280" s="1"/>
  <c r="H279"/>
  <c r="J279" s="1"/>
  <c r="H278"/>
  <c r="J278" s="1"/>
  <c r="H277"/>
  <c r="J277" s="1"/>
  <c r="H276"/>
  <c r="J276" s="1"/>
  <c r="I275"/>
  <c r="H275"/>
  <c r="H274"/>
  <c r="J274" s="1"/>
  <c r="I272"/>
  <c r="H272"/>
  <c r="H271"/>
  <c r="J271" s="1"/>
  <c r="H270"/>
  <c r="J270" s="1"/>
  <c r="H269"/>
  <c r="J269" s="1"/>
  <c r="H268"/>
  <c r="J268" s="1"/>
  <c r="H267"/>
  <c r="J267" s="1"/>
  <c r="I266"/>
  <c r="H266"/>
  <c r="H265"/>
  <c r="J265" s="1"/>
  <c r="H264"/>
  <c r="J264" s="1"/>
  <c r="H263"/>
  <c r="J263" s="1"/>
  <c r="H262"/>
  <c r="J262" s="1"/>
  <c r="H261"/>
  <c r="J261" s="1"/>
  <c r="H260"/>
  <c r="J260" s="1"/>
  <c r="H259"/>
  <c r="J259" s="1"/>
  <c r="H258"/>
  <c r="J258" s="1"/>
  <c r="H257"/>
  <c r="J257" s="1"/>
  <c r="I256"/>
  <c r="H256"/>
  <c r="H255"/>
  <c r="J255" s="1"/>
  <c r="I253"/>
  <c r="H253"/>
  <c r="H252"/>
  <c r="J252" s="1"/>
  <c r="H251"/>
  <c r="J251" s="1"/>
  <c r="H250"/>
  <c r="J250" s="1"/>
  <c r="H249"/>
  <c r="J249" s="1"/>
  <c r="H248"/>
  <c r="J248" s="1"/>
  <c r="H247"/>
  <c r="J247" s="1"/>
  <c r="H246"/>
  <c r="J246" s="1"/>
  <c r="H245"/>
  <c r="J245" s="1"/>
  <c r="H2792" i="1"/>
  <c r="J2792" s="1"/>
  <c r="H2790"/>
  <c r="J2790" s="1"/>
  <c r="H2789"/>
  <c r="J2789" s="1"/>
  <c r="H2787"/>
  <c r="J2787" s="1"/>
  <c r="H2786"/>
  <c r="J2786" s="1"/>
  <c r="I2784"/>
  <c r="H2784"/>
  <c r="H2780"/>
  <c r="J2780" s="1"/>
  <c r="H2779"/>
  <c r="J2779" s="1"/>
  <c r="H2778"/>
  <c r="J2778" s="1"/>
  <c r="H2777"/>
  <c r="J2777" s="1"/>
  <c r="I2776"/>
  <c r="H2776"/>
  <c r="I2775"/>
  <c r="H2775"/>
  <c r="H2773"/>
  <c r="J2773" s="1"/>
  <c r="I2771"/>
  <c r="H2771"/>
  <c r="H2770"/>
  <c r="J2770" s="1"/>
  <c r="I2767"/>
  <c r="H2767"/>
  <c r="H2765"/>
  <c r="J2765" s="1"/>
  <c r="H2764"/>
  <c r="J2764" s="1"/>
  <c r="I2760"/>
  <c r="H2760"/>
  <c r="H2758"/>
  <c r="J2758" s="1"/>
  <c r="I2755"/>
  <c r="H2755"/>
  <c r="H2749"/>
  <c r="J2749" s="1"/>
  <c r="H2748"/>
  <c r="J2748" s="1"/>
  <c r="H2747"/>
  <c r="J2747" s="1"/>
  <c r="H2745"/>
  <c r="J2745" s="1"/>
  <c r="H2744"/>
  <c r="J2744" s="1"/>
  <c r="H2740"/>
  <c r="J2740" s="1"/>
  <c r="H2739"/>
  <c r="J2739" s="1"/>
  <c r="H2735"/>
  <c r="J2735" s="1"/>
  <c r="H2734"/>
  <c r="J2734" s="1"/>
  <c r="H2733"/>
  <c r="J2733" s="1"/>
  <c r="H2729"/>
  <c r="J2729" s="1"/>
  <c r="H2726"/>
  <c r="J2726" s="1"/>
  <c r="H2725"/>
  <c r="J2725" s="1"/>
  <c r="I2724"/>
  <c r="H2724"/>
  <c r="H2720"/>
  <c r="J2720" s="1"/>
  <c r="I2719"/>
  <c r="H2719"/>
  <c r="H2718"/>
  <c r="J2718" s="1"/>
  <c r="H2717"/>
  <c r="J2717" s="1"/>
  <c r="I2715"/>
  <c r="H2715"/>
  <c r="H2711"/>
  <c r="J2711" s="1"/>
  <c r="I2707"/>
  <c r="H2707"/>
  <c r="I2706"/>
  <c r="H2706"/>
  <c r="I2705"/>
  <c r="H2705"/>
  <c r="H2704"/>
  <c r="J2704" s="1"/>
  <c r="H2703"/>
  <c r="J2703" s="1"/>
  <c r="H2700"/>
  <c r="J2700" s="1"/>
  <c r="H2699"/>
  <c r="J2699" s="1"/>
  <c r="I2694"/>
  <c r="H2694"/>
  <c r="I2693"/>
  <c r="H2693"/>
  <c r="H2691"/>
  <c r="J2691" s="1"/>
  <c r="I2689"/>
  <c r="H2689"/>
  <c r="H2688"/>
  <c r="J2688" s="1"/>
  <c r="H2687"/>
  <c r="J2687" s="1"/>
  <c r="I2683"/>
  <c r="H2683"/>
  <c r="H2682"/>
  <c r="J2682" s="1"/>
  <c r="H2680"/>
  <c r="J2680" s="1"/>
  <c r="I2676"/>
  <c r="H2676"/>
  <c r="H2675"/>
  <c r="J2675" s="1"/>
  <c r="I2674"/>
  <c r="H2674"/>
  <c r="H2671"/>
  <c r="J2671" s="1"/>
  <c r="I2670"/>
  <c r="H2670"/>
  <c r="H2669"/>
  <c r="J2669" s="1"/>
  <c r="I2663"/>
  <c r="H2663"/>
  <c r="H2661"/>
  <c r="J2661" s="1"/>
  <c r="I2651"/>
  <c r="H2651"/>
  <c r="H2649"/>
  <c r="J2649" s="1"/>
  <c r="H2646"/>
  <c r="J2646" s="1"/>
  <c r="H2645"/>
  <c r="J2645" s="1"/>
  <c r="H2644"/>
  <c r="J2644" s="1"/>
  <c r="I2643"/>
  <c r="H2643"/>
  <c r="I2634"/>
  <c r="H2634"/>
  <c r="I2633"/>
  <c r="H2633"/>
  <c r="H2631"/>
  <c r="J2631" s="1"/>
  <c r="I2630"/>
  <c r="H2630"/>
  <c r="I2629"/>
  <c r="H2629"/>
  <c r="H2628"/>
  <c r="J2628" s="1"/>
  <c r="H2623"/>
  <c r="J2623" s="1"/>
  <c r="H2622"/>
  <c r="J2622" s="1"/>
  <c r="H2621"/>
  <c r="J2621" s="1"/>
  <c r="H2610"/>
  <c r="J2610" s="1"/>
  <c r="H2609"/>
  <c r="J2609" s="1"/>
  <c r="H2605"/>
  <c r="J2605" s="1"/>
  <c r="H2603"/>
  <c r="J2603" s="1"/>
  <c r="I2602"/>
  <c r="H2602"/>
  <c r="I2598"/>
  <c r="H2598"/>
  <c r="H2594"/>
  <c r="J2594" s="1"/>
  <c r="H2593"/>
  <c r="J2593" s="1"/>
  <c r="H2592"/>
  <c r="J2592" s="1"/>
  <c r="I2588"/>
  <c r="H2588"/>
  <c r="H2582"/>
  <c r="J2582" s="1"/>
  <c r="H2581"/>
  <c r="J2581" s="1"/>
  <c r="H2580"/>
  <c r="J2580" s="1"/>
  <c r="H2578"/>
  <c r="J2578" s="1"/>
  <c r="H2577"/>
  <c r="J2577" s="1"/>
  <c r="H2570"/>
  <c r="J2570" s="1"/>
  <c r="H2568"/>
  <c r="J2568" s="1"/>
  <c r="H2567"/>
  <c r="J2567" s="1"/>
  <c r="H2563"/>
  <c r="J2563" s="1"/>
  <c r="I2560"/>
  <c r="H2560"/>
  <c r="H2559"/>
  <c r="J2559" s="1"/>
  <c r="H2558"/>
  <c r="J2558" s="1"/>
  <c r="I2557"/>
  <c r="H2557"/>
  <c r="I2556"/>
  <c r="H2556"/>
  <c r="H2555"/>
  <c r="J2555" s="1"/>
  <c r="H2554"/>
  <c r="J2554" s="1"/>
  <c r="I2552"/>
  <c r="H2552"/>
  <c r="H2549"/>
  <c r="J2549" s="1"/>
  <c r="I2547"/>
  <c r="H2547"/>
  <c r="H2546"/>
  <c r="J2546" s="1"/>
  <c r="I2541"/>
  <c r="H2541"/>
  <c r="I2540"/>
  <c r="H2540"/>
  <c r="H2538"/>
  <c r="J2538" s="1"/>
  <c r="H2535"/>
  <c r="J2535" s="1"/>
  <c r="I2534"/>
  <c r="H2534"/>
  <c r="I2530"/>
  <c r="H2530"/>
  <c r="H2528"/>
  <c r="J2528" s="1"/>
  <c r="H2522"/>
  <c r="J2522" s="1"/>
  <c r="H2521"/>
  <c r="J2521" s="1"/>
  <c r="H2520"/>
  <c r="J2520" s="1"/>
  <c r="H2515"/>
  <c r="J2515" s="1"/>
  <c r="I2510"/>
  <c r="H2510"/>
  <c r="I2508"/>
  <c r="H2508"/>
  <c r="H2506"/>
  <c r="J2506" s="1"/>
  <c r="H2501"/>
  <c r="J2501" s="1"/>
  <c r="H2498"/>
  <c r="J2498" s="1"/>
  <c r="H2497"/>
  <c r="J2497" s="1"/>
  <c r="H2491"/>
  <c r="J2491" s="1"/>
  <c r="H2489"/>
  <c r="J2489" s="1"/>
  <c r="H2483"/>
  <c r="J2483" s="1"/>
  <c r="H2480"/>
  <c r="J2480" s="1"/>
  <c r="I2472"/>
  <c r="H2472"/>
  <c r="H2471"/>
  <c r="J2471" s="1"/>
  <c r="H2463"/>
  <c r="J2463" s="1"/>
  <c r="I2458"/>
  <c r="H2458"/>
  <c r="I2457"/>
  <c r="H2457"/>
  <c r="H2456"/>
  <c r="J2456" s="1"/>
  <c r="H2453"/>
  <c r="J2453" s="1"/>
  <c r="H2448"/>
  <c r="J2448" s="1"/>
  <c r="H2446"/>
  <c r="J2446" s="1"/>
  <c r="H2445"/>
  <c r="J2445" s="1"/>
  <c r="H2443"/>
  <c r="J2443" s="1"/>
  <c r="H2438"/>
  <c r="J2438" s="1"/>
  <c r="H2433"/>
  <c r="J2433" s="1"/>
  <c r="H2429"/>
  <c r="J2429" s="1"/>
  <c r="H2428"/>
  <c r="J2428" s="1"/>
  <c r="H2421"/>
  <c r="J2421" s="1"/>
  <c r="H2419"/>
  <c r="J2419" s="1"/>
  <c r="H2417"/>
  <c r="J2417" s="1"/>
  <c r="H2416"/>
  <c r="J2416" s="1"/>
  <c r="I2415"/>
  <c r="H2415"/>
  <c r="I2413"/>
  <c r="H2413"/>
  <c r="H2411"/>
  <c r="J2411" s="1"/>
  <c r="H2410"/>
  <c r="J2410" s="1"/>
  <c r="I2409"/>
  <c r="H2409"/>
  <c r="H2408"/>
  <c r="J2408" s="1"/>
  <c r="I2407"/>
  <c r="H2407"/>
  <c r="H2406"/>
  <c r="J2406" s="1"/>
  <c r="I2402"/>
  <c r="H2402"/>
  <c r="I2400"/>
  <c r="H2400"/>
  <c r="H2399"/>
  <c r="J2399" s="1"/>
  <c r="H2395"/>
  <c r="J2395" s="1"/>
  <c r="H2391"/>
  <c r="J2391" s="1"/>
  <c r="H2388"/>
  <c r="J2388" s="1"/>
  <c r="H2386"/>
  <c r="J2386" s="1"/>
  <c r="H2383"/>
  <c r="J2383" s="1"/>
  <c r="H2373"/>
  <c r="J2373" s="1"/>
  <c r="H2372"/>
  <c r="J2372" s="1"/>
  <c r="H2370"/>
  <c r="J2370" s="1"/>
  <c r="H2369"/>
  <c r="J2369" s="1"/>
  <c r="H2365"/>
  <c r="J2365" s="1"/>
  <c r="I2363"/>
  <c r="H2363"/>
  <c r="H2361"/>
  <c r="J2361" s="1"/>
  <c r="I2360"/>
  <c r="H2360"/>
  <c r="H2357"/>
  <c r="J2357" s="1"/>
  <c r="I2353"/>
  <c r="H2353"/>
  <c r="I2350"/>
  <c r="H2350"/>
  <c r="H2346"/>
  <c r="J2346" s="1"/>
  <c r="H2345"/>
  <c r="J2345" s="1"/>
  <c r="H2344"/>
  <c r="J2344" s="1"/>
  <c r="H2343"/>
  <c r="J2343" s="1"/>
  <c r="H2342"/>
  <c r="J2342" s="1"/>
  <c r="H2341"/>
  <c r="J2341" s="1"/>
  <c r="H2337"/>
  <c r="J2337" s="1"/>
  <c r="H2336"/>
  <c r="J2336" s="1"/>
  <c r="H2335"/>
  <c r="J2335" s="1"/>
  <c r="H2333"/>
  <c r="J2333" s="1"/>
  <c r="H2325"/>
  <c r="J2325" s="1"/>
  <c r="H2324"/>
  <c r="J2324" s="1"/>
  <c r="I2323"/>
  <c r="H2323"/>
  <c r="H2308"/>
  <c r="J2308" s="1"/>
  <c r="H2305"/>
  <c r="J2305" s="1"/>
  <c r="H2302"/>
  <c r="J2302" s="1"/>
  <c r="H2300"/>
  <c r="J2300" s="1"/>
  <c r="I2299"/>
  <c r="H2299"/>
  <c r="H2298"/>
  <c r="J2298" s="1"/>
  <c r="H2293"/>
  <c r="J2293" s="1"/>
  <c r="H2288"/>
  <c r="J2288" s="1"/>
  <c r="H2287"/>
  <c r="J2287" s="1"/>
  <c r="H2286"/>
  <c r="J2286" s="1"/>
  <c r="H2285"/>
  <c r="J2285" s="1"/>
  <c r="H2284"/>
  <c r="J2284" s="1"/>
  <c r="H2283"/>
  <c r="J2283" s="1"/>
  <c r="H2274"/>
  <c r="J2274" s="1"/>
  <c r="H2270"/>
  <c r="J2270" s="1"/>
  <c r="H2267"/>
  <c r="J2267" s="1"/>
  <c r="H2266"/>
  <c r="J2266" s="1"/>
  <c r="H2263"/>
  <c r="J2263" s="1"/>
  <c r="I2262"/>
  <c r="H2262"/>
  <c r="H2261"/>
  <c r="J2261" s="1"/>
  <c r="H2257"/>
  <c r="J2257" s="1"/>
  <c r="H2256"/>
  <c r="J2256" s="1"/>
  <c r="H2255"/>
  <c r="J2255" s="1"/>
  <c r="H2250"/>
  <c r="J2250" s="1"/>
  <c r="I2249"/>
  <c r="H2249"/>
  <c r="I2244"/>
  <c r="H2244"/>
  <c r="I2240"/>
  <c r="H2240"/>
  <c r="H2233"/>
  <c r="J2233" s="1"/>
  <c r="H2232"/>
  <c r="J2232" s="1"/>
  <c r="H2229"/>
  <c r="J2229" s="1"/>
  <c r="H2227"/>
  <c r="J2227" s="1"/>
  <c r="H2225"/>
  <c r="J2225" s="1"/>
  <c r="H2224"/>
  <c r="J2224" s="1"/>
  <c r="I2223"/>
  <c r="H2223"/>
  <c r="I2222"/>
  <c r="H2222"/>
  <c r="I2219"/>
  <c r="H2219"/>
  <c r="H2220"/>
  <c r="J2220" s="1"/>
  <c r="I2216"/>
  <c r="H2216"/>
  <c r="I2215"/>
  <c r="H2215"/>
  <c r="I2212"/>
  <c r="H2212"/>
  <c r="H2202"/>
  <c r="J2202" s="1"/>
  <c r="H2198"/>
  <c r="J2198" s="1"/>
  <c r="I2197"/>
  <c r="H2197"/>
  <c r="I2195"/>
  <c r="H2195"/>
  <c r="I2194"/>
  <c r="H2194"/>
  <c r="H2193"/>
  <c r="J2193" s="1"/>
  <c r="H2192"/>
  <c r="J2192" s="1"/>
  <c r="I2189"/>
  <c r="H2189"/>
  <c r="H2181"/>
  <c r="J2181" s="1"/>
  <c r="I2174"/>
  <c r="H2174"/>
  <c r="I2162"/>
  <c r="H2162"/>
  <c r="H2160"/>
  <c r="J2160" s="1"/>
  <c r="I2155"/>
  <c r="H2155"/>
  <c r="H2153"/>
  <c r="J2153" s="1"/>
  <c r="H2148"/>
  <c r="J2148" s="1"/>
  <c r="H2147"/>
  <c r="J2147" s="1"/>
  <c r="H2140"/>
  <c r="J2140" s="1"/>
  <c r="H2133"/>
  <c r="J2133" s="1"/>
  <c r="H2119"/>
  <c r="J2119" s="1"/>
  <c r="H2114"/>
  <c r="J2114" s="1"/>
  <c r="H2102"/>
  <c r="J2102" s="1"/>
  <c r="H2096"/>
  <c r="J2096" s="1"/>
  <c r="H2095"/>
  <c r="J2095" s="1"/>
  <c r="I2091"/>
  <c r="H2091"/>
  <c r="H2086"/>
  <c r="J2086" s="1"/>
  <c r="H2087"/>
  <c r="J2087" s="1"/>
  <c r="H2083"/>
  <c r="J2083" s="1"/>
  <c r="H2077"/>
  <c r="J2077" s="1"/>
  <c r="H2076"/>
  <c r="J2076" s="1"/>
  <c r="H2072"/>
  <c r="J2072" s="1"/>
  <c r="H2063"/>
  <c r="J2063" s="1"/>
  <c r="H2062"/>
  <c r="J2062" s="1"/>
  <c r="H2061"/>
  <c r="J2061" s="1"/>
  <c r="H2057"/>
  <c r="J2057" s="1"/>
  <c r="H2052"/>
  <c r="J2052" s="1"/>
  <c r="I2048"/>
  <c r="H2048"/>
  <c r="I2042"/>
  <c r="H2042"/>
  <c r="H2041"/>
  <c r="J2041" s="1"/>
  <c r="H2038"/>
  <c r="J2038" s="1"/>
  <c r="H2037"/>
  <c r="J2037" s="1"/>
  <c r="H2033"/>
  <c r="J2033" s="1"/>
  <c r="H2020"/>
  <c r="J2020" s="1"/>
  <c r="I2016"/>
  <c r="H2016"/>
  <c r="H2009"/>
  <c r="J2009" s="1"/>
  <c r="H2005"/>
  <c r="J2005" s="1"/>
  <c r="I1996"/>
  <c r="H1996"/>
  <c r="H1992"/>
  <c r="J1992" s="1"/>
  <c r="H1988"/>
  <c r="J1988" s="1"/>
  <c r="H1985"/>
  <c r="J1985" s="1"/>
  <c r="H1984"/>
  <c r="J1984" s="1"/>
  <c r="H1975"/>
  <c r="J1975" s="1"/>
  <c r="H1972"/>
  <c r="J1972" s="1"/>
  <c r="H1966"/>
  <c r="J1966" s="1"/>
  <c r="H1963"/>
  <c r="J1963" s="1"/>
  <c r="H1961"/>
  <c r="J1961" s="1"/>
  <c r="H1960"/>
  <c r="J1960" s="1"/>
  <c r="H1948"/>
  <c r="J1948" s="1"/>
  <c r="H1947"/>
  <c r="J1947" s="1"/>
  <c r="H1946"/>
  <c r="J1946" s="1"/>
  <c r="H1943"/>
  <c r="J1943" s="1"/>
  <c r="H1938"/>
  <c r="J1938" s="1"/>
  <c r="I1935"/>
  <c r="H1935"/>
  <c r="H1934"/>
  <c r="J1934" s="1"/>
  <c r="H1932"/>
  <c r="J1932" s="1"/>
  <c r="H1930"/>
  <c r="J1930" s="1"/>
  <c r="H1928"/>
  <c r="J1928" s="1"/>
  <c r="H1924"/>
  <c r="J1924" s="1"/>
  <c r="H1920"/>
  <c r="J1920" s="1"/>
  <c r="H1919"/>
  <c r="J1919" s="1"/>
  <c r="H1917"/>
  <c r="J1917" s="1"/>
  <c r="H1916"/>
  <c r="J1916" s="1"/>
  <c r="I1912"/>
  <c r="H1912"/>
  <c r="H1906"/>
  <c r="J1906" s="1"/>
  <c r="H1905"/>
  <c r="J1905" s="1"/>
  <c r="H1904"/>
  <c r="J1904" s="1"/>
  <c r="H1899"/>
  <c r="J1899" s="1"/>
  <c r="H1898"/>
  <c r="J1898" s="1"/>
  <c r="H1897"/>
  <c r="J1897" s="1"/>
  <c r="H1894"/>
  <c r="J1894" s="1"/>
  <c r="H1884"/>
  <c r="J1884" s="1"/>
  <c r="H1878"/>
  <c r="J1878" s="1"/>
  <c r="H1877"/>
  <c r="J1877" s="1"/>
  <c r="H1874"/>
  <c r="J1874" s="1"/>
  <c r="I1869"/>
  <c r="H1869"/>
  <c r="H1863"/>
  <c r="J1863" s="1"/>
  <c r="H1860"/>
  <c r="J1860" s="1"/>
  <c r="H1859"/>
  <c r="J1859" s="1"/>
  <c r="H1858"/>
  <c r="J1858" s="1"/>
  <c r="H1848"/>
  <c r="J1848" s="1"/>
  <c r="H1846"/>
  <c r="J1846" s="1"/>
  <c r="H1845"/>
  <c r="J1845" s="1"/>
  <c r="H1836"/>
  <c r="J1836" s="1"/>
  <c r="H1831"/>
  <c r="J1831" s="1"/>
  <c r="I1827"/>
  <c r="H1827"/>
  <c r="H1826"/>
  <c r="J1826" s="1"/>
  <c r="H1820"/>
  <c r="J1820" s="1"/>
  <c r="H1818"/>
  <c r="J1818" s="1"/>
  <c r="H1813"/>
  <c r="J1813" s="1"/>
  <c r="H1812"/>
  <c r="J1812" s="1"/>
  <c r="H1808"/>
  <c r="J1808" s="1"/>
  <c r="H1807"/>
  <c r="J1807" s="1"/>
  <c r="H1806"/>
  <c r="J1806" s="1"/>
  <c r="H1803"/>
  <c r="J1803" s="1"/>
  <c r="I1798"/>
  <c r="H1798"/>
  <c r="H1793"/>
  <c r="J1793" s="1"/>
  <c r="H1792"/>
  <c r="J1792" s="1"/>
  <c r="I1790"/>
  <c r="H1790"/>
  <c r="H1783"/>
  <c r="J1783" s="1"/>
  <c r="I1782"/>
  <c r="H1782"/>
  <c r="I1781"/>
  <c r="H1781"/>
  <c r="H1772"/>
  <c r="J1772" s="1"/>
  <c r="H1769"/>
  <c r="J1769" s="1"/>
  <c r="I1765"/>
  <c r="H1765"/>
  <c r="H1763"/>
  <c r="J1763" s="1"/>
  <c r="H1751"/>
  <c r="J1751" s="1"/>
  <c r="H1750"/>
  <c r="J1750" s="1"/>
  <c r="H1749"/>
  <c r="J1749" s="1"/>
  <c r="I1748"/>
  <c r="H1748"/>
  <c r="I1747"/>
  <c r="H1747"/>
  <c r="H1744"/>
  <c r="J1744" s="1"/>
  <c r="I1743"/>
  <c r="H1743"/>
  <c r="I1742"/>
  <c r="H1742"/>
  <c r="H1741"/>
  <c r="J1741" s="1"/>
  <c r="H1739"/>
  <c r="J1739" s="1"/>
  <c r="H1737"/>
  <c r="J1737" s="1"/>
  <c r="I1736"/>
  <c r="H1736"/>
  <c r="H1734"/>
  <c r="J1734" s="1"/>
  <c r="H1730"/>
  <c r="J1730" s="1"/>
  <c r="I1724"/>
  <c r="H1724"/>
  <c r="I1723"/>
  <c r="H1723"/>
  <c r="H1722"/>
  <c r="J1722" s="1"/>
  <c r="I1720"/>
  <c r="H1720"/>
  <c r="H1719"/>
  <c r="J1719" s="1"/>
  <c r="H1714"/>
  <c r="J1714" s="1"/>
  <c r="I1709"/>
  <c r="H1709"/>
  <c r="H1706"/>
  <c r="J1706" s="1"/>
  <c r="H1705"/>
  <c r="J1705" s="1"/>
  <c r="H1701"/>
  <c r="J1701" s="1"/>
  <c r="H1700"/>
  <c r="J1700" s="1"/>
  <c r="H1696"/>
  <c r="J1696" s="1"/>
  <c r="I1695"/>
  <c r="H1695"/>
  <c r="I1688"/>
  <c r="H1688"/>
  <c r="H1685"/>
  <c r="J1685" s="1"/>
  <c r="H1683"/>
  <c r="J1683" s="1"/>
  <c r="I1681"/>
  <c r="H1681"/>
  <c r="H1677"/>
  <c r="J1677" s="1"/>
  <c r="H1674"/>
  <c r="J1674" s="1"/>
  <c r="H1673"/>
  <c r="J1673" s="1"/>
  <c r="I1672"/>
  <c r="H1672"/>
  <c r="H1670"/>
  <c r="J1670" s="1"/>
  <c r="I1666"/>
  <c r="H1666"/>
  <c r="H1662"/>
  <c r="J1662" s="1"/>
  <c r="H1659"/>
  <c r="J1659" s="1"/>
  <c r="I1656"/>
  <c r="H1656"/>
  <c r="H1655"/>
  <c r="J1655" s="1"/>
  <c r="H1654"/>
  <c r="J1654" s="1"/>
  <c r="I1653"/>
  <c r="H1653"/>
  <c r="H1651"/>
  <c r="J1651" s="1"/>
  <c r="H1650"/>
  <c r="J1650" s="1"/>
  <c r="I1648"/>
  <c r="H1648"/>
  <c r="H1647"/>
  <c r="J1647" s="1"/>
  <c r="H1645"/>
  <c r="J1645" s="1"/>
  <c r="H1644"/>
  <c r="J1644" s="1"/>
  <c r="H1642"/>
  <c r="J1642" s="1"/>
  <c r="H1641"/>
  <c r="J1641" s="1"/>
  <c r="H1639"/>
  <c r="J1639" s="1"/>
  <c r="H1638"/>
  <c r="J1638" s="1"/>
  <c r="H1636"/>
  <c r="J1636" s="1"/>
  <c r="H1635"/>
  <c r="J1635" s="1"/>
  <c r="H1634"/>
  <c r="J1634" s="1"/>
  <c r="H1633"/>
  <c r="J1633" s="1"/>
  <c r="H1632"/>
  <c r="J1632" s="1"/>
  <c r="H1631"/>
  <c r="J1631" s="1"/>
  <c r="H1629"/>
  <c r="J1629" s="1"/>
  <c r="H1627"/>
  <c r="J1627" s="1"/>
  <c r="H1626"/>
  <c r="J1626" s="1"/>
  <c r="H1625"/>
  <c r="J1625" s="1"/>
  <c r="H1624"/>
  <c r="J1624" s="1"/>
  <c r="H1623"/>
  <c r="J1623" s="1"/>
  <c r="H1622"/>
  <c r="J1622" s="1"/>
  <c r="H1620"/>
  <c r="J1620" s="1"/>
  <c r="H2791"/>
  <c r="J2791" s="1"/>
  <c r="I2788"/>
  <c r="H2788"/>
  <c r="H2785"/>
  <c r="J2785" s="1"/>
  <c r="H2783"/>
  <c r="J2783" s="1"/>
  <c r="H2782"/>
  <c r="J2782" s="1"/>
  <c r="I2781"/>
  <c r="H2781"/>
  <c r="I2774"/>
  <c r="H2774"/>
  <c r="H2772"/>
  <c r="J2772" s="1"/>
  <c r="H2769"/>
  <c r="J2769" s="1"/>
  <c r="H2768"/>
  <c r="J2768" s="1"/>
  <c r="H2766"/>
  <c r="J2766" s="1"/>
  <c r="H2763"/>
  <c r="J2763" s="1"/>
  <c r="H2762"/>
  <c r="J2762" s="1"/>
  <c r="I2761"/>
  <c r="H2761"/>
  <c r="H2759"/>
  <c r="J2759" s="1"/>
  <c r="H2757"/>
  <c r="J2757" s="1"/>
  <c r="H2756"/>
  <c r="J2756" s="1"/>
  <c r="H2754"/>
  <c r="J2754" s="1"/>
  <c r="I2753"/>
  <c r="H2753"/>
  <c r="H2752"/>
  <c r="J2752" s="1"/>
  <c r="H2751"/>
  <c r="J2751" s="1"/>
  <c r="I2750"/>
  <c r="H2750"/>
  <c r="H2746"/>
  <c r="J2746" s="1"/>
  <c r="H2743"/>
  <c r="J2743" s="1"/>
  <c r="H2742"/>
  <c r="J2742" s="1"/>
  <c r="H2741"/>
  <c r="J2741" s="1"/>
  <c r="I2738"/>
  <c r="H2738"/>
  <c r="I2737"/>
  <c r="H2737"/>
  <c r="I2736"/>
  <c r="H2736"/>
  <c r="I2732"/>
  <c r="H2732"/>
  <c r="I2731"/>
  <c r="H2731"/>
  <c r="I2730"/>
  <c r="H2730"/>
  <c r="H2728"/>
  <c r="J2728" s="1"/>
  <c r="H2727"/>
  <c r="J2727" s="1"/>
  <c r="I2723"/>
  <c r="H2723"/>
  <c r="H2722"/>
  <c r="J2722" s="1"/>
  <c r="H2721"/>
  <c r="J2721" s="1"/>
  <c r="I2716"/>
  <c r="H2716"/>
  <c r="I2714"/>
  <c r="H2714"/>
  <c r="I2713"/>
  <c r="H2713"/>
  <c r="I2710"/>
  <c r="H2710"/>
  <c r="I2709"/>
  <c r="H2709"/>
  <c r="I2708"/>
  <c r="H2708"/>
  <c r="I2702"/>
  <c r="H2702"/>
  <c r="I2701"/>
  <c r="H2701"/>
  <c r="I2698"/>
  <c r="H2698"/>
  <c r="I2697"/>
  <c r="H2697"/>
  <c r="I2696"/>
  <c r="H2696"/>
  <c r="H2695"/>
  <c r="J2695" s="1"/>
  <c r="I2692"/>
  <c r="H2692"/>
  <c r="I2690"/>
  <c r="H2690"/>
  <c r="H2686"/>
  <c r="J2686" s="1"/>
  <c r="H2685"/>
  <c r="J2685" s="1"/>
  <c r="I2684"/>
  <c r="H2684"/>
  <c r="I2681"/>
  <c r="H2681"/>
  <c r="I2679"/>
  <c r="H2679"/>
  <c r="I2678"/>
  <c r="H2678"/>
  <c r="I2677"/>
  <c r="H2677"/>
  <c r="I2673"/>
  <c r="H2673"/>
  <c r="I2672"/>
  <c r="H2672"/>
  <c r="H2668"/>
  <c r="J2668" s="1"/>
  <c r="I2667"/>
  <c r="H2667"/>
  <c r="H2666"/>
  <c r="J2666" s="1"/>
  <c r="H2665"/>
  <c r="J2665" s="1"/>
  <c r="H2664"/>
  <c r="J2664" s="1"/>
  <c r="H2662"/>
  <c r="J2662" s="1"/>
  <c r="H2660"/>
  <c r="J2660" s="1"/>
  <c r="H2659"/>
  <c r="J2659" s="1"/>
  <c r="I2658"/>
  <c r="H2658"/>
  <c r="I2657"/>
  <c r="H2657"/>
  <c r="I2656"/>
  <c r="H2656"/>
  <c r="I2655"/>
  <c r="H2655"/>
  <c r="H2654"/>
  <c r="J2654" s="1"/>
  <c r="H2653"/>
  <c r="J2653" s="1"/>
  <c r="I2652"/>
  <c r="H2652"/>
  <c r="H2650"/>
  <c r="J2650" s="1"/>
  <c r="H2648"/>
  <c r="J2648" s="1"/>
  <c r="H2647"/>
  <c r="J2647" s="1"/>
  <c r="I2642"/>
  <c r="H2642"/>
  <c r="H2641"/>
  <c r="J2641" s="1"/>
  <c r="I2640"/>
  <c r="H2640"/>
  <c r="I2639"/>
  <c r="H2639"/>
  <c r="H2638"/>
  <c r="J2638" s="1"/>
  <c r="I2637"/>
  <c r="H2637"/>
  <c r="H2636"/>
  <c r="J2636" s="1"/>
  <c r="H2635"/>
  <c r="J2635" s="1"/>
  <c r="H2632"/>
  <c r="J2632" s="1"/>
  <c r="H2627"/>
  <c r="J2627" s="1"/>
  <c r="H2626"/>
  <c r="J2626" s="1"/>
  <c r="H2625"/>
  <c r="J2625" s="1"/>
  <c r="H2624"/>
  <c r="J2624" s="1"/>
  <c r="I2620"/>
  <c r="H2620"/>
  <c r="H2619"/>
  <c r="J2619" s="1"/>
  <c r="H2618"/>
  <c r="J2618" s="1"/>
  <c r="H2617"/>
  <c r="J2617" s="1"/>
  <c r="I2616"/>
  <c r="H2616"/>
  <c r="I2615"/>
  <c r="H2615"/>
  <c r="H2614"/>
  <c r="J2614" s="1"/>
  <c r="I2613"/>
  <c r="H2613"/>
  <c r="H2612"/>
  <c r="J2612" s="1"/>
  <c r="H2611"/>
  <c r="J2611" s="1"/>
  <c r="H2608"/>
  <c r="J2608" s="1"/>
  <c r="I2607"/>
  <c r="H2607"/>
  <c r="I2606"/>
  <c r="H2606"/>
  <c r="H2604"/>
  <c r="J2604" s="1"/>
  <c r="H2601"/>
  <c r="J2601" s="1"/>
  <c r="I2600"/>
  <c r="H2600"/>
  <c r="I2599"/>
  <c r="H2599"/>
  <c r="I2597"/>
  <c r="H2597"/>
  <c r="H2595"/>
  <c r="J2595" s="1"/>
  <c r="H2591"/>
  <c r="J2591" s="1"/>
  <c r="I2590"/>
  <c r="H2590"/>
  <c r="H2589"/>
  <c r="J2589" s="1"/>
  <c r="H2587"/>
  <c r="J2587" s="1"/>
  <c r="H2586"/>
  <c r="J2586" s="1"/>
  <c r="H2585"/>
  <c r="J2585" s="1"/>
  <c r="I2584"/>
  <c r="H2584"/>
  <c r="I2583"/>
  <c r="H2583"/>
  <c r="H2579"/>
  <c r="J2579" s="1"/>
  <c r="H2576"/>
  <c r="J2576" s="1"/>
  <c r="H2575"/>
  <c r="J2575" s="1"/>
  <c r="I2574"/>
  <c r="H2574"/>
  <c r="I2573"/>
  <c r="H2573"/>
  <c r="I2572"/>
  <c r="H2572"/>
  <c r="H2571"/>
  <c r="J2571" s="1"/>
  <c r="H2569"/>
  <c r="J2569" s="1"/>
  <c r="H2566"/>
  <c r="J2566" s="1"/>
  <c r="H2565"/>
  <c r="J2565" s="1"/>
  <c r="H2564"/>
  <c r="J2564" s="1"/>
  <c r="H2562"/>
  <c r="J2562" s="1"/>
  <c r="I2561"/>
  <c r="H2561"/>
  <c r="H2553"/>
  <c r="J2553" s="1"/>
  <c r="H2551"/>
  <c r="J2551" s="1"/>
  <c r="H2550"/>
  <c r="J2550" s="1"/>
  <c r="H2548"/>
  <c r="J2548" s="1"/>
  <c r="I2545"/>
  <c r="H2545"/>
  <c r="H2544"/>
  <c r="J2544" s="1"/>
  <c r="H2543"/>
  <c r="J2543" s="1"/>
  <c r="H2542"/>
  <c r="J2542" s="1"/>
  <c r="I2539"/>
  <c r="H2539"/>
  <c r="I2537"/>
  <c r="H2537"/>
  <c r="H2536"/>
  <c r="J2536" s="1"/>
  <c r="H2533"/>
  <c r="J2533" s="1"/>
  <c r="I2532"/>
  <c r="H2532"/>
  <c r="I2531"/>
  <c r="H2531"/>
  <c r="I2529"/>
  <c r="H2529"/>
  <c r="H2527"/>
  <c r="J2527" s="1"/>
  <c r="H2526"/>
  <c r="J2526" s="1"/>
  <c r="H2525"/>
  <c r="J2525" s="1"/>
  <c r="I2524"/>
  <c r="H2524"/>
  <c r="I2523"/>
  <c r="H2523"/>
  <c r="H2519"/>
  <c r="J2519" s="1"/>
  <c r="H2518"/>
  <c r="J2518" s="1"/>
  <c r="H2517"/>
  <c r="J2517" s="1"/>
  <c r="H2516"/>
  <c r="J2516" s="1"/>
  <c r="I2514"/>
  <c r="H2514"/>
  <c r="I2513"/>
  <c r="H2513"/>
  <c r="H2512"/>
  <c r="J2512" s="1"/>
  <c r="H2511"/>
  <c r="J2511" s="1"/>
  <c r="H2509"/>
  <c r="J2509" s="1"/>
  <c r="H2507"/>
  <c r="J2507" s="1"/>
  <c r="H2505"/>
  <c r="J2505" s="1"/>
  <c r="H2503"/>
  <c r="J2503" s="1"/>
  <c r="H2502"/>
  <c r="J2502" s="1"/>
  <c r="H2500"/>
  <c r="J2500" s="1"/>
  <c r="H2499"/>
  <c r="J2499" s="1"/>
  <c r="H2496"/>
  <c r="J2496" s="1"/>
  <c r="H2495"/>
  <c r="J2495" s="1"/>
  <c r="I2494"/>
  <c r="H2494"/>
  <c r="H2493"/>
  <c r="J2493" s="1"/>
  <c r="H2492"/>
  <c r="J2492" s="1"/>
  <c r="H2490"/>
  <c r="J2490" s="1"/>
  <c r="H2488"/>
  <c r="J2488" s="1"/>
  <c r="H2487"/>
  <c r="J2487" s="1"/>
  <c r="H2486"/>
  <c r="J2486" s="1"/>
  <c r="H2485"/>
  <c r="J2485" s="1"/>
  <c r="I2484"/>
  <c r="H2484"/>
  <c r="H2482"/>
  <c r="J2482" s="1"/>
  <c r="H2481"/>
  <c r="J2481" s="1"/>
  <c r="H2479"/>
  <c r="J2479" s="1"/>
  <c r="H2478"/>
  <c r="J2478" s="1"/>
  <c r="H2477"/>
  <c r="J2477" s="1"/>
  <c r="H2476"/>
  <c r="J2476" s="1"/>
  <c r="H2475"/>
  <c r="J2475" s="1"/>
  <c r="H2474"/>
  <c r="J2474" s="1"/>
  <c r="H2473"/>
  <c r="J2473" s="1"/>
  <c r="H2470"/>
  <c r="J2470" s="1"/>
  <c r="I2469"/>
  <c r="H2469"/>
  <c r="I2468"/>
  <c r="H2468"/>
  <c r="I2467"/>
  <c r="H2467"/>
  <c r="H2466"/>
  <c r="J2466" s="1"/>
  <c r="H2465"/>
  <c r="J2465" s="1"/>
  <c r="H2464"/>
  <c r="J2464" s="1"/>
  <c r="I2462"/>
  <c r="H2462"/>
  <c r="H2461"/>
  <c r="J2461" s="1"/>
  <c r="H2460"/>
  <c r="J2460" s="1"/>
  <c r="H2459"/>
  <c r="J2459" s="1"/>
  <c r="H2455"/>
  <c r="J2455" s="1"/>
  <c r="H2454"/>
  <c r="J2454" s="1"/>
  <c r="H2452"/>
  <c r="J2452" s="1"/>
  <c r="H2451"/>
  <c r="J2451" s="1"/>
  <c r="H2450"/>
  <c r="J2450" s="1"/>
  <c r="H2449"/>
  <c r="J2449" s="1"/>
  <c r="H2447"/>
  <c r="J2447" s="1"/>
  <c r="H2444"/>
  <c r="J2444" s="1"/>
  <c r="H2442"/>
  <c r="J2442" s="1"/>
  <c r="H2441"/>
  <c r="J2441" s="1"/>
  <c r="H2440"/>
  <c r="J2440" s="1"/>
  <c r="H2439"/>
  <c r="J2439" s="1"/>
  <c r="H2437"/>
  <c r="J2437" s="1"/>
  <c r="I2436"/>
  <c r="H2436"/>
  <c r="H2435"/>
  <c r="J2435" s="1"/>
  <c r="I2434"/>
  <c r="H2434"/>
  <c r="H2432"/>
  <c r="J2432" s="1"/>
  <c r="H2431"/>
  <c r="J2431" s="1"/>
  <c r="I2430"/>
  <c r="H2430"/>
  <c r="I2427"/>
  <c r="H2427"/>
  <c r="I2426"/>
  <c r="H2426"/>
  <c r="H2425"/>
  <c r="J2425" s="1"/>
  <c r="H2424"/>
  <c r="J2424" s="1"/>
  <c r="H2423"/>
  <c r="J2423" s="1"/>
  <c r="H2422"/>
  <c r="J2422" s="1"/>
  <c r="I2420"/>
  <c r="H2420"/>
  <c r="H2418"/>
  <c r="J2418" s="1"/>
  <c r="H2414"/>
  <c r="J2414" s="1"/>
  <c r="H2405"/>
  <c r="J2405" s="1"/>
  <c r="I2404"/>
  <c r="H2404"/>
  <c r="H2403"/>
  <c r="J2403" s="1"/>
  <c r="I2401"/>
  <c r="H2401"/>
  <c r="I2398"/>
  <c r="H2398"/>
  <c r="H2397"/>
  <c r="J2397" s="1"/>
  <c r="H2396"/>
  <c r="J2396" s="1"/>
  <c r="I2394"/>
  <c r="H2394"/>
  <c r="I2393"/>
  <c r="H2393"/>
  <c r="I2392"/>
  <c r="H2392"/>
  <c r="H2390"/>
  <c r="J2390" s="1"/>
  <c r="H2389"/>
  <c r="J2389" s="1"/>
  <c r="I2387"/>
  <c r="H2387"/>
  <c r="I2385"/>
  <c r="H2385"/>
  <c r="I2384"/>
  <c r="H2384"/>
  <c r="H2382"/>
  <c r="J2382" s="1"/>
  <c r="H2381"/>
  <c r="J2381" s="1"/>
  <c r="H2380"/>
  <c r="J2380" s="1"/>
  <c r="H2379"/>
  <c r="J2379" s="1"/>
  <c r="H2378"/>
  <c r="J2378" s="1"/>
  <c r="H2377"/>
  <c r="J2377" s="1"/>
  <c r="H2376"/>
  <c r="J2376" s="1"/>
  <c r="H2375"/>
  <c r="J2375" s="1"/>
  <c r="H2374"/>
  <c r="J2374" s="1"/>
  <c r="I2371"/>
  <c r="H2371"/>
  <c r="H2368"/>
  <c r="J2368" s="1"/>
  <c r="H2367"/>
  <c r="J2367" s="1"/>
  <c r="H2366"/>
  <c r="J2366" s="1"/>
  <c r="H2364"/>
  <c r="J2364" s="1"/>
  <c r="H2362"/>
  <c r="J2362" s="1"/>
  <c r="I2359"/>
  <c r="H2359"/>
  <c r="H2358"/>
  <c r="J2358" s="1"/>
  <c r="I2356"/>
  <c r="H2356"/>
  <c r="I2355"/>
  <c r="H2355"/>
  <c r="H2354"/>
  <c r="J2354" s="1"/>
  <c r="H2352"/>
  <c r="J2352" s="1"/>
  <c r="H2351"/>
  <c r="J2351" s="1"/>
  <c r="H2349"/>
  <c r="J2349" s="1"/>
  <c r="H2348"/>
  <c r="J2348" s="1"/>
  <c r="H2347"/>
  <c r="J2347" s="1"/>
  <c r="H2340"/>
  <c r="J2340" s="1"/>
  <c r="H2339"/>
  <c r="J2339" s="1"/>
  <c r="H2338"/>
  <c r="J2338" s="1"/>
  <c r="H2334"/>
  <c r="J2334" s="1"/>
  <c r="H2332"/>
  <c r="J2332" s="1"/>
  <c r="H2331"/>
  <c r="J2331" s="1"/>
  <c r="H2330"/>
  <c r="J2330" s="1"/>
  <c r="H2329"/>
  <c r="J2329" s="1"/>
  <c r="H2328"/>
  <c r="J2328" s="1"/>
  <c r="H2327"/>
  <c r="J2327" s="1"/>
  <c r="H2326"/>
  <c r="J2326" s="1"/>
  <c r="H2322"/>
  <c r="J2322" s="1"/>
  <c r="H2321"/>
  <c r="J2321" s="1"/>
  <c r="H2320"/>
  <c r="J2320" s="1"/>
  <c r="I2319"/>
  <c r="H2319"/>
  <c r="I2318"/>
  <c r="H2318"/>
  <c r="I2317"/>
  <c r="H2317"/>
  <c r="I2316"/>
  <c r="H2316"/>
  <c r="I2315"/>
  <c r="H2315"/>
  <c r="H2314"/>
  <c r="J2314" s="1"/>
  <c r="I2313"/>
  <c r="H2313"/>
  <c r="H2312"/>
  <c r="J2312" s="1"/>
  <c r="H2311"/>
  <c r="J2311" s="1"/>
  <c r="H2310"/>
  <c r="J2310" s="1"/>
  <c r="H2307"/>
  <c r="J2307" s="1"/>
  <c r="H2306"/>
  <c r="J2306" s="1"/>
  <c r="I2304"/>
  <c r="H2304"/>
  <c r="I2303"/>
  <c r="H2303"/>
  <c r="H2301"/>
  <c r="J2301" s="1"/>
  <c r="I2297"/>
  <c r="H2297"/>
  <c r="I2296"/>
  <c r="H2296"/>
  <c r="H2295"/>
  <c r="J2295" s="1"/>
  <c r="H2294"/>
  <c r="J2294" s="1"/>
  <c r="H2292"/>
  <c r="J2292" s="1"/>
  <c r="H2291"/>
  <c r="J2291" s="1"/>
  <c r="H2290"/>
  <c r="J2290" s="1"/>
  <c r="H2289"/>
  <c r="J2289" s="1"/>
  <c r="H2282"/>
  <c r="J2282" s="1"/>
  <c r="H2281"/>
  <c r="J2281" s="1"/>
  <c r="H2280"/>
  <c r="J2280" s="1"/>
  <c r="I2279"/>
  <c r="H2279"/>
  <c r="I2278"/>
  <c r="H2278"/>
  <c r="H2277"/>
  <c r="J2277" s="1"/>
  <c r="H2276"/>
  <c r="J2276" s="1"/>
  <c r="H2275"/>
  <c r="J2275" s="1"/>
  <c r="H2273"/>
  <c r="J2273" s="1"/>
  <c r="H2272"/>
  <c r="J2272" s="1"/>
  <c r="H2271"/>
  <c r="J2271" s="1"/>
  <c r="I2269"/>
  <c r="H2269"/>
  <c r="H2268"/>
  <c r="J2268" s="1"/>
  <c r="H2265"/>
  <c r="J2265" s="1"/>
  <c r="H2264"/>
  <c r="J2264" s="1"/>
  <c r="H2260"/>
  <c r="J2260" s="1"/>
  <c r="H2259"/>
  <c r="J2259" s="1"/>
  <c r="H2258"/>
  <c r="J2258" s="1"/>
  <c r="H2254"/>
  <c r="J2254" s="1"/>
  <c r="I2253"/>
  <c r="H2253"/>
  <c r="I2252"/>
  <c r="H2252"/>
  <c r="H2251"/>
  <c r="J2251" s="1"/>
  <c r="H2248"/>
  <c r="J2248" s="1"/>
  <c r="H2247"/>
  <c r="J2247" s="1"/>
  <c r="H2246"/>
  <c r="J2246" s="1"/>
  <c r="H2245"/>
  <c r="J2245" s="1"/>
  <c r="I2243"/>
  <c r="H2243"/>
  <c r="H2242"/>
  <c r="J2242" s="1"/>
  <c r="H2241"/>
  <c r="J2241" s="1"/>
  <c r="I2239"/>
  <c r="H2239"/>
  <c r="I2238"/>
  <c r="H2238"/>
  <c r="H2237"/>
  <c r="J2237" s="1"/>
  <c r="H2236"/>
  <c r="J2236" s="1"/>
  <c r="I2235"/>
  <c r="H2235"/>
  <c r="H2234"/>
  <c r="J2234" s="1"/>
  <c r="H2231"/>
  <c r="J2231" s="1"/>
  <c r="H2230"/>
  <c r="J2230" s="1"/>
  <c r="H2228"/>
  <c r="J2228" s="1"/>
  <c r="H2226"/>
  <c r="J2226" s="1"/>
  <c r="I2221"/>
  <c r="H2221"/>
  <c r="I2218"/>
  <c r="H2218"/>
  <c r="H2217"/>
  <c r="J2217" s="1"/>
  <c r="H2214"/>
  <c r="J2214" s="1"/>
  <c r="I2213"/>
  <c r="H2213"/>
  <c r="H2211"/>
  <c r="J2211" s="1"/>
  <c r="H2210"/>
  <c r="J2210" s="1"/>
  <c r="H2209"/>
  <c r="J2209" s="1"/>
  <c r="H2208"/>
  <c r="J2208" s="1"/>
  <c r="H2207"/>
  <c r="J2207" s="1"/>
  <c r="H2206"/>
  <c r="J2206" s="1"/>
  <c r="H2205"/>
  <c r="J2205" s="1"/>
  <c r="H2204"/>
  <c r="J2204" s="1"/>
  <c r="H2203"/>
  <c r="J2203" s="1"/>
  <c r="H2200"/>
  <c r="J2200" s="1"/>
  <c r="H2199"/>
  <c r="J2199" s="1"/>
  <c r="H2196"/>
  <c r="J2196" s="1"/>
  <c r="H2191"/>
  <c r="J2191" s="1"/>
  <c r="H2190"/>
  <c r="J2190" s="1"/>
  <c r="H2188"/>
  <c r="J2188" s="1"/>
  <c r="H2187"/>
  <c r="J2187" s="1"/>
  <c r="H2186"/>
  <c r="J2186" s="1"/>
  <c r="H2185"/>
  <c r="J2185" s="1"/>
  <c r="H2184"/>
  <c r="J2184" s="1"/>
  <c r="H2183"/>
  <c r="J2183" s="1"/>
  <c r="H2182"/>
  <c r="J2182" s="1"/>
  <c r="H2180"/>
  <c r="J2180" s="1"/>
  <c r="I2179"/>
  <c r="H2179"/>
  <c r="I2178"/>
  <c r="H2178"/>
  <c r="H2177"/>
  <c r="J2177" s="1"/>
  <c r="H2176"/>
  <c r="J2176" s="1"/>
  <c r="H2175"/>
  <c r="J2175" s="1"/>
  <c r="H2173"/>
  <c r="J2173" s="1"/>
  <c r="H2172"/>
  <c r="J2172" s="1"/>
  <c r="H2171"/>
  <c r="J2171" s="1"/>
  <c r="H2170"/>
  <c r="J2170" s="1"/>
  <c r="H2169"/>
  <c r="J2169" s="1"/>
  <c r="H2168"/>
  <c r="J2168" s="1"/>
  <c r="H2167"/>
  <c r="J2167" s="1"/>
  <c r="I2166"/>
  <c r="H2166"/>
  <c r="I2165"/>
  <c r="H2165"/>
  <c r="H2164"/>
  <c r="J2164" s="1"/>
  <c r="H2163"/>
  <c r="J2163" s="1"/>
  <c r="H2161"/>
  <c r="J2161" s="1"/>
  <c r="H2159"/>
  <c r="J2159" s="1"/>
  <c r="I2158"/>
  <c r="H2158"/>
  <c r="H2157"/>
  <c r="J2157" s="1"/>
  <c r="H2156"/>
  <c r="J2156" s="1"/>
  <c r="H2154"/>
  <c r="J2154" s="1"/>
  <c r="H2152"/>
  <c r="J2152" s="1"/>
  <c r="H2151"/>
  <c r="J2151" s="1"/>
  <c r="H2150"/>
  <c r="J2150" s="1"/>
  <c r="H2149"/>
  <c r="J2149" s="1"/>
  <c r="H2146"/>
  <c r="J2146" s="1"/>
  <c r="H2145"/>
  <c r="J2145" s="1"/>
  <c r="H2144"/>
  <c r="J2144" s="1"/>
  <c r="H2143"/>
  <c r="J2143" s="1"/>
  <c r="H2142"/>
  <c r="J2142" s="1"/>
  <c r="H2141"/>
  <c r="J2141" s="1"/>
  <c r="H2139"/>
  <c r="J2139" s="1"/>
  <c r="H2138"/>
  <c r="J2138" s="1"/>
  <c r="H2137"/>
  <c r="J2137" s="1"/>
  <c r="H2136"/>
  <c r="J2136" s="1"/>
  <c r="I2135"/>
  <c r="H2135"/>
  <c r="I2134"/>
  <c r="H2134"/>
  <c r="H2132"/>
  <c r="J2132" s="1"/>
  <c r="H2131"/>
  <c r="J2131" s="1"/>
  <c r="H2130"/>
  <c r="J2130" s="1"/>
  <c r="H2129"/>
  <c r="J2129" s="1"/>
  <c r="H2128"/>
  <c r="J2128" s="1"/>
  <c r="H2127"/>
  <c r="J2127" s="1"/>
  <c r="H2126"/>
  <c r="J2126" s="1"/>
  <c r="H2125"/>
  <c r="J2125" s="1"/>
  <c r="H2124"/>
  <c r="J2124" s="1"/>
  <c r="H2123"/>
  <c r="J2123" s="1"/>
  <c r="H2122"/>
  <c r="J2122" s="1"/>
  <c r="H2121"/>
  <c r="J2121" s="1"/>
  <c r="H2120"/>
  <c r="J2120" s="1"/>
  <c r="H2118"/>
  <c r="J2118" s="1"/>
  <c r="I2117"/>
  <c r="H2117"/>
  <c r="H2116"/>
  <c r="J2116" s="1"/>
  <c r="H2115"/>
  <c r="J2115" s="1"/>
  <c r="H2112"/>
  <c r="J2112" s="1"/>
  <c r="H2111"/>
  <c r="J2111" s="1"/>
  <c r="H2110"/>
  <c r="J2110" s="1"/>
  <c r="H2109"/>
  <c r="J2109" s="1"/>
  <c r="H2108"/>
  <c r="J2108" s="1"/>
  <c r="H2107"/>
  <c r="J2107" s="1"/>
  <c r="I2106"/>
  <c r="H2106"/>
  <c r="H2105"/>
  <c r="J2105" s="1"/>
  <c r="H2104"/>
  <c r="J2104" s="1"/>
  <c r="H2103"/>
  <c r="J2103" s="1"/>
  <c r="H2101"/>
  <c r="J2101" s="1"/>
  <c r="H2100"/>
  <c r="J2100" s="1"/>
  <c r="I2099"/>
  <c r="H2099"/>
  <c r="H2098"/>
  <c r="J2098" s="1"/>
  <c r="H2097"/>
  <c r="J2097" s="1"/>
  <c r="H2094"/>
  <c r="J2094" s="1"/>
  <c r="H2093"/>
  <c r="J2093" s="1"/>
  <c r="H2092"/>
  <c r="J2092" s="1"/>
  <c r="H2090"/>
  <c r="J2090" s="1"/>
  <c r="H2089"/>
  <c r="J2089" s="1"/>
  <c r="H2088"/>
  <c r="J2088" s="1"/>
  <c r="I2085"/>
  <c r="H2085"/>
  <c r="I2084"/>
  <c r="H2084"/>
  <c r="I2082"/>
  <c r="H2082"/>
  <c r="H2081"/>
  <c r="J2081" s="1"/>
  <c r="H2080"/>
  <c r="J2080" s="1"/>
  <c r="H2079"/>
  <c r="J2079" s="1"/>
  <c r="I2078"/>
  <c r="H2078"/>
  <c r="H2075"/>
  <c r="J2075" s="1"/>
  <c r="H2074"/>
  <c r="J2074" s="1"/>
  <c r="H2073"/>
  <c r="J2073" s="1"/>
  <c r="H2071"/>
  <c r="J2071" s="1"/>
  <c r="H2070"/>
  <c r="J2070" s="1"/>
  <c r="H2069"/>
  <c r="J2069" s="1"/>
  <c r="H2068"/>
  <c r="J2068" s="1"/>
  <c r="H2067"/>
  <c r="J2067" s="1"/>
  <c r="I2066"/>
  <c r="H2066"/>
  <c r="H2065"/>
  <c r="J2065" s="1"/>
  <c r="H2064"/>
  <c r="J2064" s="1"/>
  <c r="H2060"/>
  <c r="J2060" s="1"/>
  <c r="H2059"/>
  <c r="J2059" s="1"/>
  <c r="H2058"/>
  <c r="J2058" s="1"/>
  <c r="H2056"/>
  <c r="J2056" s="1"/>
  <c r="H2055"/>
  <c r="J2055" s="1"/>
  <c r="H2054"/>
  <c r="J2054" s="1"/>
  <c r="H2053"/>
  <c r="J2053" s="1"/>
  <c r="I2051"/>
  <c r="H2051"/>
  <c r="H2050"/>
  <c r="J2050" s="1"/>
  <c r="H2049"/>
  <c r="J2049" s="1"/>
  <c r="H2047"/>
  <c r="J2047" s="1"/>
  <c r="H2046"/>
  <c r="J2046" s="1"/>
  <c r="H2045"/>
  <c r="J2045" s="1"/>
  <c r="H2044"/>
  <c r="J2044" s="1"/>
  <c r="H2043"/>
  <c r="J2043" s="1"/>
  <c r="H2040"/>
  <c r="J2040" s="1"/>
  <c r="H2039"/>
  <c r="J2039" s="1"/>
  <c r="I2036"/>
  <c r="H2036"/>
  <c r="I2035"/>
  <c r="H2035"/>
  <c r="I2034"/>
  <c r="H2034"/>
  <c r="H2032"/>
  <c r="J2032" s="1"/>
  <c r="H2031"/>
  <c r="J2031" s="1"/>
  <c r="H2030"/>
  <c r="J2030" s="1"/>
  <c r="H2029"/>
  <c r="J2029" s="1"/>
  <c r="H2028"/>
  <c r="J2028" s="1"/>
  <c r="H2027"/>
  <c r="J2027" s="1"/>
  <c r="H2026"/>
  <c r="J2026" s="1"/>
  <c r="H2024"/>
  <c r="J2024" s="1"/>
  <c r="H2023"/>
  <c r="J2023" s="1"/>
  <c r="H2022"/>
  <c r="J2022" s="1"/>
  <c r="H2021"/>
  <c r="J2021" s="1"/>
  <c r="H2019"/>
  <c r="J2019" s="1"/>
  <c r="H2018"/>
  <c r="J2018" s="1"/>
  <c r="H2017"/>
  <c r="J2017" s="1"/>
  <c r="I2015"/>
  <c r="H2015"/>
  <c r="I2014"/>
  <c r="H2014"/>
  <c r="H2013"/>
  <c r="J2013" s="1"/>
  <c r="H2012"/>
  <c r="J2012" s="1"/>
  <c r="H2011"/>
  <c r="J2011" s="1"/>
  <c r="I2010"/>
  <c r="H2010"/>
  <c r="H2008"/>
  <c r="J2008" s="1"/>
  <c r="H2007"/>
  <c r="J2007" s="1"/>
  <c r="H2006"/>
  <c r="J2006" s="1"/>
  <c r="H2004"/>
  <c r="J2004" s="1"/>
  <c r="H2003"/>
  <c r="J2003" s="1"/>
  <c r="H2002"/>
  <c r="J2002" s="1"/>
  <c r="H2001"/>
  <c r="J2001" s="1"/>
  <c r="H2000"/>
  <c r="J2000" s="1"/>
  <c r="H1999"/>
  <c r="J1999" s="1"/>
  <c r="H1998"/>
  <c r="J1998" s="1"/>
  <c r="H1997"/>
  <c r="J1997" s="1"/>
  <c r="H1995"/>
  <c r="J1995" s="1"/>
  <c r="H1994"/>
  <c r="J1994" s="1"/>
  <c r="H1993"/>
  <c r="J1993" s="1"/>
  <c r="H1991"/>
  <c r="J1991" s="1"/>
  <c r="H1990"/>
  <c r="J1990" s="1"/>
  <c r="H1989"/>
  <c r="J1989" s="1"/>
  <c r="H1987"/>
  <c r="J1987" s="1"/>
  <c r="H1986"/>
  <c r="J1986" s="1"/>
  <c r="H1983"/>
  <c r="J1983" s="1"/>
  <c r="H1982"/>
  <c r="J1982" s="1"/>
  <c r="H1981"/>
  <c r="J1981" s="1"/>
  <c r="H1980"/>
  <c r="J1980" s="1"/>
  <c r="H1979"/>
  <c r="J1979" s="1"/>
  <c r="I1978"/>
  <c r="H1978"/>
  <c r="H1977"/>
  <c r="J1977" s="1"/>
  <c r="H1976"/>
  <c r="J1976" s="1"/>
  <c r="H1974"/>
  <c r="J1974" s="1"/>
  <c r="H1973"/>
  <c r="J1973" s="1"/>
  <c r="H1971"/>
  <c r="J1971" s="1"/>
  <c r="H1970"/>
  <c r="J1970" s="1"/>
  <c r="H1969"/>
  <c r="J1969" s="1"/>
  <c r="H1968"/>
  <c r="J1968" s="1"/>
  <c r="H1967"/>
  <c r="J1967" s="1"/>
  <c r="H1965"/>
  <c r="J1965" s="1"/>
  <c r="H1964"/>
  <c r="J1964" s="1"/>
  <c r="H1962"/>
  <c r="J1962" s="1"/>
  <c r="H1959"/>
  <c r="J1959" s="1"/>
  <c r="H1958"/>
  <c r="J1958" s="1"/>
  <c r="H1957"/>
  <c r="J1957" s="1"/>
  <c r="H1956"/>
  <c r="J1956" s="1"/>
  <c r="H1955"/>
  <c r="J1955" s="1"/>
  <c r="H1954"/>
  <c r="J1954" s="1"/>
  <c r="H1953"/>
  <c r="J1953" s="1"/>
  <c r="H1952"/>
  <c r="J1952" s="1"/>
  <c r="I1951"/>
  <c r="H1951"/>
  <c r="H1950"/>
  <c r="J1950" s="1"/>
  <c r="I1949"/>
  <c r="H1949"/>
  <c r="H1945"/>
  <c r="J1945" s="1"/>
  <c r="I1944"/>
  <c r="H1944"/>
  <c r="H1941"/>
  <c r="J1941" s="1"/>
  <c r="H1940"/>
  <c r="J1940" s="1"/>
  <c r="H1939"/>
  <c r="J1939" s="1"/>
  <c r="I1937"/>
  <c r="H1937"/>
  <c r="H1936"/>
  <c r="J1936" s="1"/>
  <c r="H1933"/>
  <c r="J1933" s="1"/>
  <c r="H1931"/>
  <c r="J1931" s="1"/>
  <c r="H1929"/>
  <c r="J1929" s="1"/>
  <c r="I1927"/>
  <c r="H1927"/>
  <c r="H1926"/>
  <c r="J1926" s="1"/>
  <c r="H1925"/>
  <c r="J1925" s="1"/>
  <c r="H1923"/>
  <c r="J1923" s="1"/>
  <c r="H1922"/>
  <c r="J1922" s="1"/>
  <c r="H1921"/>
  <c r="J1921" s="1"/>
  <c r="H1918"/>
  <c r="J1918" s="1"/>
  <c r="H1915"/>
  <c r="J1915" s="1"/>
  <c r="H1914"/>
  <c r="J1914" s="1"/>
  <c r="H1913"/>
  <c r="J1913" s="1"/>
  <c r="H1911"/>
  <c r="J1911" s="1"/>
  <c r="I1910"/>
  <c r="H1910"/>
  <c r="H1909"/>
  <c r="J1909" s="1"/>
  <c r="H1908"/>
  <c r="J1908" s="1"/>
  <c r="H1907"/>
  <c r="J1907" s="1"/>
  <c r="H1903"/>
  <c r="J1903" s="1"/>
  <c r="H1902"/>
  <c r="J1902" s="1"/>
  <c r="H1901"/>
  <c r="J1901" s="1"/>
  <c r="H1900"/>
  <c r="J1900" s="1"/>
  <c r="H1896"/>
  <c r="J1896" s="1"/>
  <c r="H1895"/>
  <c r="J1895" s="1"/>
  <c r="I1893"/>
  <c r="H1893"/>
  <c r="H1892"/>
  <c r="J1892" s="1"/>
  <c r="H1891"/>
  <c r="J1891" s="1"/>
  <c r="H1890"/>
  <c r="J1890" s="1"/>
  <c r="H1889"/>
  <c r="J1889" s="1"/>
  <c r="I1888"/>
  <c r="H1888"/>
  <c r="H1887"/>
  <c r="J1887" s="1"/>
  <c r="I1886"/>
  <c r="H1886"/>
  <c r="I1883"/>
  <c r="H1883"/>
  <c r="H1882"/>
  <c r="J1882" s="1"/>
  <c r="H1881"/>
  <c r="J1881" s="1"/>
  <c r="I1880"/>
  <c r="H1880"/>
  <c r="H1879"/>
  <c r="J1879" s="1"/>
  <c r="H1876"/>
  <c r="J1876" s="1"/>
  <c r="H1875"/>
  <c r="J1875" s="1"/>
  <c r="H1873"/>
  <c r="J1873" s="1"/>
  <c r="H1872"/>
  <c r="J1872" s="1"/>
  <c r="H1871"/>
  <c r="J1871" s="1"/>
  <c r="H1870"/>
  <c r="J1870" s="1"/>
  <c r="I1868"/>
  <c r="H1868"/>
  <c r="I1867"/>
  <c r="H1867"/>
  <c r="I1866"/>
  <c r="H1866"/>
  <c r="I1865"/>
  <c r="H1865"/>
  <c r="H1864"/>
  <c r="J1864" s="1"/>
  <c r="I1862"/>
  <c r="H1862"/>
  <c r="I1861"/>
  <c r="H1861"/>
  <c r="H1857"/>
  <c r="J1857" s="1"/>
  <c r="H1856"/>
  <c r="J1856" s="1"/>
  <c r="H1855"/>
  <c r="J1855" s="1"/>
  <c r="H1854"/>
  <c r="J1854" s="1"/>
  <c r="H1853"/>
  <c r="J1853" s="1"/>
  <c r="H1852"/>
  <c r="J1852" s="1"/>
  <c r="H1851"/>
  <c r="J1851" s="1"/>
  <c r="H1850"/>
  <c r="J1850" s="1"/>
  <c r="H1849"/>
  <c r="J1849" s="1"/>
  <c r="H1847"/>
  <c r="J1847" s="1"/>
  <c r="I1844"/>
  <c r="H1844"/>
  <c r="I1843"/>
  <c r="H1843"/>
  <c r="H1842"/>
  <c r="J1842" s="1"/>
  <c r="I1841"/>
  <c r="H1841"/>
  <c r="I1840"/>
  <c r="H1840"/>
  <c r="H1839"/>
  <c r="J1839" s="1"/>
  <c r="H1838"/>
  <c r="J1838" s="1"/>
  <c r="H1837"/>
  <c r="J1837" s="1"/>
  <c r="H1835"/>
  <c r="J1835" s="1"/>
  <c r="H1834"/>
  <c r="J1834" s="1"/>
  <c r="H1833"/>
  <c r="J1833" s="1"/>
  <c r="H1832"/>
  <c r="J1832" s="1"/>
  <c r="H1830"/>
  <c r="J1830" s="1"/>
  <c r="H1829"/>
  <c r="J1829" s="1"/>
  <c r="H1828"/>
  <c r="J1828" s="1"/>
  <c r="H1825"/>
  <c r="J1825" s="1"/>
  <c r="H1824"/>
  <c r="J1824" s="1"/>
  <c r="H1823"/>
  <c r="J1823" s="1"/>
  <c r="H1822"/>
  <c r="J1822" s="1"/>
  <c r="H1821"/>
  <c r="J1821" s="1"/>
  <c r="H1819"/>
  <c r="J1819" s="1"/>
  <c r="H1817"/>
  <c r="J1817" s="1"/>
  <c r="H1816"/>
  <c r="J1816" s="1"/>
  <c r="H1815"/>
  <c r="J1815" s="1"/>
  <c r="I1814"/>
  <c r="H1814"/>
  <c r="H1811"/>
  <c r="J1811" s="1"/>
  <c r="H1810"/>
  <c r="J1810" s="1"/>
  <c r="H1809"/>
  <c r="J1809" s="1"/>
  <c r="H1805"/>
  <c r="J1805" s="1"/>
  <c r="I1804"/>
  <c r="H1804"/>
  <c r="H1801"/>
  <c r="J1801" s="1"/>
  <c r="I1800"/>
  <c r="H1800"/>
  <c r="H1799"/>
  <c r="J1799" s="1"/>
  <c r="H1797"/>
  <c r="J1797" s="1"/>
  <c r="H1796"/>
  <c r="J1796" s="1"/>
  <c r="H1795"/>
  <c r="J1795" s="1"/>
  <c r="H1794"/>
  <c r="J1794" s="1"/>
  <c r="I1791"/>
  <c r="H1791"/>
  <c r="H1789"/>
  <c r="J1789" s="1"/>
  <c r="H1788"/>
  <c r="J1788" s="1"/>
  <c r="H1787"/>
  <c r="J1787" s="1"/>
  <c r="H1786"/>
  <c r="J1786" s="1"/>
  <c r="I1785"/>
  <c r="H1785"/>
  <c r="I1784"/>
  <c r="H1784"/>
  <c r="H1780"/>
  <c r="J1780" s="1"/>
  <c r="H1779"/>
  <c r="J1779" s="1"/>
  <c r="H1778"/>
  <c r="J1778" s="1"/>
  <c r="H1777"/>
  <c r="J1777" s="1"/>
  <c r="H1776"/>
  <c r="J1776" s="1"/>
  <c r="H1775"/>
  <c r="J1775" s="1"/>
  <c r="H1774"/>
  <c r="J1774" s="1"/>
  <c r="I1773"/>
  <c r="H1773"/>
  <c r="H1771"/>
  <c r="J1771" s="1"/>
  <c r="H1770"/>
  <c r="J1770" s="1"/>
  <c r="H1768"/>
  <c r="J1768" s="1"/>
  <c r="H1767"/>
  <c r="J1767" s="1"/>
  <c r="H1766"/>
  <c r="J1766" s="1"/>
  <c r="H1764"/>
  <c r="J1764" s="1"/>
  <c r="H1762"/>
  <c r="J1762" s="1"/>
  <c r="H1761"/>
  <c r="J1761" s="1"/>
  <c r="H1760"/>
  <c r="J1760" s="1"/>
  <c r="H1759"/>
  <c r="J1759" s="1"/>
  <c r="H1758"/>
  <c r="J1758" s="1"/>
  <c r="H1757"/>
  <c r="J1757" s="1"/>
  <c r="H1756"/>
  <c r="J1756" s="1"/>
  <c r="H1755"/>
  <c r="J1755" s="1"/>
  <c r="H1754"/>
  <c r="J1754" s="1"/>
  <c r="I1753"/>
  <c r="H1753"/>
  <c r="H1752"/>
  <c r="J1752" s="1"/>
  <c r="H1746"/>
  <c r="J1746" s="1"/>
  <c r="H1745"/>
  <c r="J1745" s="1"/>
  <c r="H1740"/>
  <c r="J1740" s="1"/>
  <c r="I1738"/>
  <c r="H1738"/>
  <c r="H1735"/>
  <c r="J1735" s="1"/>
  <c r="H1733"/>
  <c r="J1733" s="1"/>
  <c r="H1732"/>
  <c r="J1732" s="1"/>
  <c r="H1731"/>
  <c r="J1731" s="1"/>
  <c r="H1729"/>
  <c r="J1729" s="1"/>
  <c r="H1727"/>
  <c r="J1727" s="1"/>
  <c r="H1726"/>
  <c r="J1726" s="1"/>
  <c r="H1725"/>
  <c r="J1725" s="1"/>
  <c r="H1721"/>
  <c r="J1721" s="1"/>
  <c r="H1718"/>
  <c r="J1718" s="1"/>
  <c r="I1717"/>
  <c r="H1717"/>
  <c r="H1716"/>
  <c r="J1716" s="1"/>
  <c r="H1715"/>
  <c r="J1715" s="1"/>
  <c r="I1713"/>
  <c r="H1713"/>
  <c r="H1712"/>
  <c r="J1712" s="1"/>
  <c r="I1711"/>
  <c r="H1711"/>
  <c r="H1710"/>
  <c r="J1710" s="1"/>
  <c r="I1708"/>
  <c r="H1708"/>
  <c r="I1707"/>
  <c r="H1707"/>
  <c r="I1704"/>
  <c r="H1704"/>
  <c r="I1703"/>
  <c r="H1703"/>
  <c r="H1702"/>
  <c r="J1702" s="1"/>
  <c r="H1699"/>
  <c r="J1699" s="1"/>
  <c r="H1698"/>
  <c r="J1698" s="1"/>
  <c r="H1697"/>
  <c r="J1697" s="1"/>
  <c r="H1694"/>
  <c r="J1694" s="1"/>
  <c r="I1693"/>
  <c r="H1693"/>
  <c r="H1692"/>
  <c r="J1692" s="1"/>
  <c r="H1691"/>
  <c r="J1691" s="1"/>
  <c r="H1690"/>
  <c r="J1690" s="1"/>
  <c r="I1689"/>
  <c r="H1689"/>
  <c r="I1687"/>
  <c r="H1687"/>
  <c r="H1686"/>
  <c r="J1686" s="1"/>
  <c r="H1684"/>
  <c r="J1684" s="1"/>
  <c r="H1682"/>
  <c r="J1682" s="1"/>
  <c r="I1680"/>
  <c r="H1680"/>
  <c r="H1679"/>
  <c r="J1679" s="1"/>
  <c r="H1678"/>
  <c r="J1678" s="1"/>
  <c r="H1676"/>
  <c r="J1676" s="1"/>
  <c r="H1675"/>
  <c r="J1675" s="1"/>
  <c r="H1671"/>
  <c r="J1671" s="1"/>
  <c r="H1669"/>
  <c r="J1669" s="1"/>
  <c r="H1668"/>
  <c r="J1668" s="1"/>
  <c r="I1667"/>
  <c r="H1667"/>
  <c r="I1665"/>
  <c r="H1665"/>
  <c r="I1664"/>
  <c r="H1664"/>
  <c r="H1661"/>
  <c r="J1661" s="1"/>
  <c r="H1660"/>
  <c r="J1660" s="1"/>
  <c r="H1658"/>
  <c r="J1658" s="1"/>
  <c r="H1657"/>
  <c r="J1657" s="1"/>
  <c r="H1652"/>
  <c r="J1652" s="1"/>
  <c r="H1649"/>
  <c r="J1649" s="1"/>
  <c r="H1646"/>
  <c r="J1646" s="1"/>
  <c r="H1643"/>
  <c r="J1643" s="1"/>
  <c r="H1640"/>
  <c r="J1640" s="1"/>
  <c r="H1637"/>
  <c r="J1637" s="1"/>
  <c r="H1630"/>
  <c r="J1630" s="1"/>
  <c r="H1628"/>
  <c r="J1628" s="1"/>
  <c r="H1621"/>
  <c r="J1621" s="1"/>
  <c r="H1619"/>
  <c r="J1619" s="1"/>
  <c r="H1618"/>
  <c r="J1618" s="1"/>
  <c r="I1617"/>
  <c r="H1617"/>
  <c r="H1616"/>
  <c r="J1616" s="1"/>
  <c r="H1614"/>
  <c r="J1614" s="1"/>
  <c r="H1613"/>
  <c r="J1613" s="1"/>
  <c r="J2755" l="1"/>
  <c r="J405" i="2"/>
  <c r="J2355" i="1"/>
  <c r="J310" i="2"/>
  <c r="J2705" i="1"/>
  <c r="J1844"/>
  <c r="J2035"/>
  <c r="J2633"/>
  <c r="J2530"/>
  <c r="J2598"/>
  <c r="J2253"/>
  <c r="J2313"/>
  <c r="J2701"/>
  <c r="J2708"/>
  <c r="J2714"/>
  <c r="J2731"/>
  <c r="J2775"/>
  <c r="J1978"/>
  <c r="J2430"/>
  <c r="J2583"/>
  <c r="J2590"/>
  <c r="J2457"/>
  <c r="J2630"/>
  <c r="J2643"/>
  <c r="J2719"/>
  <c r="J1800"/>
  <c r="J1893"/>
  <c r="J1951"/>
  <c r="J2158"/>
  <c r="J2385"/>
  <c r="J2393"/>
  <c r="J2484"/>
  <c r="J2639"/>
  <c r="J2296"/>
  <c r="J2706"/>
  <c r="J1867"/>
  <c r="J2051"/>
  <c r="J2084"/>
  <c r="J2670"/>
  <c r="J1753"/>
  <c r="J1910"/>
  <c r="J2117"/>
  <c r="J2134"/>
  <c r="J2238"/>
  <c r="J2304"/>
  <c r="J2462"/>
  <c r="J2539"/>
  <c r="J2197"/>
  <c r="J2216"/>
  <c r="J457" i="2"/>
  <c r="J358"/>
  <c r="J441"/>
  <c r="J2560" i="1"/>
  <c r="J2652"/>
  <c r="J2655"/>
  <c r="J2299"/>
  <c r="J2513"/>
  <c r="J1723"/>
  <c r="J2676"/>
  <c r="J2689"/>
  <c r="J1680"/>
  <c r="J1693"/>
  <c r="J1703"/>
  <c r="J1707"/>
  <c r="J1713"/>
  <c r="J2218"/>
  <c r="J2434"/>
  <c r="J2436"/>
  <c r="J2678"/>
  <c r="J2681"/>
  <c r="J2753"/>
  <c r="J1781"/>
  <c r="J2350"/>
  <c r="J2588"/>
  <c r="J2010"/>
  <c r="J2252"/>
  <c r="J2279"/>
  <c r="J1648"/>
  <c r="J1869"/>
  <c r="J1935"/>
  <c r="J1996"/>
  <c r="J2262"/>
  <c r="J2534"/>
  <c r="J2540"/>
  <c r="J2557"/>
  <c r="J2776"/>
  <c r="J1784"/>
  <c r="J1861"/>
  <c r="J2387"/>
  <c r="J2392"/>
  <c r="J2394"/>
  <c r="J2537"/>
  <c r="J2584"/>
  <c r="J2620"/>
  <c r="J2672"/>
  <c r="J2679"/>
  <c r="J2697"/>
  <c r="J2736"/>
  <c r="J2781"/>
  <c r="J2467"/>
  <c r="J2469"/>
  <c r="J2615"/>
  <c r="J2702"/>
  <c r="J2713"/>
  <c r="J2716"/>
  <c r="J2723"/>
  <c r="J2761"/>
  <c r="J2194"/>
  <c r="J365" i="2"/>
  <c r="J2078" i="1"/>
  <c r="J2166"/>
  <c r="J2178"/>
  <c r="J2221"/>
  <c r="J1667"/>
  <c r="J1717"/>
  <c r="J1738"/>
  <c r="J1814"/>
  <c r="J1865"/>
  <c r="J1888"/>
  <c r="J1937"/>
  <c r="J2015"/>
  <c r="J2085"/>
  <c r="J2269"/>
  <c r="J2278"/>
  <c r="J2303"/>
  <c r="J2315"/>
  <c r="J2317"/>
  <c r="J1689"/>
  <c r="J1704"/>
  <c r="J1773"/>
  <c r="J1785"/>
  <c r="J1791"/>
  <c r="J1804"/>
  <c r="J1843"/>
  <c r="J2036"/>
  <c r="J2179"/>
  <c r="J2297"/>
  <c r="J2316"/>
  <c r="J2371"/>
  <c r="J2384"/>
  <c r="J2426"/>
  <c r="J2532"/>
  <c r="J2572"/>
  <c r="J2574"/>
  <c r="J2599"/>
  <c r="J2607"/>
  <c r="J2637"/>
  <c r="J2642"/>
  <c r="J2658"/>
  <c r="J2730"/>
  <c r="J2732"/>
  <c r="J2737"/>
  <c r="J1656"/>
  <c r="J1688"/>
  <c r="J1720"/>
  <c r="J1736"/>
  <c r="J1743"/>
  <c r="J1798"/>
  <c r="J1827"/>
  <c r="J1912"/>
  <c r="J2048"/>
  <c r="J2155"/>
  <c r="J2223"/>
  <c r="J2402"/>
  <c r="J2472"/>
  <c r="J2510"/>
  <c r="J2629"/>
  <c r="J2420"/>
  <c r="J2494"/>
  <c r="J2514"/>
  <c r="J2531"/>
  <c r="J2573"/>
  <c r="J2597"/>
  <c r="J2600"/>
  <c r="J2606"/>
  <c r="J2613"/>
  <c r="J2657"/>
  <c r="J2667"/>
  <c r="J2677"/>
  <c r="J2684"/>
  <c r="J1666"/>
  <c r="J1672"/>
  <c r="J1681"/>
  <c r="J1695"/>
  <c r="J1724"/>
  <c r="J2409"/>
  <c r="J2556"/>
  <c r="J2674"/>
  <c r="J2693"/>
  <c r="J2715"/>
  <c r="J2724"/>
  <c r="J2760"/>
  <c r="J424" i="2"/>
  <c r="J290"/>
  <c r="J287"/>
  <c r="J309"/>
  <c r="J344"/>
  <c r="J357"/>
  <c r="J402"/>
  <c r="J396"/>
  <c r="J266"/>
  <c r="J302"/>
  <c r="J347"/>
  <c r="J397"/>
  <c r="J419"/>
  <c r="J325"/>
  <c r="J389"/>
  <c r="J272"/>
  <c r="J289"/>
  <c r="J330"/>
  <c r="J353"/>
  <c r="J453"/>
  <c r="J256"/>
  <c r="J304"/>
  <c r="J329"/>
  <c r="J403"/>
  <c r="J438"/>
  <c r="J440"/>
  <c r="J275"/>
  <c r="J282"/>
  <c r="J368"/>
  <c r="J415"/>
  <c r="J319"/>
  <c r="J394"/>
  <c r="J439"/>
  <c r="J253"/>
  <c r="J346"/>
  <c r="J360"/>
  <c r="J434"/>
  <c r="J464"/>
  <c r="J1617" i="1"/>
  <c r="J1665"/>
  <c r="J1687"/>
  <c r="J1841"/>
  <c r="J1866"/>
  <c r="J1868"/>
  <c r="J1880"/>
  <c r="J1886"/>
  <c r="J2213"/>
  <c r="J1664"/>
  <c r="J1708"/>
  <c r="J1711"/>
  <c r="J1840"/>
  <c r="J1862"/>
  <c r="J1883"/>
  <c r="J1927"/>
  <c r="J1949"/>
  <c r="J2066"/>
  <c r="J2561"/>
  <c r="J2034"/>
  <c r="J2235"/>
  <c r="J2239"/>
  <c r="J2319"/>
  <c r="J2356"/>
  <c r="J2359"/>
  <c r="J2398"/>
  <c r="J2468"/>
  <c r="J2523"/>
  <c r="J2529"/>
  <c r="J2616"/>
  <c r="J2656"/>
  <c r="J2692"/>
  <c r="J2696"/>
  <c r="J2698"/>
  <c r="J2710"/>
  <c r="J1747"/>
  <c r="J1765"/>
  <c r="J1782"/>
  <c r="J2215"/>
  <c r="J2249"/>
  <c r="J2415"/>
  <c r="J2602"/>
  <c r="J2707"/>
  <c r="J1944"/>
  <c r="J2014"/>
  <c r="J2099"/>
  <c r="J2135"/>
  <c r="J2082"/>
  <c r="J2106"/>
  <c r="J2165"/>
  <c r="J2243"/>
  <c r="J2318"/>
  <c r="J2401"/>
  <c r="J2404"/>
  <c r="J2427"/>
  <c r="J2524"/>
  <c r="J2545"/>
  <c r="J2640"/>
  <c r="J2673"/>
  <c r="J2690"/>
  <c r="J2709"/>
  <c r="J2738"/>
  <c r="J2750"/>
  <c r="J2774"/>
  <c r="J2788"/>
  <c r="J1653"/>
  <c r="J2162"/>
  <c r="J2360"/>
  <c r="J2407"/>
  <c r="J2016"/>
  <c r="J2042"/>
  <c r="J2222"/>
  <c r="J2240"/>
  <c r="J2323"/>
  <c r="J2353"/>
  <c r="J2458"/>
  <c r="J2508"/>
  <c r="J2683"/>
  <c r="J2767"/>
  <c r="J2771"/>
  <c r="J2784"/>
  <c r="J1709"/>
  <c r="J1742"/>
  <c r="J1748"/>
  <c r="J1790"/>
  <c r="J2091"/>
  <c r="J2174"/>
  <c r="J2189"/>
  <c r="J2195"/>
  <c r="J2212"/>
  <c r="J2219"/>
  <c r="J2244"/>
  <c r="J2363"/>
  <c r="J2400"/>
  <c r="J2413"/>
  <c r="J2541"/>
  <c r="J2547"/>
  <c r="J2552"/>
  <c r="J2634"/>
  <c r="J2651"/>
  <c r="J2663"/>
  <c r="J2694"/>
  <c r="H1612" l="1"/>
  <c r="J1612" s="1"/>
  <c r="H1611"/>
  <c r="J1611" s="1"/>
  <c r="H1610"/>
  <c r="J1610" s="1"/>
  <c r="H1609"/>
  <c r="J1609" s="1"/>
  <c r="I1608"/>
  <c r="H1608"/>
  <c r="H1607"/>
  <c r="J1607" s="1"/>
  <c r="I1606"/>
  <c r="H1606"/>
  <c r="H1605"/>
  <c r="J1605" s="1"/>
  <c r="I1604"/>
  <c r="H1604"/>
  <c r="I1603"/>
  <c r="H1603"/>
  <c r="H1602"/>
  <c r="J1602" s="1"/>
  <c r="I1601"/>
  <c r="H1601"/>
  <c r="H1600"/>
  <c r="J1600" s="1"/>
  <c r="H1599"/>
  <c r="J1599" s="1"/>
  <c r="H1598"/>
  <c r="J1598" s="1"/>
  <c r="H1597"/>
  <c r="J1597" s="1"/>
  <c r="I1596"/>
  <c r="H1596"/>
  <c r="H1595"/>
  <c r="J1595" s="1"/>
  <c r="H1594"/>
  <c r="J1594" s="1"/>
  <c r="I1593"/>
  <c r="H1593"/>
  <c r="H1592"/>
  <c r="J1592" s="1"/>
  <c r="H1591"/>
  <c r="J1591" s="1"/>
  <c r="H1590"/>
  <c r="J1590" s="1"/>
  <c r="I1589"/>
  <c r="H1589"/>
  <c r="I1588"/>
  <c r="H1588"/>
  <c r="I1587"/>
  <c r="H1587"/>
  <c r="H1586"/>
  <c r="J1586" s="1"/>
  <c r="I1585"/>
  <c r="H1585"/>
  <c r="H1584"/>
  <c r="J1584" s="1"/>
  <c r="H1583"/>
  <c r="J1583" s="1"/>
  <c r="H1582"/>
  <c r="J1582" s="1"/>
  <c r="H1581"/>
  <c r="J1581" s="1"/>
  <c r="I1580"/>
  <c r="H1580"/>
  <c r="H1579"/>
  <c r="J1579" s="1"/>
  <c r="H1578"/>
  <c r="J1578" s="1"/>
  <c r="I1577"/>
  <c r="H1577"/>
  <c r="H1576"/>
  <c r="J1576" s="1"/>
  <c r="H1575"/>
  <c r="J1575" s="1"/>
  <c r="H1574"/>
  <c r="J1574" s="1"/>
  <c r="H1573"/>
  <c r="J1573" s="1"/>
  <c r="H1572"/>
  <c r="J1572" s="1"/>
  <c r="I1571"/>
  <c r="H1571"/>
  <c r="H1570"/>
  <c r="J1570" s="1"/>
  <c r="H1569"/>
  <c r="J1569" s="1"/>
  <c r="H1568"/>
  <c r="J1568" s="1"/>
  <c r="H1567"/>
  <c r="J1567" s="1"/>
  <c r="H1566"/>
  <c r="J1566" s="1"/>
  <c r="H1565"/>
  <c r="J1565" s="1"/>
  <c r="H1564"/>
  <c r="J1564" s="1"/>
  <c r="H1563"/>
  <c r="J1563" s="1"/>
  <c r="H1562"/>
  <c r="J1562" s="1"/>
  <c r="H1561"/>
  <c r="J1561" s="1"/>
  <c r="H1560"/>
  <c r="J1560" s="1"/>
  <c r="H1559"/>
  <c r="J1559" s="1"/>
  <c r="H1558"/>
  <c r="J1558" s="1"/>
  <c r="H1557"/>
  <c r="J1557" s="1"/>
  <c r="H1556"/>
  <c r="J1556" s="1"/>
  <c r="H1555"/>
  <c r="J1555" s="1"/>
  <c r="H1554"/>
  <c r="J1554" s="1"/>
  <c r="H1553"/>
  <c r="J1553" s="1"/>
  <c r="H1552"/>
  <c r="J1552" s="1"/>
  <c r="I1551"/>
  <c r="H1551"/>
  <c r="H1550"/>
  <c r="J1550" s="1"/>
  <c r="H1549"/>
  <c r="J1549" s="1"/>
  <c r="H1548"/>
  <c r="J1548" s="1"/>
  <c r="H1547"/>
  <c r="J1547" s="1"/>
  <c r="H1546"/>
  <c r="J1546" s="1"/>
  <c r="H1545"/>
  <c r="J1545" s="1"/>
  <c r="H1544"/>
  <c r="J1544" s="1"/>
  <c r="H1543"/>
  <c r="J1543" s="1"/>
  <c r="H1542"/>
  <c r="J1542" s="1"/>
  <c r="H1541"/>
  <c r="J1541" s="1"/>
  <c r="H1540"/>
  <c r="J1540" s="1"/>
  <c r="I1539"/>
  <c r="H1539"/>
  <c r="I1537"/>
  <c r="H1537"/>
  <c r="H1536"/>
  <c r="J1536" s="1"/>
  <c r="I1535"/>
  <c r="H1535"/>
  <c r="I1534"/>
  <c r="H1534"/>
  <c r="I1533"/>
  <c r="H1533"/>
  <c r="H1532"/>
  <c r="J1532" s="1"/>
  <c r="H1531"/>
  <c r="J1531" s="1"/>
  <c r="I1530"/>
  <c r="H1530"/>
  <c r="H1529"/>
  <c r="J1529" s="1"/>
  <c r="H1528"/>
  <c r="J1528" s="1"/>
  <c r="I1527"/>
  <c r="H1527"/>
  <c r="I1526"/>
  <c r="H1526"/>
  <c r="H1525"/>
  <c r="J1525" s="1"/>
  <c r="H1524"/>
  <c r="J1524" s="1"/>
  <c r="H1523"/>
  <c r="J1523" s="1"/>
  <c r="H1522"/>
  <c r="J1522" s="1"/>
  <c r="H1521"/>
  <c r="J1521" s="1"/>
  <c r="I1520"/>
  <c r="H1520"/>
  <c r="I1519"/>
  <c r="H1519"/>
  <c r="H1518"/>
  <c r="J1518" s="1"/>
  <c r="H1517"/>
  <c r="J1517" s="1"/>
  <c r="I1516"/>
  <c r="H1516"/>
  <c r="H1515"/>
  <c r="J1515" s="1"/>
  <c r="I1514"/>
  <c r="H1514"/>
  <c r="I1513"/>
  <c r="H1513"/>
  <c r="I1512"/>
  <c r="H1512"/>
  <c r="H1511"/>
  <c r="J1511" s="1"/>
  <c r="H1510"/>
  <c r="J1510" s="1"/>
  <c r="I1509"/>
  <c r="H1509"/>
  <c r="I1508"/>
  <c r="H1508"/>
  <c r="H1507"/>
  <c r="J1507" s="1"/>
  <c r="I1506"/>
  <c r="H1506"/>
  <c r="H1505"/>
  <c r="J1505" s="1"/>
  <c r="I1504"/>
  <c r="H1504"/>
  <c r="H1503"/>
  <c r="J1503" s="1"/>
  <c r="H1502"/>
  <c r="J1502" s="1"/>
  <c r="H1501"/>
  <c r="J1501" s="1"/>
  <c r="H1500"/>
  <c r="J1500" s="1"/>
  <c r="I1499"/>
  <c r="H1499"/>
  <c r="I1498"/>
  <c r="H1498"/>
  <c r="H1497"/>
  <c r="J1497" s="1"/>
  <c r="H1496"/>
  <c r="J1496" s="1"/>
  <c r="I1495"/>
  <c r="H1495"/>
  <c r="H1494"/>
  <c r="J1494" s="1"/>
  <c r="H1493"/>
  <c r="J1493" s="1"/>
  <c r="H1492"/>
  <c r="J1492" s="1"/>
  <c r="H1491"/>
  <c r="J1491" s="1"/>
  <c r="I1490"/>
  <c r="H1490"/>
  <c r="I1489"/>
  <c r="H1489"/>
  <c r="I1488"/>
  <c r="H1488"/>
  <c r="I1487"/>
  <c r="H1487"/>
  <c r="I1486"/>
  <c r="H1486"/>
  <c r="I1485"/>
  <c r="H1485"/>
  <c r="H1484"/>
  <c r="J1484" s="1"/>
  <c r="I1483"/>
  <c r="H1483"/>
  <c r="H1482"/>
  <c r="J1482" s="1"/>
  <c r="H1481"/>
  <c r="J1481" s="1"/>
  <c r="H1480"/>
  <c r="J1480" s="1"/>
  <c r="H1479"/>
  <c r="J1479" s="1"/>
  <c r="H1478"/>
  <c r="J1478" s="1"/>
  <c r="H1477"/>
  <c r="J1477" s="1"/>
  <c r="I1476"/>
  <c r="H1476"/>
  <c r="H1475"/>
  <c r="J1475" s="1"/>
  <c r="H1474"/>
  <c r="J1474" s="1"/>
  <c r="H1472"/>
  <c r="J1472" s="1"/>
  <c r="I1471"/>
  <c r="H1471"/>
  <c r="H1470"/>
  <c r="J1470" s="1"/>
  <c r="I1469"/>
  <c r="H1469"/>
  <c r="I1468"/>
  <c r="H1468"/>
  <c r="I1467"/>
  <c r="H1467"/>
  <c r="H1466"/>
  <c r="J1466" s="1"/>
  <c r="I1465"/>
  <c r="H1465"/>
  <c r="H1464"/>
  <c r="J1464" s="1"/>
  <c r="H1463"/>
  <c r="J1463" s="1"/>
  <c r="H1462"/>
  <c r="J1462" s="1"/>
  <c r="H1461"/>
  <c r="J1461" s="1"/>
  <c r="H1460"/>
  <c r="J1460" s="1"/>
  <c r="H1459"/>
  <c r="J1459" s="1"/>
  <c r="H1458"/>
  <c r="J1458" s="1"/>
  <c r="I1457"/>
  <c r="H1457"/>
  <c r="H1456"/>
  <c r="J1456" s="1"/>
  <c r="H1455"/>
  <c r="J1455" s="1"/>
  <c r="I1454"/>
  <c r="H1454"/>
  <c r="H1453"/>
  <c r="J1453" s="1"/>
  <c r="I1452"/>
  <c r="H1452"/>
  <c r="I1451"/>
  <c r="H1451"/>
  <c r="I1450"/>
  <c r="H1450"/>
  <c r="H1449"/>
  <c r="J1449" s="1"/>
  <c r="H1448"/>
  <c r="J1448" s="1"/>
  <c r="H1447"/>
  <c r="J1447" s="1"/>
  <c r="H1446"/>
  <c r="J1446" s="1"/>
  <c r="I1445"/>
  <c r="H1445"/>
  <c r="H1444"/>
  <c r="J1444" s="1"/>
  <c r="H1443"/>
  <c r="J1443" s="1"/>
  <c r="H1442"/>
  <c r="J1442" s="1"/>
  <c r="I1441"/>
  <c r="H1441"/>
  <c r="H1440"/>
  <c r="J1440" s="1"/>
  <c r="I1439"/>
  <c r="H1439"/>
  <c r="I1438"/>
  <c r="H1438"/>
  <c r="I1437"/>
  <c r="H1437"/>
  <c r="H1436"/>
  <c r="J1436" s="1"/>
  <c r="H1435"/>
  <c r="J1435" s="1"/>
  <c r="H1434"/>
  <c r="J1434" s="1"/>
  <c r="H1433"/>
  <c r="J1433" s="1"/>
  <c r="I1432"/>
  <c r="H1432"/>
  <c r="H1431"/>
  <c r="J1431" s="1"/>
  <c r="H1430"/>
  <c r="J1430" s="1"/>
  <c r="H1429"/>
  <c r="J1429" s="1"/>
  <c r="H1428"/>
  <c r="J1428" s="1"/>
  <c r="H1427"/>
  <c r="J1427" s="1"/>
  <c r="H1426"/>
  <c r="J1426" s="1"/>
  <c r="H1425"/>
  <c r="J1425" s="1"/>
  <c r="H1424"/>
  <c r="J1424" s="1"/>
  <c r="H1423"/>
  <c r="J1423" s="1"/>
  <c r="I1422"/>
  <c r="H1422"/>
  <c r="I1421"/>
  <c r="H1421"/>
  <c r="H1420"/>
  <c r="J1420" s="1"/>
  <c r="H1419"/>
  <c r="J1419" s="1"/>
  <c r="I1418"/>
  <c r="H1418"/>
  <c r="I1417"/>
  <c r="H1417"/>
  <c r="H1416"/>
  <c r="J1416" s="1"/>
  <c r="H1415"/>
  <c r="J1415" s="1"/>
  <c r="I1414"/>
  <c r="H1414"/>
  <c r="H1413"/>
  <c r="J1413" s="1"/>
  <c r="H1412"/>
  <c r="J1412" s="1"/>
  <c r="H1411"/>
  <c r="J1411" s="1"/>
  <c r="I1410"/>
  <c r="H1410"/>
  <c r="I1409"/>
  <c r="H1409"/>
  <c r="I1408"/>
  <c r="H1408"/>
  <c r="H1407"/>
  <c r="J1407" s="1"/>
  <c r="H1406"/>
  <c r="J1406" s="1"/>
  <c r="H1405"/>
  <c r="J1405" s="1"/>
  <c r="H1404"/>
  <c r="J1404" s="1"/>
  <c r="H1403"/>
  <c r="J1403" s="1"/>
  <c r="H1402"/>
  <c r="J1402" s="1"/>
  <c r="I1401"/>
  <c r="H1401"/>
  <c r="H1400"/>
  <c r="J1400" s="1"/>
  <c r="H1399"/>
  <c r="J1399" s="1"/>
  <c r="I1398"/>
  <c r="H1398"/>
  <c r="I1397"/>
  <c r="H1397"/>
  <c r="H1396"/>
  <c r="J1396" s="1"/>
  <c r="H1395"/>
  <c r="J1395" s="1"/>
  <c r="H1394"/>
  <c r="J1394" s="1"/>
  <c r="I1393"/>
  <c r="H1393"/>
  <c r="H1392"/>
  <c r="J1392" s="1"/>
  <c r="I1391"/>
  <c r="H1391"/>
  <c r="I1390"/>
  <c r="H1390"/>
  <c r="I1389"/>
  <c r="H1389"/>
  <c r="I1388"/>
  <c r="H1388"/>
  <c r="I1386"/>
  <c r="H1386"/>
  <c r="I1385"/>
  <c r="H1385"/>
  <c r="H1384"/>
  <c r="J1384" s="1"/>
  <c r="H1383"/>
  <c r="J1383" s="1"/>
  <c r="I1382"/>
  <c r="H1382"/>
  <c r="I1381"/>
  <c r="H1381"/>
  <c r="H1380"/>
  <c r="J1380" s="1"/>
  <c r="I1379"/>
  <c r="H1379"/>
  <c r="I1378"/>
  <c r="H1378"/>
  <c r="H1377"/>
  <c r="J1377" s="1"/>
  <c r="I1376"/>
  <c r="H1376"/>
  <c r="I1375"/>
  <c r="H1375"/>
  <c r="H1374"/>
  <c r="J1374" s="1"/>
  <c r="H1373"/>
  <c r="J1373" s="1"/>
  <c r="H1372"/>
  <c r="J1372" s="1"/>
  <c r="I1371"/>
  <c r="H1371"/>
  <c r="H1370"/>
  <c r="J1370" s="1"/>
  <c r="I1369"/>
  <c r="H1369"/>
  <c r="H1368"/>
  <c r="J1368" s="1"/>
  <c r="H1367"/>
  <c r="J1367" s="1"/>
  <c r="I1366"/>
  <c r="H1366"/>
  <c r="H1365"/>
  <c r="J1365" s="1"/>
  <c r="H1364"/>
  <c r="J1364" s="1"/>
  <c r="H1363"/>
  <c r="J1363" s="1"/>
  <c r="H1362"/>
  <c r="J1362" s="1"/>
  <c r="H1361"/>
  <c r="J1361" s="1"/>
  <c r="I1360"/>
  <c r="H1360"/>
  <c r="H1359"/>
  <c r="J1359" s="1"/>
  <c r="I1358"/>
  <c r="H1358"/>
  <c r="H1357"/>
  <c r="J1357" s="1"/>
  <c r="I1356"/>
  <c r="H1356"/>
  <c r="H1355"/>
  <c r="J1355" s="1"/>
  <c r="H1354"/>
  <c r="J1354" s="1"/>
  <c r="H1353"/>
  <c r="J1353" s="1"/>
  <c r="I1352"/>
  <c r="H1352"/>
  <c r="H1351"/>
  <c r="J1351" s="1"/>
  <c r="H1350"/>
  <c r="J1350" s="1"/>
  <c r="H1349"/>
  <c r="J1349" s="1"/>
  <c r="I1348"/>
  <c r="H1348"/>
  <c r="I1347"/>
  <c r="H1347"/>
  <c r="H1346"/>
  <c r="J1346" s="1"/>
  <c r="H1345"/>
  <c r="J1345" s="1"/>
  <c r="H1344"/>
  <c r="J1344" s="1"/>
  <c r="H1343"/>
  <c r="J1343" s="1"/>
  <c r="H1342"/>
  <c r="J1342" s="1"/>
  <c r="H1341"/>
  <c r="J1341" s="1"/>
  <c r="J1340"/>
  <c r="I1339"/>
  <c r="H1339"/>
  <c r="H1338"/>
  <c r="J1338" s="1"/>
  <c r="I1337"/>
  <c r="H1337"/>
  <c r="H1336"/>
  <c r="J1336" s="1"/>
  <c r="H1335"/>
  <c r="J1335" s="1"/>
  <c r="I1334"/>
  <c r="H1334"/>
  <c r="I1333"/>
  <c r="H1333"/>
  <c r="I1332"/>
  <c r="H1332"/>
  <c r="H1331"/>
  <c r="J1331" s="1"/>
  <c r="H1330"/>
  <c r="J1330" s="1"/>
  <c r="H1329"/>
  <c r="J1329" s="1"/>
  <c r="I1328"/>
  <c r="H1328"/>
  <c r="I1327"/>
  <c r="H1327"/>
  <c r="I1326"/>
  <c r="H1326"/>
  <c r="I1325"/>
  <c r="H1325"/>
  <c r="H1324"/>
  <c r="J1324" s="1"/>
  <c r="H1323"/>
  <c r="J1323" s="1"/>
  <c r="I1322"/>
  <c r="H1322"/>
  <c r="H1321"/>
  <c r="J1321" s="1"/>
  <c r="H1320"/>
  <c r="J1320" s="1"/>
  <c r="H1319"/>
  <c r="J1319" s="1"/>
  <c r="H1318"/>
  <c r="J1318" s="1"/>
  <c r="H1317"/>
  <c r="J1317" s="1"/>
  <c r="H1316"/>
  <c r="J1316" s="1"/>
  <c r="I1314"/>
  <c r="H1314"/>
  <c r="H1313"/>
  <c r="J1313" s="1"/>
  <c r="H1312"/>
  <c r="J1312" s="1"/>
  <c r="H1311"/>
  <c r="J1311" s="1"/>
  <c r="I1310"/>
  <c r="H1310"/>
  <c r="H1309"/>
  <c r="J1309" s="1"/>
  <c r="I1308"/>
  <c r="H1308"/>
  <c r="H1307"/>
  <c r="J1307" s="1"/>
  <c r="I1306"/>
  <c r="H1306"/>
  <c r="H1305"/>
  <c r="J1305" s="1"/>
  <c r="H1304"/>
  <c r="J1304" s="1"/>
  <c r="I1303"/>
  <c r="H1303"/>
  <c r="H1302"/>
  <c r="J1302" s="1"/>
  <c r="I1301"/>
  <c r="H1301"/>
  <c r="H1300"/>
  <c r="J1300" s="1"/>
  <c r="I1299"/>
  <c r="H1299"/>
  <c r="I1298"/>
  <c r="H1298"/>
  <c r="I1297"/>
  <c r="H1297"/>
  <c r="H1296"/>
  <c r="J1296" s="1"/>
  <c r="H1295"/>
  <c r="J1295" s="1"/>
  <c r="H1294"/>
  <c r="J1294" s="1"/>
  <c r="H1293"/>
  <c r="J1293" s="1"/>
  <c r="I1292"/>
  <c r="H1292"/>
  <c r="I1291"/>
  <c r="H1291"/>
  <c r="H1290"/>
  <c r="J1290" s="1"/>
  <c r="H1289"/>
  <c r="J1289" s="1"/>
  <c r="H1288"/>
  <c r="J1288" s="1"/>
  <c r="I1287"/>
  <c r="H1287"/>
  <c r="H1286"/>
  <c r="J1286" s="1"/>
  <c r="H1285"/>
  <c r="J1285" s="1"/>
  <c r="H1284"/>
  <c r="J1284" s="1"/>
  <c r="I1283"/>
  <c r="H1283"/>
  <c r="H1282"/>
  <c r="J1282" s="1"/>
  <c r="H1281"/>
  <c r="J1281" s="1"/>
  <c r="H1280"/>
  <c r="J1280" s="1"/>
  <c r="I1279"/>
  <c r="H1279"/>
  <c r="H1278"/>
  <c r="J1278" s="1"/>
  <c r="H1277"/>
  <c r="J1277" s="1"/>
  <c r="H1276"/>
  <c r="J1276" s="1"/>
  <c r="H1275"/>
  <c r="J1275" s="1"/>
  <c r="H1274"/>
  <c r="J1274" s="1"/>
  <c r="I1273"/>
  <c r="H1273"/>
  <c r="I1272"/>
  <c r="H1272"/>
  <c r="I1271"/>
  <c r="H1271"/>
  <c r="I1270"/>
  <c r="H1270"/>
  <c r="H1269"/>
  <c r="J1269" s="1"/>
  <c r="H1268"/>
  <c r="J1268" s="1"/>
  <c r="H1267"/>
  <c r="J1267" s="1"/>
  <c r="I1266"/>
  <c r="H1266"/>
  <c r="H1265"/>
  <c r="J1265" s="1"/>
  <c r="I1264"/>
  <c r="H1264"/>
  <c r="H1263"/>
  <c r="J1263" s="1"/>
  <c r="H1262"/>
  <c r="J1262" s="1"/>
  <c r="H1261"/>
  <c r="J1261" s="1"/>
  <c r="I1260"/>
  <c r="H1260"/>
  <c r="H1259"/>
  <c r="J1259" s="1"/>
  <c r="H1258"/>
  <c r="J1258" s="1"/>
  <c r="I1257"/>
  <c r="H1257"/>
  <c r="H1256"/>
  <c r="J1256" s="1"/>
  <c r="H1255"/>
  <c r="J1255" s="1"/>
  <c r="H1254"/>
  <c r="J1254" s="1"/>
  <c r="H1253"/>
  <c r="J1253" s="1"/>
  <c r="H1252"/>
  <c r="J1252" s="1"/>
  <c r="H1251"/>
  <c r="J1251" s="1"/>
  <c r="H1249"/>
  <c r="J1249" s="1"/>
  <c r="I1248"/>
  <c r="H1248"/>
  <c r="I1247"/>
  <c r="H1247"/>
  <c r="I1246"/>
  <c r="H1246"/>
  <c r="I1245"/>
  <c r="H1245"/>
  <c r="H1244"/>
  <c r="J1244" s="1"/>
  <c r="H1243"/>
  <c r="J1243" s="1"/>
  <c r="H1242"/>
  <c r="J1242" s="1"/>
  <c r="I1241"/>
  <c r="H1241"/>
  <c r="H1240"/>
  <c r="J1240" s="1"/>
  <c r="I1239"/>
  <c r="H1239"/>
  <c r="I1238"/>
  <c r="H1238"/>
  <c r="H1237"/>
  <c r="J1237" s="1"/>
  <c r="I1236"/>
  <c r="H1236"/>
  <c r="I1235"/>
  <c r="H1235"/>
  <c r="H1234"/>
  <c r="J1234" s="1"/>
  <c r="H1233"/>
  <c r="J1233" s="1"/>
  <c r="H1232"/>
  <c r="J1232" s="1"/>
  <c r="H1231"/>
  <c r="J1231" s="1"/>
  <c r="I1230"/>
  <c r="H1230"/>
  <c r="H1229"/>
  <c r="J1229" s="1"/>
  <c r="H1228"/>
  <c r="J1228" s="1"/>
  <c r="H1227"/>
  <c r="J1227" s="1"/>
  <c r="H1226"/>
  <c r="J1226" s="1"/>
  <c r="H1225"/>
  <c r="J1225" s="1"/>
  <c r="H1224"/>
  <c r="J1224" s="1"/>
  <c r="I1223"/>
  <c r="H1223"/>
  <c r="H1222"/>
  <c r="J1222" s="1"/>
  <c r="H1221"/>
  <c r="J1221" s="1"/>
  <c r="H1220"/>
  <c r="J1220" s="1"/>
  <c r="H1219"/>
  <c r="J1219" s="1"/>
  <c r="I1218"/>
  <c r="H1218"/>
  <c r="H1217"/>
  <c r="J1217" s="1"/>
  <c r="I1216"/>
  <c r="H1216"/>
  <c r="H1215"/>
  <c r="J1215" s="1"/>
  <c r="I1214"/>
  <c r="H1214"/>
  <c r="H1213"/>
  <c r="J1213" s="1"/>
  <c r="I1212"/>
  <c r="H1212"/>
  <c r="H1211"/>
  <c r="J1211" s="1"/>
  <c r="I1210"/>
  <c r="H1210"/>
  <c r="H1209"/>
  <c r="J1209" s="1"/>
  <c r="H1208"/>
  <c r="J1208" s="1"/>
  <c r="H1207"/>
  <c r="J1207" s="1"/>
  <c r="I1206"/>
  <c r="H1206"/>
  <c r="H1205"/>
  <c r="J1205" s="1"/>
  <c r="I1204"/>
  <c r="H1204"/>
  <c r="H1203"/>
  <c r="J1203" s="1"/>
  <c r="I1202"/>
  <c r="H1202"/>
  <c r="I1201"/>
  <c r="H1201"/>
  <c r="I1200"/>
  <c r="H1200"/>
  <c r="H1199"/>
  <c r="J1199" s="1"/>
  <c r="H1198"/>
  <c r="J1198" s="1"/>
  <c r="H1197"/>
  <c r="J1197" s="1"/>
  <c r="H1196"/>
  <c r="J1196" s="1"/>
  <c r="H1195"/>
  <c r="J1195" s="1"/>
  <c r="I1194"/>
  <c r="H1194"/>
  <c r="H1193"/>
  <c r="J1193" s="1"/>
  <c r="I1192"/>
  <c r="H1192"/>
  <c r="H1191"/>
  <c r="J1191" s="1"/>
  <c r="H1190"/>
  <c r="J1190" s="1"/>
  <c r="H1189"/>
  <c r="J1189" s="1"/>
  <c r="H1188"/>
  <c r="J1188" s="1"/>
  <c r="H1187"/>
  <c r="J1187" s="1"/>
  <c r="I1186"/>
  <c r="H1186"/>
  <c r="I1185"/>
  <c r="H1185"/>
  <c r="H1184"/>
  <c r="J1184" s="1"/>
  <c r="H1183"/>
  <c r="J1183" s="1"/>
  <c r="I1182"/>
  <c r="H1182"/>
  <c r="H1181"/>
  <c r="J1181" s="1"/>
  <c r="H1180"/>
  <c r="J1180" s="1"/>
  <c r="H1179"/>
  <c r="J1179" s="1"/>
  <c r="I1178"/>
  <c r="H1178"/>
  <c r="H1177"/>
  <c r="J1177" s="1"/>
  <c r="H1175"/>
  <c r="J1175" s="1"/>
  <c r="H1174"/>
  <c r="J1174" s="1"/>
  <c r="I1173"/>
  <c r="H1173"/>
  <c r="H1172"/>
  <c r="J1172" s="1"/>
  <c r="H1171"/>
  <c r="J1171" s="1"/>
  <c r="I1170"/>
  <c r="H1170"/>
  <c r="H1169"/>
  <c r="J1169" s="1"/>
  <c r="H1168"/>
  <c r="J1168" s="1"/>
  <c r="I1167"/>
  <c r="H1167"/>
  <c r="H1166"/>
  <c r="J1166" s="1"/>
  <c r="H1165"/>
  <c r="J1165" s="1"/>
  <c r="H1164"/>
  <c r="J1164" s="1"/>
  <c r="H1163"/>
  <c r="J1163" s="1"/>
  <c r="H1162"/>
  <c r="J1162" s="1"/>
  <c r="H1161"/>
  <c r="J1161" s="1"/>
  <c r="H1160"/>
  <c r="J1160" s="1"/>
  <c r="H1159"/>
  <c r="J1159" s="1"/>
  <c r="H1158"/>
  <c r="J1158" s="1"/>
  <c r="H1157"/>
  <c r="J1157" s="1"/>
  <c r="I1156"/>
  <c r="H1156"/>
  <c r="H1155"/>
  <c r="J1155" s="1"/>
  <c r="H1154"/>
  <c r="J1154" s="1"/>
  <c r="I1153"/>
  <c r="H1153"/>
  <c r="H1152"/>
  <c r="J1152" s="1"/>
  <c r="I1151"/>
  <c r="H1151"/>
  <c r="H1150"/>
  <c r="J1150" s="1"/>
  <c r="H1149"/>
  <c r="J1149" s="1"/>
  <c r="H1148"/>
  <c r="J1148" s="1"/>
  <c r="H1147"/>
  <c r="J1147" s="1"/>
  <c r="H1146"/>
  <c r="J1146" s="1"/>
  <c r="I1145"/>
  <c r="H1145"/>
  <c r="H1144"/>
  <c r="J1144" s="1"/>
  <c r="H1143"/>
  <c r="J1143" s="1"/>
  <c r="H1142"/>
  <c r="J1142" s="1"/>
  <c r="I1141"/>
  <c r="H1141"/>
  <c r="I1140"/>
  <c r="H1140"/>
  <c r="H1139"/>
  <c r="J1139" s="1"/>
  <c r="H1138"/>
  <c r="J1138" s="1"/>
  <c r="H1137"/>
  <c r="J1137" s="1"/>
  <c r="H1136"/>
  <c r="J1136" s="1"/>
  <c r="I1135"/>
  <c r="H1135"/>
  <c r="I1134"/>
  <c r="H1134"/>
  <c r="I1133"/>
  <c r="H1133"/>
  <c r="I1132"/>
  <c r="H1132"/>
  <c r="H1131"/>
  <c r="J1131" s="1"/>
  <c r="H1130"/>
  <c r="J1130" s="1"/>
  <c r="H1129"/>
  <c r="J1129" s="1"/>
  <c r="H1128"/>
  <c r="J1128" s="1"/>
  <c r="H1127"/>
  <c r="J1127" s="1"/>
  <c r="I1126"/>
  <c r="H1126"/>
  <c r="H1125"/>
  <c r="J1125" s="1"/>
  <c r="H1124"/>
  <c r="J1124" s="1"/>
  <c r="H1123"/>
  <c r="J1123" s="1"/>
  <c r="H1122"/>
  <c r="J1122" s="1"/>
  <c r="I1121"/>
  <c r="H1121"/>
  <c r="H1120"/>
  <c r="J1120" s="1"/>
  <c r="I1119"/>
  <c r="H1119"/>
  <c r="I1118"/>
  <c r="H1118"/>
  <c r="H1117"/>
  <c r="J1117" s="1"/>
  <c r="H1116"/>
  <c r="J1116" s="1"/>
  <c r="H1115"/>
  <c r="J1115" s="1"/>
  <c r="H1114"/>
  <c r="J1114" s="1"/>
  <c r="H1113"/>
  <c r="J1113" s="1"/>
  <c r="H1112"/>
  <c r="J1112" s="1"/>
  <c r="H1111"/>
  <c r="J1111" s="1"/>
  <c r="H1110"/>
  <c r="J1110" s="1"/>
  <c r="H1109"/>
  <c r="J1109" s="1"/>
  <c r="H1108"/>
  <c r="J1108" s="1"/>
  <c r="H1107"/>
  <c r="J1107" s="1"/>
  <c r="H1106"/>
  <c r="J1106" s="1"/>
  <c r="H1105"/>
  <c r="J1105" s="1"/>
  <c r="H1103"/>
  <c r="J1103" s="1"/>
  <c r="I1102"/>
  <c r="H1102"/>
  <c r="H1101"/>
  <c r="J1101" s="1"/>
  <c r="H1100"/>
  <c r="J1100" s="1"/>
  <c r="H1099"/>
  <c r="J1099" s="1"/>
  <c r="H1098"/>
  <c r="J1098" s="1"/>
  <c r="H1097"/>
  <c r="J1097" s="1"/>
  <c r="H1096"/>
  <c r="J1096" s="1"/>
  <c r="H1095"/>
  <c r="J1095" s="1"/>
  <c r="H1094"/>
  <c r="J1094" s="1"/>
  <c r="H1093"/>
  <c r="J1093" s="1"/>
  <c r="H1092"/>
  <c r="J1092" s="1"/>
  <c r="H1091"/>
  <c r="J1091" s="1"/>
  <c r="H1090"/>
  <c r="J1090" s="1"/>
  <c r="I1089"/>
  <c r="H1089"/>
  <c r="H1088"/>
  <c r="J1088" s="1"/>
  <c r="H1087"/>
  <c r="J1087" s="1"/>
  <c r="I1086"/>
  <c r="H1086"/>
  <c r="H1085"/>
  <c r="J1085" s="1"/>
  <c r="H1084"/>
  <c r="J1084" s="1"/>
  <c r="H1083"/>
  <c r="J1083" s="1"/>
  <c r="I1082"/>
  <c r="H1082"/>
  <c r="H1081"/>
  <c r="J1081" s="1"/>
  <c r="H1080"/>
  <c r="J1080" s="1"/>
  <c r="I1079"/>
  <c r="H1079"/>
  <c r="H1078"/>
  <c r="J1078" s="1"/>
  <c r="H1077"/>
  <c r="J1077" s="1"/>
  <c r="H1076"/>
  <c r="J1076" s="1"/>
  <c r="H1075"/>
  <c r="J1075" s="1"/>
  <c r="I1074"/>
  <c r="H1074"/>
  <c r="I1073"/>
  <c r="H1073"/>
  <c r="H1072"/>
  <c r="J1072" s="1"/>
  <c r="H1071"/>
  <c r="J1071" s="1"/>
  <c r="I1070"/>
  <c r="H1070"/>
  <c r="H1069"/>
  <c r="J1069" s="1"/>
  <c r="H1068"/>
  <c r="J1068" s="1"/>
  <c r="H1067"/>
  <c r="J1067" s="1"/>
  <c r="I1066"/>
  <c r="H1066"/>
  <c r="H1065"/>
  <c r="J1065" s="1"/>
  <c r="H1064"/>
  <c r="J1064" s="1"/>
  <c r="H1063"/>
  <c r="J1063" s="1"/>
  <c r="H1062"/>
  <c r="J1062" s="1"/>
  <c r="I1061"/>
  <c r="H1061"/>
  <c r="H1060"/>
  <c r="J1060" s="1"/>
  <c r="I1059"/>
  <c r="H1059"/>
  <c r="I1058"/>
  <c r="H1058"/>
  <c r="H1057"/>
  <c r="J1057" s="1"/>
  <c r="H1056"/>
  <c r="J1056" s="1"/>
  <c r="I1055"/>
  <c r="H1055"/>
  <c r="I1054"/>
  <c r="H1054"/>
  <c r="H1053"/>
  <c r="J1053" s="1"/>
  <c r="H1052"/>
  <c r="J1052" s="1"/>
  <c r="H1051"/>
  <c r="J1051" s="1"/>
  <c r="H1050"/>
  <c r="J1050" s="1"/>
  <c r="H1049"/>
  <c r="J1049" s="1"/>
  <c r="H1048"/>
  <c r="J1048" s="1"/>
  <c r="H1047"/>
  <c r="J1047" s="1"/>
  <c r="H1046"/>
  <c r="J1046" s="1"/>
  <c r="I1045"/>
  <c r="H1045"/>
  <c r="H1044"/>
  <c r="J1044" s="1"/>
  <c r="H1043"/>
  <c r="J1043" s="1"/>
  <c r="I1042"/>
  <c r="H1042"/>
  <c r="H1041"/>
  <c r="J1041" s="1"/>
  <c r="H1040"/>
  <c r="J1040" s="1"/>
  <c r="I1039"/>
  <c r="H1039"/>
  <c r="H1038"/>
  <c r="J1038" s="1"/>
  <c r="I1036"/>
  <c r="H1036"/>
  <c r="I1035"/>
  <c r="H1035"/>
  <c r="I1034"/>
  <c r="H1034"/>
  <c r="H1033"/>
  <c r="J1033" s="1"/>
  <c r="H1032"/>
  <c r="J1032" s="1"/>
  <c r="H1031"/>
  <c r="J1031" s="1"/>
  <c r="I1030"/>
  <c r="H1030"/>
  <c r="H1029"/>
  <c r="J1029" s="1"/>
  <c r="H1028"/>
  <c r="J1028" s="1"/>
  <c r="I1027"/>
  <c r="H1027"/>
  <c r="I1026"/>
  <c r="H1026"/>
  <c r="H1025"/>
  <c r="J1025" s="1"/>
  <c r="H1024"/>
  <c r="J1024" s="1"/>
  <c r="I1023"/>
  <c r="H1023"/>
  <c r="H1022"/>
  <c r="J1022" s="1"/>
  <c r="I1021"/>
  <c r="H1021"/>
  <c r="H1020"/>
  <c r="J1020" s="1"/>
  <c r="H1019"/>
  <c r="J1019" s="1"/>
  <c r="H1018"/>
  <c r="J1018" s="1"/>
  <c r="H1017"/>
  <c r="J1017" s="1"/>
  <c r="I1016"/>
  <c r="H1016"/>
  <c r="H1015"/>
  <c r="J1015" s="1"/>
  <c r="H1014"/>
  <c r="J1014" s="1"/>
  <c r="I1013"/>
  <c r="H1013"/>
  <c r="H1012"/>
  <c r="J1012" s="1"/>
  <c r="H1011"/>
  <c r="J1011" s="1"/>
  <c r="H1010"/>
  <c r="J1010" s="1"/>
  <c r="I1009"/>
  <c r="H1009"/>
  <c r="H1008"/>
  <c r="J1008" s="1"/>
  <c r="H1007"/>
  <c r="J1007" s="1"/>
  <c r="H1006"/>
  <c r="J1006" s="1"/>
  <c r="H1005"/>
  <c r="J1005" s="1"/>
  <c r="H1004"/>
  <c r="J1004" s="1"/>
  <c r="H1003"/>
  <c r="J1003" s="1"/>
  <c r="H1002"/>
  <c r="J1002" s="1"/>
  <c r="H1001"/>
  <c r="J1001" s="1"/>
  <c r="I1000"/>
  <c r="H1000"/>
  <c r="I999"/>
  <c r="H999"/>
  <c r="H998"/>
  <c r="J998" s="1"/>
  <c r="H997"/>
  <c r="J997" s="1"/>
  <c r="H996"/>
  <c r="J996" s="1"/>
  <c r="H995"/>
  <c r="J995" s="1"/>
  <c r="H994"/>
  <c r="J994" s="1"/>
  <c r="H993"/>
  <c r="J993" s="1"/>
  <c r="H992"/>
  <c r="J992" s="1"/>
  <c r="H991"/>
  <c r="J991" s="1"/>
  <c r="H990"/>
  <c r="J990" s="1"/>
  <c r="H989"/>
  <c r="J989" s="1"/>
  <c r="H988"/>
  <c r="J988" s="1"/>
  <c r="I987"/>
  <c r="H987"/>
  <c r="H986"/>
  <c r="J986" s="1"/>
  <c r="I985"/>
  <c r="H985"/>
  <c r="H984"/>
  <c r="J984" s="1"/>
  <c r="H983"/>
  <c r="J983" s="1"/>
  <c r="H982"/>
  <c r="J982" s="1"/>
  <c r="I981"/>
  <c r="H981"/>
  <c r="I980"/>
  <c r="H980"/>
  <c r="I979"/>
  <c r="H979"/>
  <c r="H978"/>
  <c r="J978" s="1"/>
  <c r="H977"/>
  <c r="J977" s="1"/>
  <c r="I976"/>
  <c r="H976"/>
  <c r="H975"/>
  <c r="J975" s="1"/>
  <c r="H974"/>
  <c r="J974" s="1"/>
  <c r="H973"/>
  <c r="J973" s="1"/>
  <c r="H972"/>
  <c r="J972" s="1"/>
  <c r="I971"/>
  <c r="H971"/>
  <c r="H970"/>
  <c r="J970" s="1"/>
  <c r="H969"/>
  <c r="J969" s="1"/>
  <c r="H968"/>
  <c r="J968" s="1"/>
  <c r="H967"/>
  <c r="J967" s="1"/>
  <c r="H966"/>
  <c r="J966" s="1"/>
  <c r="I965"/>
  <c r="H965"/>
  <c r="I964"/>
  <c r="H964"/>
  <c r="H963"/>
  <c r="J963" s="1"/>
  <c r="H962"/>
  <c r="J962" s="1"/>
  <c r="I961"/>
  <c r="H961"/>
  <c r="H960"/>
  <c r="J960" s="1"/>
  <c r="H959"/>
  <c r="J959" s="1"/>
  <c r="H958"/>
  <c r="J958" s="1"/>
  <c r="H957"/>
  <c r="J957" s="1"/>
  <c r="H956"/>
  <c r="J956" s="1"/>
  <c r="H955"/>
  <c r="J955" s="1"/>
  <c r="I953"/>
  <c r="H953"/>
  <c r="I952"/>
  <c r="H952"/>
  <c r="H951"/>
  <c r="J951" s="1"/>
  <c r="I950"/>
  <c r="H950"/>
  <c r="H949"/>
  <c r="J949" s="1"/>
  <c r="H948"/>
  <c r="J948" s="1"/>
  <c r="H947"/>
  <c r="J947" s="1"/>
  <c r="H946"/>
  <c r="J946" s="1"/>
  <c r="H945"/>
  <c r="J945" s="1"/>
  <c r="H944"/>
  <c r="J944" s="1"/>
  <c r="H943"/>
  <c r="J943" s="1"/>
  <c r="H942"/>
  <c r="J942" s="1"/>
  <c r="H941"/>
  <c r="J941" s="1"/>
  <c r="I940"/>
  <c r="H940"/>
  <c r="H939"/>
  <c r="J939" s="1"/>
  <c r="H938"/>
  <c r="J938" s="1"/>
  <c r="H937"/>
  <c r="J937" s="1"/>
  <c r="H936"/>
  <c r="J936" s="1"/>
  <c r="I935"/>
  <c r="H935"/>
  <c r="I934"/>
  <c r="H934"/>
  <c r="H933"/>
  <c r="J933" s="1"/>
  <c r="H932"/>
  <c r="J932" s="1"/>
  <c r="H931"/>
  <c r="J931" s="1"/>
  <c r="I930"/>
  <c r="H930"/>
  <c r="H929"/>
  <c r="J929" s="1"/>
  <c r="H928"/>
  <c r="J928" s="1"/>
  <c r="H927"/>
  <c r="J927" s="1"/>
  <c r="H926"/>
  <c r="J926" s="1"/>
  <c r="I925"/>
  <c r="H925"/>
  <c r="H924"/>
  <c r="J924" s="1"/>
  <c r="H923"/>
  <c r="J923" s="1"/>
  <c r="H922"/>
  <c r="J922" s="1"/>
  <c r="H921"/>
  <c r="J921" s="1"/>
  <c r="I920"/>
  <c r="H920"/>
  <c r="H919"/>
  <c r="J919" s="1"/>
  <c r="H918"/>
  <c r="J918" s="1"/>
  <c r="H917"/>
  <c r="J917" s="1"/>
  <c r="I916"/>
  <c r="H916"/>
  <c r="H915"/>
  <c r="J915" s="1"/>
  <c r="H914"/>
  <c r="J914" s="1"/>
  <c r="H913"/>
  <c r="J913" s="1"/>
  <c r="H912"/>
  <c r="J912" s="1"/>
  <c r="H911"/>
  <c r="J911" s="1"/>
  <c r="H910"/>
  <c r="J910" s="1"/>
  <c r="H909"/>
  <c r="J909" s="1"/>
  <c r="I908"/>
  <c r="H908"/>
  <c r="I907"/>
  <c r="H907"/>
  <c r="I906"/>
  <c r="H906"/>
  <c r="H905"/>
  <c r="J905" s="1"/>
  <c r="I904"/>
  <c r="H904"/>
  <c r="H903"/>
  <c r="J903" s="1"/>
  <c r="H902"/>
  <c r="J902" s="1"/>
  <c r="H901"/>
  <c r="J901" s="1"/>
  <c r="H900"/>
  <c r="J900" s="1"/>
  <c r="I899"/>
  <c r="H899"/>
  <c r="I898"/>
  <c r="H898"/>
  <c r="H897"/>
  <c r="J897" s="1"/>
  <c r="H896"/>
  <c r="J896" s="1"/>
  <c r="I895"/>
  <c r="H895"/>
  <c r="I894"/>
  <c r="H894"/>
  <c r="H893"/>
  <c r="J893" s="1"/>
  <c r="H892"/>
  <c r="J892" s="1"/>
  <c r="H891"/>
  <c r="J891" s="1"/>
  <c r="H890"/>
  <c r="J890" s="1"/>
  <c r="I889"/>
  <c r="H889"/>
  <c r="H887"/>
  <c r="J887" s="1"/>
  <c r="H886"/>
  <c r="J886" s="1"/>
  <c r="I885"/>
  <c r="H885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H868"/>
  <c r="J868" s="1"/>
  <c r="H867"/>
  <c r="J867" s="1"/>
  <c r="H866"/>
  <c r="J866" s="1"/>
  <c r="H865"/>
  <c r="J865" s="1"/>
  <c r="H864"/>
  <c r="J864" s="1"/>
  <c r="H863"/>
  <c r="J863" s="1"/>
  <c r="H862"/>
  <c r="J862" s="1"/>
  <c r="I861"/>
  <c r="H861"/>
  <c r="H860"/>
  <c r="J860" s="1"/>
  <c r="H859"/>
  <c r="J859" s="1"/>
  <c r="I858"/>
  <c r="H858"/>
  <c r="I857"/>
  <c r="H857"/>
  <c r="H856"/>
  <c r="J856" s="1"/>
  <c r="I855"/>
  <c r="H855"/>
  <c r="I854"/>
  <c r="H854"/>
  <c r="J925" l="1"/>
  <c r="J1487"/>
  <c r="J1119"/>
  <c r="J1134"/>
  <c r="J1247"/>
  <c r="J1246"/>
  <c r="J1314"/>
  <c r="J1508"/>
  <c r="J1585"/>
  <c r="J1593"/>
  <c r="J950"/>
  <c r="J952"/>
  <c r="J976"/>
  <c r="J1178"/>
  <c r="J1271"/>
  <c r="J961"/>
  <c r="J1266"/>
  <c r="J1397"/>
  <c r="J1248"/>
  <c r="J999"/>
  <c r="J1214"/>
  <c r="J1236"/>
  <c r="J907"/>
  <c r="J1023"/>
  <c r="J1054"/>
  <c r="J1074"/>
  <c r="J1170"/>
  <c r="J1173"/>
  <c r="J1186"/>
  <c r="J1332"/>
  <c r="J1334"/>
  <c r="J1454"/>
  <c r="J1512"/>
  <c r="J904"/>
  <c r="J1013"/>
  <c r="J1016"/>
  <c r="J1089"/>
  <c r="J1366"/>
  <c r="J1421"/>
  <c r="J1273"/>
  <c r="J1382"/>
  <c r="J1401"/>
  <c r="J1452"/>
  <c r="J1534"/>
  <c r="J1577"/>
  <c r="J1580"/>
  <c r="J1601"/>
  <c r="J916"/>
  <c r="J935"/>
  <c r="J1034"/>
  <c r="J1145"/>
  <c r="J1167"/>
  <c r="J1283"/>
  <c r="J1292"/>
  <c r="J1325"/>
  <c r="J1327"/>
  <c r="J1389"/>
  <c r="J1588"/>
  <c r="J1140"/>
  <c r="J1182"/>
  <c r="J1202"/>
  <c r="J1297"/>
  <c r="J1390"/>
  <c r="J858"/>
  <c r="J934"/>
  <c r="J1009"/>
  <c r="J1027"/>
  <c r="J1039"/>
  <c r="J1055"/>
  <c r="J1058"/>
  <c r="J1133"/>
  <c r="J1141"/>
  <c r="J1230"/>
  <c r="J1326"/>
  <c r="J1339"/>
  <c r="J1352"/>
  <c r="J1376"/>
  <c r="J1516"/>
  <c r="J1519"/>
  <c r="J854"/>
  <c r="J898"/>
  <c r="J940"/>
  <c r="J1036"/>
  <c r="J1118"/>
  <c r="J1121"/>
  <c r="J1201"/>
  <c r="J1204"/>
  <c r="J1206"/>
  <c r="J1257"/>
  <c r="J1260"/>
  <c r="J1310"/>
  <c r="J1328"/>
  <c r="J1347"/>
  <c r="J1385"/>
  <c r="J1388"/>
  <c r="J1414"/>
  <c r="J1422"/>
  <c r="J1451"/>
  <c r="J1467"/>
  <c r="J1469"/>
  <c r="J1485"/>
  <c r="J1498"/>
  <c r="J1514"/>
  <c r="J1587"/>
  <c r="J1608"/>
  <c r="J953"/>
  <c r="J979"/>
  <c r="J1000"/>
  <c r="J1026"/>
  <c r="J1035"/>
  <c r="J1061"/>
  <c r="J1082"/>
  <c r="J1126"/>
  <c r="J1132"/>
  <c r="J1194"/>
  <c r="J1216"/>
  <c r="J1241"/>
  <c r="J1270"/>
  <c r="J1322"/>
  <c r="J1348"/>
  <c r="J1371"/>
  <c r="J1378"/>
  <c r="J1408"/>
  <c r="J1418"/>
  <c r="J1432"/>
  <c r="J1468"/>
  <c r="J1486"/>
  <c r="J1488"/>
  <c r="J1490"/>
  <c r="J1513"/>
  <c r="J1245"/>
  <c r="J889"/>
  <c r="J965"/>
  <c r="J1551"/>
  <c r="J1604"/>
  <c r="J894"/>
  <c r="J1379"/>
  <c r="J1298"/>
  <c r="J1356"/>
  <c r="J1381"/>
  <c r="J1391"/>
  <c r="J1410"/>
  <c r="J1445"/>
  <c r="J1450"/>
  <c r="J1457"/>
  <c r="J1476"/>
  <c r="J1489"/>
  <c r="J1495"/>
  <c r="J1509"/>
  <c r="J1526"/>
  <c r="J1533"/>
  <c r="J1535"/>
  <c r="J1537"/>
  <c r="J1571"/>
  <c r="J1045"/>
  <c r="J1059"/>
  <c r="J1066"/>
  <c r="J1073"/>
  <c r="J1272"/>
  <c r="J1151"/>
  <c r="J1153"/>
  <c r="J1200"/>
  <c r="J1291"/>
  <c r="J981"/>
  <c r="J1102"/>
  <c r="J1192"/>
  <c r="J1279"/>
  <c r="J1287"/>
  <c r="J855"/>
  <c r="J857"/>
  <c r="J861"/>
  <c r="J885"/>
  <c r="J895"/>
  <c r="J899"/>
  <c r="J906"/>
  <c r="J908"/>
  <c r="J920"/>
  <c r="J930"/>
  <c r="J964"/>
  <c r="J971"/>
  <c r="J980"/>
  <c r="J985"/>
  <c r="J987"/>
  <c r="J1021"/>
  <c r="J1030"/>
  <c r="J1042"/>
  <c r="J1070"/>
  <c r="J1079"/>
  <c r="J1086"/>
  <c r="J1135"/>
  <c r="J1156"/>
  <c r="J1212"/>
  <c r="J1223"/>
  <c r="J1238"/>
  <c r="J1264"/>
  <c r="J1299"/>
  <c r="J1301"/>
  <c r="J1303"/>
  <c r="J1308"/>
  <c r="J1333"/>
  <c r="J1358"/>
  <c r="J1369"/>
  <c r="J1375"/>
  <c r="J1386"/>
  <c r="J1409"/>
  <c r="J1417"/>
  <c r="J1437"/>
  <c r="J1439"/>
  <c r="J1465"/>
  <c r="J1471"/>
  <c r="J1483"/>
  <c r="J1504"/>
  <c r="J1530"/>
  <c r="J1539"/>
  <c r="J1589"/>
  <c r="J1210"/>
  <c r="J1218"/>
  <c r="J1235"/>
  <c r="J1239"/>
  <c r="J1185"/>
  <c r="J1438"/>
  <c r="J1527"/>
  <c r="J1603"/>
  <c r="J1306"/>
  <c r="J1393"/>
  <c r="J1337"/>
  <c r="J1360"/>
  <c r="J1398"/>
  <c r="J1441"/>
  <c r="J1499"/>
  <c r="J1506"/>
  <c r="J1520"/>
  <c r="J1596"/>
  <c r="J1606"/>
</calcChain>
</file>

<file path=xl/sharedStrings.xml><?xml version="1.0" encoding="utf-8"?>
<sst xmlns="http://schemas.openxmlformats.org/spreadsheetml/2006/main" count="6980" uniqueCount="44">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</sst>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93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43472</v>
      </c>
      <c r="B5" s="73" t="s">
        <v>21</v>
      </c>
      <c r="C5" s="73">
        <v>100</v>
      </c>
      <c r="D5" s="73" t="s">
        <v>11</v>
      </c>
      <c r="E5" s="74">
        <v>3395</v>
      </c>
      <c r="F5" s="74">
        <v>3415</v>
      </c>
      <c r="G5" s="75">
        <v>3440</v>
      </c>
      <c r="H5" s="76">
        <f t="shared" ref="H5" si="0">IF(D5="LONG",(F5-E5)*C5,(E5-F5)*C5)</f>
        <v>2000</v>
      </c>
      <c r="I5" s="76">
        <f t="shared" ref="I5" si="1">(G5-F5)*C5</f>
        <v>2500</v>
      </c>
      <c r="J5" s="76">
        <f t="shared" ref="J5" si="2">(H5+I5)</f>
        <v>4500</v>
      </c>
    </row>
    <row r="6" spans="1:11">
      <c r="A6" s="2">
        <v>43472</v>
      </c>
      <c r="B6" s="73" t="s">
        <v>17</v>
      </c>
      <c r="C6" s="73">
        <v>5000</v>
      </c>
      <c r="D6" s="35" t="s">
        <v>15</v>
      </c>
      <c r="E6" s="36">
        <v>136.25</v>
      </c>
      <c r="F6" s="36">
        <v>135.75</v>
      </c>
      <c r="G6" s="6">
        <v>134.75</v>
      </c>
      <c r="H6" s="76" t="s">
        <v>43</v>
      </c>
      <c r="I6" s="76">
        <v>0</v>
      </c>
      <c r="J6" s="76" t="s">
        <v>43</v>
      </c>
    </row>
    <row r="7" spans="1:11">
      <c r="A7" s="2">
        <v>43469</v>
      </c>
      <c r="B7" s="73" t="s">
        <v>18</v>
      </c>
      <c r="C7" s="73">
        <v>100</v>
      </c>
      <c r="D7" s="35" t="s">
        <v>15</v>
      </c>
      <c r="E7" s="36">
        <v>31790</v>
      </c>
      <c r="F7" s="36">
        <v>31740</v>
      </c>
      <c r="G7" s="6">
        <v>31680</v>
      </c>
      <c r="H7" s="77">
        <f t="shared" ref="H7" si="3">(E7-F7)*C7</f>
        <v>5000</v>
      </c>
      <c r="I7" s="112">
        <f t="shared" ref="I7" si="4">(F7-G7)*C7</f>
        <v>6000</v>
      </c>
      <c r="J7" s="77">
        <f t="shared" ref="J7" si="5">+I7+H7</f>
        <v>11000</v>
      </c>
    </row>
    <row r="8" spans="1:11">
      <c r="A8" s="2">
        <v>43469</v>
      </c>
      <c r="B8" s="73" t="s">
        <v>21</v>
      </c>
      <c r="C8" s="73">
        <v>100</v>
      </c>
      <c r="D8" s="73" t="s">
        <v>11</v>
      </c>
      <c r="E8" s="74">
        <v>3325</v>
      </c>
      <c r="F8" s="74">
        <v>3345</v>
      </c>
      <c r="G8" s="75">
        <v>3370</v>
      </c>
      <c r="H8" s="76">
        <f t="shared" ref="H8" si="6">IF(D8="LONG",(F8-E8)*C8,(E8-F8)*C8)</f>
        <v>2000</v>
      </c>
      <c r="I8" s="76">
        <f t="shared" ref="I8" si="7">(G8-F8)*C8</f>
        <v>2500</v>
      </c>
      <c r="J8" s="76">
        <f t="shared" ref="J8" si="8">(H8+I8)</f>
        <v>4500</v>
      </c>
    </row>
    <row r="9" spans="1:11">
      <c r="A9" s="2">
        <v>43469</v>
      </c>
      <c r="B9" s="73" t="s">
        <v>17</v>
      </c>
      <c r="C9" s="73">
        <v>5000</v>
      </c>
      <c r="D9" s="35" t="s">
        <v>15</v>
      </c>
      <c r="E9" s="36">
        <v>136.5</v>
      </c>
      <c r="F9" s="36">
        <v>137.1</v>
      </c>
      <c r="G9" s="6">
        <v>0</v>
      </c>
      <c r="H9" s="77">
        <f t="shared" ref="H9" si="9">(E9-F9)*C9</f>
        <v>-2999.9999999999718</v>
      </c>
      <c r="I9" s="112">
        <v>0</v>
      </c>
      <c r="J9" s="77">
        <f t="shared" ref="J9" si="10">+I9+H9</f>
        <v>-2999.9999999999718</v>
      </c>
    </row>
    <row r="10" spans="1:11">
      <c r="A10" s="2">
        <v>43469</v>
      </c>
      <c r="B10" s="73" t="s">
        <v>25</v>
      </c>
      <c r="C10" s="73">
        <v>5000</v>
      </c>
      <c r="D10" s="73" t="s">
        <v>11</v>
      </c>
      <c r="E10" s="74">
        <v>171.9</v>
      </c>
      <c r="F10" s="74">
        <v>172.4</v>
      </c>
      <c r="G10" s="75">
        <v>0</v>
      </c>
      <c r="H10" s="76">
        <f t="shared" ref="H10" si="11">IF(D10="LONG",(F10-E10)*C10,(E10-F10)*C10)</f>
        <v>2500</v>
      </c>
      <c r="I10" s="76">
        <v>0</v>
      </c>
      <c r="J10" s="76">
        <f t="shared" ref="J10" si="12">(H10+I10)</f>
        <v>2500</v>
      </c>
    </row>
    <row r="11" spans="1:11">
      <c r="A11" s="2">
        <v>43468</v>
      </c>
      <c r="B11" s="73" t="s">
        <v>18</v>
      </c>
      <c r="C11" s="73">
        <v>100</v>
      </c>
      <c r="D11" s="73" t="s">
        <v>11</v>
      </c>
      <c r="E11" s="74">
        <v>31750</v>
      </c>
      <c r="F11" s="74">
        <v>31790</v>
      </c>
      <c r="G11" s="75">
        <v>0</v>
      </c>
      <c r="H11" s="76">
        <f t="shared" ref="H11" si="13">IF(D11="LONG",(F11-E11)*C11,(E11-F11)*C11)</f>
        <v>4000</v>
      </c>
      <c r="I11" s="76">
        <v>0</v>
      </c>
      <c r="J11" s="76">
        <f t="shared" ref="J11" si="14">(H11+I11)</f>
        <v>4000</v>
      </c>
    </row>
    <row r="12" spans="1:11">
      <c r="A12" s="2">
        <v>43468</v>
      </c>
      <c r="B12" s="73" t="s">
        <v>21</v>
      </c>
      <c r="C12" s="73">
        <v>100</v>
      </c>
      <c r="D12" s="35" t="s">
        <v>15</v>
      </c>
      <c r="E12" s="36">
        <v>3210</v>
      </c>
      <c r="F12" s="36">
        <v>3235</v>
      </c>
      <c r="G12" s="6">
        <v>0</v>
      </c>
      <c r="H12" s="77">
        <f t="shared" ref="H12" si="15">(E12-F12)*C12</f>
        <v>-2500</v>
      </c>
      <c r="I12" s="112">
        <v>0</v>
      </c>
      <c r="J12" s="77">
        <f t="shared" ref="J12" si="16">+I12+H12</f>
        <v>-2500</v>
      </c>
    </row>
    <row r="13" spans="1:11">
      <c r="A13" s="2">
        <v>43468</v>
      </c>
      <c r="B13" s="73" t="s">
        <v>23</v>
      </c>
      <c r="C13" s="73">
        <v>30</v>
      </c>
      <c r="D13" s="35" t="s">
        <v>15</v>
      </c>
      <c r="E13" s="36">
        <v>39375</v>
      </c>
      <c r="F13" s="36">
        <v>39225</v>
      </c>
      <c r="G13" s="6">
        <v>0</v>
      </c>
      <c r="H13" s="77">
        <f t="shared" ref="H13" si="17">(E13-F13)*C13</f>
        <v>4500</v>
      </c>
      <c r="I13" s="112">
        <v>0</v>
      </c>
      <c r="J13" s="77">
        <f t="shared" ref="J13" si="18">+I13+H13</f>
        <v>4500</v>
      </c>
    </row>
    <row r="14" spans="1:11">
      <c r="A14" s="2">
        <v>43468</v>
      </c>
      <c r="B14" s="73" t="s">
        <v>17</v>
      </c>
      <c r="C14" s="73">
        <v>5000</v>
      </c>
      <c r="D14" s="73" t="s">
        <v>11</v>
      </c>
      <c r="E14" s="74">
        <v>138</v>
      </c>
      <c r="F14" s="74">
        <v>138.5</v>
      </c>
      <c r="G14" s="75">
        <v>0</v>
      </c>
      <c r="H14" s="76">
        <f t="shared" ref="H14" si="19">IF(D14="LONG",(F14-E14)*C14,(E14-F14)*C14)</f>
        <v>2500</v>
      </c>
      <c r="I14" s="76">
        <v>0</v>
      </c>
      <c r="J14" s="76">
        <f t="shared" ref="J14" si="20">(H14+I14)</f>
        <v>2500</v>
      </c>
    </row>
    <row r="15" spans="1:11">
      <c r="A15" s="2">
        <v>43467</v>
      </c>
      <c r="B15" s="73" t="s">
        <v>18</v>
      </c>
      <c r="C15" s="73">
        <v>100</v>
      </c>
      <c r="D15" s="35" t="s">
        <v>15</v>
      </c>
      <c r="E15" s="36">
        <v>31450</v>
      </c>
      <c r="F15" s="36">
        <v>31510</v>
      </c>
      <c r="G15" s="6">
        <v>0</v>
      </c>
      <c r="H15" s="77">
        <f t="shared" ref="H15:H17" si="21">(E15-F15)*C15</f>
        <v>-6000</v>
      </c>
      <c r="I15" s="112">
        <v>0</v>
      </c>
      <c r="J15" s="77">
        <f t="shared" ref="J15:J17" si="22">+I15+H15</f>
        <v>-6000</v>
      </c>
    </row>
    <row r="16" spans="1:11">
      <c r="A16" s="2">
        <v>43467</v>
      </c>
      <c r="B16" s="73" t="s">
        <v>12</v>
      </c>
      <c r="C16" s="73">
        <v>5000</v>
      </c>
      <c r="D16" s="35" t="s">
        <v>15</v>
      </c>
      <c r="E16" s="36">
        <v>172.5</v>
      </c>
      <c r="F16" s="36">
        <v>172</v>
      </c>
      <c r="G16" s="6">
        <v>171</v>
      </c>
      <c r="H16" s="77">
        <f t="shared" si="21"/>
        <v>2500</v>
      </c>
      <c r="I16" s="112">
        <f t="shared" ref="I16" si="23">(F16-G16)*C16</f>
        <v>5000</v>
      </c>
      <c r="J16" s="77">
        <f t="shared" si="22"/>
        <v>7500</v>
      </c>
    </row>
    <row r="17" spans="1:10">
      <c r="A17" s="2">
        <v>43467</v>
      </c>
      <c r="B17" s="73" t="s">
        <v>21</v>
      </c>
      <c r="C17" s="73">
        <v>100</v>
      </c>
      <c r="D17" s="35" t="s">
        <v>15</v>
      </c>
      <c r="E17" s="36">
        <v>3140</v>
      </c>
      <c r="F17" s="36">
        <v>3120</v>
      </c>
      <c r="G17" s="6">
        <v>0</v>
      </c>
      <c r="H17" s="77">
        <f t="shared" si="21"/>
        <v>2000</v>
      </c>
      <c r="I17" s="112">
        <v>0</v>
      </c>
      <c r="J17" s="77">
        <f t="shared" si="22"/>
        <v>2000</v>
      </c>
    </row>
    <row r="18" spans="1:10">
      <c r="A18" s="2">
        <v>43467</v>
      </c>
      <c r="B18" s="73" t="s">
        <v>13</v>
      </c>
      <c r="C18" s="73">
        <v>1000</v>
      </c>
      <c r="D18" s="73" t="s">
        <v>11</v>
      </c>
      <c r="E18" s="74">
        <v>411</v>
      </c>
      <c r="F18" s="74">
        <v>408</v>
      </c>
      <c r="G18" s="75">
        <v>0</v>
      </c>
      <c r="H18" s="76">
        <f t="shared" ref="H18" si="24">IF(D18="LONG",(F18-E18)*C18,(E18-F18)*C18)</f>
        <v>-3000</v>
      </c>
      <c r="I18" s="76">
        <v>0</v>
      </c>
      <c r="J18" s="76">
        <f t="shared" ref="J18" si="25">(H18+I18)</f>
        <v>-3000</v>
      </c>
    </row>
    <row r="19" spans="1:10">
      <c r="A19" s="2">
        <v>43466</v>
      </c>
      <c r="B19" s="73" t="s">
        <v>21</v>
      </c>
      <c r="C19" s="73">
        <v>100</v>
      </c>
      <c r="D19" s="35" t="s">
        <v>15</v>
      </c>
      <c r="E19" s="36">
        <v>3190</v>
      </c>
      <c r="F19" s="36">
        <v>3170</v>
      </c>
      <c r="G19" s="6">
        <v>0</v>
      </c>
      <c r="H19" s="77">
        <f t="shared" ref="H19" si="26">(E19-F19)*C19</f>
        <v>2000</v>
      </c>
      <c r="I19" s="112">
        <v>0</v>
      </c>
      <c r="J19" s="77">
        <f t="shared" ref="J19" si="27">+I19+H19</f>
        <v>2000</v>
      </c>
    </row>
    <row r="20" spans="1:10">
      <c r="A20" s="45"/>
      <c r="B20" s="46"/>
      <c r="C20" s="47"/>
      <c r="D20" s="46"/>
      <c r="E20" s="48"/>
      <c r="F20" s="48"/>
      <c r="G20" s="49"/>
      <c r="H20" s="50"/>
      <c r="I20" s="50"/>
      <c r="J20" s="120"/>
    </row>
    <row r="21" spans="1:10">
      <c r="A21" s="2">
        <v>43465</v>
      </c>
      <c r="B21" s="73" t="s">
        <v>18</v>
      </c>
      <c r="C21" s="73">
        <v>100</v>
      </c>
      <c r="D21" s="73" t="s">
        <v>11</v>
      </c>
      <c r="E21" s="74">
        <v>31385</v>
      </c>
      <c r="F21" s="74">
        <v>31435</v>
      </c>
      <c r="G21" s="75">
        <v>0</v>
      </c>
      <c r="H21" s="76">
        <f t="shared" ref="H21:H22" si="28">IF(D21="LONG",(F21-E21)*C21,(E21-F21)*C21)</f>
        <v>5000</v>
      </c>
      <c r="I21" s="76">
        <v>0</v>
      </c>
      <c r="J21" s="76">
        <f t="shared" ref="J21:J22" si="29">(H21+I21)</f>
        <v>5000</v>
      </c>
    </row>
    <row r="22" spans="1:10">
      <c r="A22" s="2">
        <v>43465</v>
      </c>
      <c r="B22" s="73" t="s">
        <v>21</v>
      </c>
      <c r="C22" s="73">
        <v>100</v>
      </c>
      <c r="D22" s="73" t="s">
        <v>11</v>
      </c>
      <c r="E22" s="74">
        <v>3220</v>
      </c>
      <c r="F22" s="74">
        <v>3240</v>
      </c>
      <c r="G22" s="75">
        <v>0</v>
      </c>
      <c r="H22" s="76">
        <f t="shared" si="28"/>
        <v>2000</v>
      </c>
      <c r="I22" s="76">
        <v>0</v>
      </c>
      <c r="J22" s="76">
        <f t="shared" si="29"/>
        <v>2000</v>
      </c>
    </row>
    <row r="23" spans="1:10">
      <c r="A23" s="2">
        <v>43465</v>
      </c>
      <c r="B23" s="73" t="s">
        <v>12</v>
      </c>
      <c r="C23" s="73">
        <v>5000</v>
      </c>
      <c r="D23" s="35" t="s">
        <v>15</v>
      </c>
      <c r="E23" s="36">
        <v>176.1</v>
      </c>
      <c r="F23" s="36">
        <v>175.6</v>
      </c>
      <c r="G23" s="6">
        <v>174.6</v>
      </c>
      <c r="H23" s="77">
        <f t="shared" ref="H23" si="30">(E23-F23)*C23</f>
        <v>2500</v>
      </c>
      <c r="I23" s="112">
        <f t="shared" ref="I23" si="31">(F23-G23)*C23</f>
        <v>5000</v>
      </c>
      <c r="J23" s="77">
        <f t="shared" ref="J23" si="32">+I23+H23</f>
        <v>7500</v>
      </c>
    </row>
    <row r="24" spans="1:10">
      <c r="A24" s="2">
        <v>43462</v>
      </c>
      <c r="B24" s="73" t="s">
        <v>18</v>
      </c>
      <c r="C24" s="73">
        <v>100</v>
      </c>
      <c r="D24" s="35" t="s">
        <v>15</v>
      </c>
      <c r="E24" s="36">
        <v>31710</v>
      </c>
      <c r="F24" s="36">
        <v>31660</v>
      </c>
      <c r="G24" s="6">
        <v>0</v>
      </c>
      <c r="H24" s="77">
        <f t="shared" ref="H24" si="33">(E24-F24)*C24</f>
        <v>5000</v>
      </c>
      <c r="I24" s="112">
        <v>0</v>
      </c>
      <c r="J24" s="77">
        <f t="shared" ref="J24" si="34">+I24+H24</f>
        <v>5000</v>
      </c>
    </row>
    <row r="25" spans="1:10">
      <c r="A25" s="2">
        <v>43462</v>
      </c>
      <c r="B25" s="73" t="s">
        <v>12</v>
      </c>
      <c r="C25" s="73">
        <v>5000</v>
      </c>
      <c r="D25" s="73" t="s">
        <v>11</v>
      </c>
      <c r="E25" s="74">
        <v>178.9</v>
      </c>
      <c r="F25" s="74">
        <v>179.4</v>
      </c>
      <c r="G25" s="75">
        <v>0</v>
      </c>
      <c r="H25" s="76">
        <f t="shared" ref="H25" si="35">IF(D25="LONG",(F25-E25)*C25,(E25-F25)*C25)</f>
        <v>2500</v>
      </c>
      <c r="I25" s="76">
        <v>0</v>
      </c>
      <c r="J25" s="76">
        <f t="shared" ref="J25" si="36">(H25+I25)</f>
        <v>2500</v>
      </c>
    </row>
    <row r="26" spans="1:10">
      <c r="A26" s="2">
        <v>43462</v>
      </c>
      <c r="B26" s="73" t="s">
        <v>21</v>
      </c>
      <c r="C26" s="73">
        <v>100</v>
      </c>
      <c r="D26" s="35" t="s">
        <v>15</v>
      </c>
      <c r="E26" s="36">
        <v>3205</v>
      </c>
      <c r="F26" s="36">
        <v>3185</v>
      </c>
      <c r="G26" s="6">
        <v>3160</v>
      </c>
      <c r="H26" s="77">
        <f t="shared" ref="H26" si="37">(E26-F26)*C26</f>
        <v>2000</v>
      </c>
      <c r="I26" s="112">
        <f t="shared" ref="I26" si="38">(F26-G26)*C26</f>
        <v>2500</v>
      </c>
      <c r="J26" s="77">
        <f t="shared" ref="J26" si="39">+I26+H26</f>
        <v>4500</v>
      </c>
    </row>
    <row r="27" spans="1:10">
      <c r="A27" s="2">
        <v>43461</v>
      </c>
      <c r="B27" s="73" t="s">
        <v>18</v>
      </c>
      <c r="C27" s="73">
        <v>100</v>
      </c>
      <c r="D27" s="35" t="s">
        <v>15</v>
      </c>
      <c r="E27" s="36">
        <v>31550</v>
      </c>
      <c r="F27" s="36">
        <v>31610</v>
      </c>
      <c r="G27" s="6">
        <v>0</v>
      </c>
      <c r="H27" s="77">
        <f t="shared" ref="H27:H28" si="40">(E27-F27)*C27</f>
        <v>-6000</v>
      </c>
      <c r="I27" s="112">
        <v>0</v>
      </c>
      <c r="J27" s="79">
        <f t="shared" ref="J27:J28" si="41">+I27+H27</f>
        <v>-6000</v>
      </c>
    </row>
    <row r="28" spans="1:10">
      <c r="A28" s="2">
        <v>43461</v>
      </c>
      <c r="B28" s="73" t="s">
        <v>12</v>
      </c>
      <c r="C28" s="73">
        <v>5000</v>
      </c>
      <c r="D28" s="35" t="s">
        <v>15</v>
      </c>
      <c r="E28" s="36">
        <v>179.5</v>
      </c>
      <c r="F28" s="36">
        <v>179</v>
      </c>
      <c r="G28" s="6">
        <v>0</v>
      </c>
      <c r="H28" s="77">
        <f t="shared" si="40"/>
        <v>2500</v>
      </c>
      <c r="I28" s="112">
        <v>0</v>
      </c>
      <c r="J28" s="77">
        <f t="shared" si="41"/>
        <v>2500</v>
      </c>
    </row>
    <row r="29" spans="1:10">
      <c r="A29" s="2">
        <v>43461</v>
      </c>
      <c r="B29" s="73" t="s">
        <v>21</v>
      </c>
      <c r="C29" s="73">
        <v>100</v>
      </c>
      <c r="D29" s="73" t="s">
        <v>11</v>
      </c>
      <c r="E29" s="74">
        <v>3235</v>
      </c>
      <c r="F29" s="74">
        <v>3255</v>
      </c>
      <c r="G29" s="75">
        <v>0</v>
      </c>
      <c r="H29" s="76">
        <f t="shared" ref="H29" si="42">IF(D29="LONG",(F29-E29)*C29,(E29-F29)*C29)</f>
        <v>2000</v>
      </c>
      <c r="I29" s="76">
        <v>0</v>
      </c>
      <c r="J29" s="76">
        <f t="shared" ref="J29" si="43">(H29+I29)</f>
        <v>2000</v>
      </c>
    </row>
    <row r="30" spans="1:10">
      <c r="A30" s="2">
        <v>43460</v>
      </c>
      <c r="B30" s="73" t="s">
        <v>18</v>
      </c>
      <c r="C30" s="73">
        <v>100</v>
      </c>
      <c r="D30" s="73" t="s">
        <v>11</v>
      </c>
      <c r="E30" s="74">
        <v>31540</v>
      </c>
      <c r="F30" s="74">
        <v>31590</v>
      </c>
      <c r="G30" s="75">
        <v>0</v>
      </c>
      <c r="H30" s="76">
        <f t="shared" ref="H30:H31" si="44">IF(D30="LONG",(F30-E30)*C30,(E30-F30)*C30)</f>
        <v>5000</v>
      </c>
      <c r="I30" s="76">
        <v>0</v>
      </c>
      <c r="J30" s="76">
        <f t="shared" ref="J30:J31" si="45">(H30+I30)</f>
        <v>5000</v>
      </c>
    </row>
    <row r="31" spans="1:10">
      <c r="A31" s="2">
        <v>43460</v>
      </c>
      <c r="B31" s="73" t="s">
        <v>12</v>
      </c>
      <c r="C31" s="73">
        <v>5000</v>
      </c>
      <c r="D31" s="73" t="s">
        <v>11</v>
      </c>
      <c r="E31" s="74">
        <v>175.75</v>
      </c>
      <c r="F31" s="74">
        <v>176.25</v>
      </c>
      <c r="G31" s="75">
        <v>177.25</v>
      </c>
      <c r="H31" s="76">
        <f t="shared" si="44"/>
        <v>2500</v>
      </c>
      <c r="I31" s="76">
        <f t="shared" ref="I31" si="46">(G31-F31)*C31</f>
        <v>5000</v>
      </c>
      <c r="J31" s="76">
        <f t="shared" si="45"/>
        <v>7500</v>
      </c>
    </row>
    <row r="32" spans="1:10">
      <c r="A32" s="2">
        <v>43460</v>
      </c>
      <c r="B32" s="73" t="s">
        <v>21</v>
      </c>
      <c r="C32" s="73">
        <v>100</v>
      </c>
      <c r="D32" s="73" t="s">
        <v>11</v>
      </c>
      <c r="E32" s="74">
        <v>3010</v>
      </c>
      <c r="F32" s="74">
        <v>3030</v>
      </c>
      <c r="G32" s="6">
        <v>3060</v>
      </c>
      <c r="H32" s="76">
        <f t="shared" ref="H32" si="47">IF(D32="LONG",(F32-E32)*C32,(E32-F32)*C32)</f>
        <v>2000</v>
      </c>
      <c r="I32" s="76">
        <f t="shared" ref="I32" si="48">(G32-F32)*C32</f>
        <v>3000</v>
      </c>
      <c r="J32" s="76">
        <f t="shared" ref="J32" si="49">(H32+I32)</f>
        <v>5000</v>
      </c>
    </row>
    <row r="33" spans="1:10">
      <c r="A33" s="2">
        <v>43458</v>
      </c>
      <c r="B33" s="73" t="s">
        <v>22</v>
      </c>
      <c r="C33" s="73">
        <v>30</v>
      </c>
      <c r="D33" s="73" t="s">
        <v>11</v>
      </c>
      <c r="E33" s="74">
        <v>37390</v>
      </c>
      <c r="F33" s="74">
        <v>37540</v>
      </c>
      <c r="G33" s="75">
        <v>0</v>
      </c>
      <c r="H33" s="76">
        <f t="shared" ref="H33" si="50">IF(D33="LONG",(F33-E33)*C33,(E33-F33)*C33)</f>
        <v>4500</v>
      </c>
      <c r="I33" s="76">
        <v>0</v>
      </c>
      <c r="J33" s="76">
        <f t="shared" ref="J33" si="51">(H33+I33)</f>
        <v>4500</v>
      </c>
    </row>
    <row r="34" spans="1:10">
      <c r="A34" s="2">
        <v>43458</v>
      </c>
      <c r="B34" s="73" t="s">
        <v>18</v>
      </c>
      <c r="C34" s="73">
        <v>100</v>
      </c>
      <c r="D34" s="73" t="s">
        <v>11</v>
      </c>
      <c r="E34" s="74">
        <v>31440</v>
      </c>
      <c r="F34" s="74">
        <v>31469</v>
      </c>
      <c r="G34" s="6">
        <v>0</v>
      </c>
      <c r="H34" s="76">
        <f t="shared" ref="H34" si="52">IF(D34="LONG",(F34-E34)*C34,(E34-F34)*C34)</f>
        <v>2900</v>
      </c>
      <c r="I34" s="76">
        <v>0</v>
      </c>
      <c r="J34" s="76">
        <f t="shared" ref="J34" si="53">(H34+I34)</f>
        <v>2900</v>
      </c>
    </row>
    <row r="35" spans="1:10">
      <c r="A35" s="2">
        <v>43458</v>
      </c>
      <c r="B35" s="73" t="s">
        <v>12</v>
      </c>
      <c r="C35" s="73">
        <v>5000</v>
      </c>
      <c r="D35" s="35" t="s">
        <v>15</v>
      </c>
      <c r="E35" s="36">
        <v>178.25</v>
      </c>
      <c r="F35" s="36">
        <v>177.75</v>
      </c>
      <c r="G35" s="6">
        <v>176.75</v>
      </c>
      <c r="H35" s="77">
        <f t="shared" ref="H35" si="54">(E35-F35)*C35</f>
        <v>2500</v>
      </c>
      <c r="I35" s="112">
        <f t="shared" ref="I35" si="55">(F35-G35)*C35</f>
        <v>5000</v>
      </c>
      <c r="J35" s="77">
        <f t="shared" ref="J35" si="56">+I35+H35</f>
        <v>7500</v>
      </c>
    </row>
    <row r="36" spans="1:10">
      <c r="A36" s="2">
        <v>43458</v>
      </c>
      <c r="B36" s="73" t="s">
        <v>21</v>
      </c>
      <c r="C36" s="73">
        <v>100</v>
      </c>
      <c r="D36" s="35" t="s">
        <v>15</v>
      </c>
      <c r="E36" s="36">
        <v>3230</v>
      </c>
      <c r="F36" s="36">
        <v>3210</v>
      </c>
      <c r="G36" s="6">
        <v>3185</v>
      </c>
      <c r="H36" s="77">
        <f t="shared" ref="H36" si="57">(E36-F36)*C36</f>
        <v>2000</v>
      </c>
      <c r="I36" s="112">
        <f t="shared" ref="I36" si="58">(F36-G36)*C36</f>
        <v>2500</v>
      </c>
      <c r="J36" s="77">
        <f t="shared" ref="J36" si="59">+I36+H36</f>
        <v>4500</v>
      </c>
    </row>
    <row r="37" spans="1:10">
      <c r="A37" s="2">
        <v>43455</v>
      </c>
      <c r="B37" s="73" t="s">
        <v>18</v>
      </c>
      <c r="C37" s="73">
        <v>100</v>
      </c>
      <c r="D37" s="35" t="s">
        <v>15</v>
      </c>
      <c r="E37" s="36">
        <v>31300</v>
      </c>
      <c r="F37" s="36">
        <v>31250</v>
      </c>
      <c r="G37" s="6">
        <v>0</v>
      </c>
      <c r="H37" s="77">
        <f t="shared" ref="H37" si="60">(E37-F37)*C37</f>
        <v>5000</v>
      </c>
      <c r="I37" s="112">
        <v>0</v>
      </c>
      <c r="J37" s="77">
        <f t="shared" ref="J37" si="61">+I37+H37</f>
        <v>5000</v>
      </c>
    </row>
    <row r="38" spans="1:10">
      <c r="A38" s="2">
        <v>43455</v>
      </c>
      <c r="B38" s="73" t="s">
        <v>21</v>
      </c>
      <c r="C38" s="73">
        <v>100</v>
      </c>
      <c r="D38" s="73" t="s">
        <v>11</v>
      </c>
      <c r="E38" s="74">
        <v>3220</v>
      </c>
      <c r="F38" s="74">
        <v>3240</v>
      </c>
      <c r="G38" s="6">
        <v>0</v>
      </c>
      <c r="H38" s="76">
        <f t="shared" ref="H38" si="62">IF(D38="LONG",(F38-E38)*C38,(E38-F38)*C38)</f>
        <v>2000</v>
      </c>
      <c r="I38" s="76">
        <v>0</v>
      </c>
      <c r="J38" s="76">
        <f t="shared" ref="J38" si="63">(H38+I38)</f>
        <v>2000</v>
      </c>
    </row>
    <row r="39" spans="1:10">
      <c r="A39" s="2">
        <v>43455</v>
      </c>
      <c r="B39" s="73" t="s">
        <v>23</v>
      </c>
      <c r="C39" s="73">
        <v>30</v>
      </c>
      <c r="D39" s="73" t="s">
        <v>11</v>
      </c>
      <c r="E39" s="74">
        <v>37500</v>
      </c>
      <c r="F39" s="74">
        <v>37350</v>
      </c>
      <c r="G39" s="75">
        <v>0</v>
      </c>
      <c r="H39" s="76">
        <f t="shared" ref="H39" si="64">IF(D39="LONG",(F39-E39)*C39,(E39-F39)*C39)</f>
        <v>-4500</v>
      </c>
      <c r="I39" s="76">
        <v>0</v>
      </c>
      <c r="J39" s="78">
        <f t="shared" ref="J39" si="65">(H39+I39)</f>
        <v>-4500</v>
      </c>
    </row>
    <row r="40" spans="1:10">
      <c r="A40" s="2">
        <v>43455</v>
      </c>
      <c r="B40" s="73" t="s">
        <v>21</v>
      </c>
      <c r="C40" s="73">
        <v>100</v>
      </c>
      <c r="D40" s="73" t="s">
        <v>11</v>
      </c>
      <c r="E40" s="74">
        <v>3270</v>
      </c>
      <c r="F40" s="74">
        <v>3245</v>
      </c>
      <c r="G40" s="75">
        <v>0</v>
      </c>
      <c r="H40" s="76">
        <f>IF(D40="LONG",(F40-E40)*C40,(E40-F40)*C40)</f>
        <v>-2500</v>
      </c>
      <c r="I40" s="76">
        <v>0</v>
      </c>
      <c r="J40" s="78">
        <f>(H40+I40)</f>
        <v>-2500</v>
      </c>
    </row>
    <row r="41" spans="1:10">
      <c r="A41" s="2">
        <v>43455</v>
      </c>
      <c r="B41" s="73" t="s">
        <v>12</v>
      </c>
      <c r="C41" s="73">
        <v>5000</v>
      </c>
      <c r="D41" s="73" t="s">
        <v>11</v>
      </c>
      <c r="E41" s="74">
        <v>180.9</v>
      </c>
      <c r="F41" s="74">
        <v>181.4</v>
      </c>
      <c r="G41" s="75">
        <v>0</v>
      </c>
      <c r="H41" s="76">
        <f t="shared" ref="H41" si="66">IF(D41="LONG",(F41-E41)*C41,(E41-F41)*C41)</f>
        <v>2500</v>
      </c>
      <c r="I41" s="76">
        <v>0</v>
      </c>
      <c r="J41" s="76">
        <f t="shared" ref="J41" si="67">(H41+I41)</f>
        <v>2500</v>
      </c>
    </row>
    <row r="42" spans="1:10">
      <c r="A42" s="2">
        <v>43454</v>
      </c>
      <c r="B42" s="73" t="s">
        <v>23</v>
      </c>
      <c r="C42" s="73">
        <v>30</v>
      </c>
      <c r="D42" s="73" t="s">
        <v>11</v>
      </c>
      <c r="E42" s="74">
        <v>37300</v>
      </c>
      <c r="F42" s="74">
        <v>37450</v>
      </c>
      <c r="G42" s="75">
        <v>37650</v>
      </c>
      <c r="H42" s="76">
        <f t="shared" ref="H42" si="68">IF(D42="LONG",(F42-E42)*C42,(E42-F42)*C42)</f>
        <v>4500</v>
      </c>
      <c r="I42" s="76">
        <f t="shared" ref="I42" si="69">(G42-F42)*C42</f>
        <v>6000</v>
      </c>
      <c r="J42" s="76">
        <f t="shared" ref="J42" si="70">(H42+I42)</f>
        <v>10500</v>
      </c>
    </row>
    <row r="43" spans="1:10">
      <c r="A43" s="2">
        <v>43454</v>
      </c>
      <c r="B43" s="73" t="s">
        <v>12</v>
      </c>
      <c r="C43" s="73">
        <v>5000</v>
      </c>
      <c r="D43" s="35" t="s">
        <v>15</v>
      </c>
      <c r="E43" s="36">
        <v>180.5</v>
      </c>
      <c r="F43" s="36">
        <v>180</v>
      </c>
      <c r="G43" s="6">
        <v>0</v>
      </c>
      <c r="H43" s="77">
        <f t="shared" ref="H43" si="71">(E43-F43)*C43</f>
        <v>2500</v>
      </c>
      <c r="I43" s="112">
        <v>0</v>
      </c>
      <c r="J43" s="77">
        <f t="shared" ref="J43" si="72">+I43+H43</f>
        <v>2500</v>
      </c>
    </row>
    <row r="44" spans="1:10">
      <c r="A44" s="2">
        <v>43453</v>
      </c>
      <c r="B44" s="73" t="s">
        <v>22</v>
      </c>
      <c r="C44" s="73">
        <v>30</v>
      </c>
      <c r="D44" s="35" t="s">
        <v>15</v>
      </c>
      <c r="E44" s="36">
        <v>37500</v>
      </c>
      <c r="F44" s="36">
        <v>37390</v>
      </c>
      <c r="G44" s="6">
        <v>0</v>
      </c>
      <c r="H44" s="77">
        <f t="shared" ref="H44" si="73">(E44-F44)*C44</f>
        <v>3300</v>
      </c>
      <c r="I44" s="112">
        <v>0</v>
      </c>
      <c r="J44" s="77">
        <f t="shared" ref="J44" si="74">+I44+H44</f>
        <v>3300</v>
      </c>
    </row>
    <row r="45" spans="1:10">
      <c r="A45" s="2">
        <v>43453</v>
      </c>
      <c r="B45" s="73" t="s">
        <v>21</v>
      </c>
      <c r="C45" s="73">
        <v>100</v>
      </c>
      <c r="D45" s="73" t="s">
        <v>11</v>
      </c>
      <c r="E45" s="74">
        <v>3310</v>
      </c>
      <c r="F45" s="74">
        <v>3285</v>
      </c>
      <c r="G45" s="75">
        <v>0</v>
      </c>
      <c r="H45" s="76">
        <f t="shared" ref="H45" si="75">IF(D45="LONG",(F45-E45)*C45,(E45-F45)*C45)</f>
        <v>-2500</v>
      </c>
      <c r="I45" s="76">
        <v>0</v>
      </c>
      <c r="J45" s="78">
        <f t="shared" ref="J45" si="76">(H45+I45)</f>
        <v>-2500</v>
      </c>
    </row>
    <row r="46" spans="1:10">
      <c r="A46" s="2">
        <v>43452</v>
      </c>
      <c r="B46" s="73" t="s">
        <v>19</v>
      </c>
      <c r="C46" s="73">
        <v>5000</v>
      </c>
      <c r="D46" s="73" t="s">
        <v>11</v>
      </c>
      <c r="E46" s="74">
        <v>137.5</v>
      </c>
      <c r="F46" s="74">
        <v>138</v>
      </c>
      <c r="G46" s="75">
        <v>139</v>
      </c>
      <c r="H46" s="76">
        <f t="shared" ref="H46" si="77">IF(D46="LONG",(F46-E46)*C46,(E46-F46)*C46)</f>
        <v>2500</v>
      </c>
      <c r="I46" s="76">
        <v>0</v>
      </c>
      <c r="J46" s="76">
        <f t="shared" ref="J46" si="78">(H46+I46)</f>
        <v>2500</v>
      </c>
    </row>
    <row r="47" spans="1:10">
      <c r="A47" s="2">
        <v>43452</v>
      </c>
      <c r="B47" s="73" t="s">
        <v>21</v>
      </c>
      <c r="C47" s="73">
        <v>100</v>
      </c>
      <c r="D47" s="35" t="s">
        <v>15</v>
      </c>
      <c r="E47" s="36">
        <v>3505</v>
      </c>
      <c r="F47" s="36">
        <v>3485</v>
      </c>
      <c r="G47" s="6">
        <v>3460</v>
      </c>
      <c r="H47" s="77">
        <f t="shared" ref="H47" si="79">(E47-F47)*C47</f>
        <v>2000</v>
      </c>
      <c r="I47" s="112">
        <f t="shared" ref="I47" si="80">(F47-G47)*C47</f>
        <v>2500</v>
      </c>
      <c r="J47" s="77">
        <f t="shared" ref="J47" si="81">+I47+H47</f>
        <v>4500</v>
      </c>
    </row>
    <row r="48" spans="1:10">
      <c r="A48" s="2">
        <v>43451</v>
      </c>
      <c r="B48" s="73" t="s">
        <v>22</v>
      </c>
      <c r="C48" s="73">
        <v>30</v>
      </c>
      <c r="D48" s="73" t="s">
        <v>11</v>
      </c>
      <c r="E48" s="74">
        <v>38000</v>
      </c>
      <c r="F48" s="74">
        <v>38150</v>
      </c>
      <c r="G48" s="75">
        <v>0</v>
      </c>
      <c r="H48" s="76">
        <f t="shared" ref="H48" si="82">IF(D48="LONG",(F48-E48)*C48,(E48-F48)*C48)</f>
        <v>4500</v>
      </c>
      <c r="I48" s="76">
        <v>0</v>
      </c>
      <c r="J48" s="76">
        <f t="shared" ref="J48" si="83">(H48+I48)</f>
        <v>4500</v>
      </c>
    </row>
    <row r="49" spans="1:10">
      <c r="A49" s="2">
        <v>43451</v>
      </c>
      <c r="B49" s="73" t="s">
        <v>12</v>
      </c>
      <c r="C49" s="73">
        <v>5000</v>
      </c>
      <c r="D49" s="73" t="s">
        <v>11</v>
      </c>
      <c r="E49" s="74">
        <v>184.8</v>
      </c>
      <c r="F49" s="74">
        <v>185.3</v>
      </c>
      <c r="G49" s="75">
        <v>0</v>
      </c>
      <c r="H49" s="76">
        <f t="shared" ref="H49" si="84">IF(D49="LONG",(F49-E49)*C49,(E49-F49)*C49)</f>
        <v>2500</v>
      </c>
      <c r="I49" s="76">
        <v>0</v>
      </c>
      <c r="J49" s="76">
        <f t="shared" ref="J49" si="85">(H49+I49)</f>
        <v>2500</v>
      </c>
    </row>
    <row r="50" spans="1:10">
      <c r="A50" s="2">
        <v>43451</v>
      </c>
      <c r="B50" s="73" t="s">
        <v>21</v>
      </c>
      <c r="C50" s="73">
        <v>100</v>
      </c>
      <c r="D50" s="35" t="s">
        <v>15</v>
      </c>
      <c r="E50" s="36">
        <v>3685</v>
      </c>
      <c r="F50" s="36">
        <v>3665</v>
      </c>
      <c r="G50" s="6">
        <v>0</v>
      </c>
      <c r="H50" s="77">
        <f t="shared" ref="H50" si="86">(E50-F50)*C50</f>
        <v>2000</v>
      </c>
      <c r="I50" s="112">
        <v>0</v>
      </c>
      <c r="J50" s="77">
        <f t="shared" ref="J50" si="87">+I50+H50</f>
        <v>2000</v>
      </c>
    </row>
    <row r="51" spans="1:10">
      <c r="A51" s="2">
        <v>43448</v>
      </c>
      <c r="B51" s="3" t="s">
        <v>22</v>
      </c>
      <c r="C51" s="73">
        <v>30</v>
      </c>
      <c r="D51" s="73" t="s">
        <v>11</v>
      </c>
      <c r="E51" s="74">
        <v>38250</v>
      </c>
      <c r="F51" s="74">
        <v>38100</v>
      </c>
      <c r="G51" s="75">
        <v>0</v>
      </c>
      <c r="H51" s="76">
        <f t="shared" ref="H51" si="88">IF(D51="LONG",(F51-E51)*C51,(E51-F51)*C51)</f>
        <v>-4500</v>
      </c>
      <c r="I51" s="76">
        <v>0</v>
      </c>
      <c r="J51" s="78">
        <f t="shared" ref="J51" si="89">(H51+I51)</f>
        <v>-4500</v>
      </c>
    </row>
    <row r="52" spans="1:10">
      <c r="A52" s="2">
        <v>43448</v>
      </c>
      <c r="B52" s="73" t="s">
        <v>17</v>
      </c>
      <c r="C52" s="73">
        <v>5000</v>
      </c>
      <c r="D52" s="73" t="s">
        <v>11</v>
      </c>
      <c r="E52" s="74">
        <v>139.75</v>
      </c>
      <c r="F52" s="74">
        <v>140.25</v>
      </c>
      <c r="G52" s="75">
        <v>0</v>
      </c>
      <c r="H52" s="76">
        <f t="shared" ref="H52:H53" si="90">IF(D52="LONG",(F52-E52)*C52,(E52-F52)*C52)</f>
        <v>2500</v>
      </c>
      <c r="I52" s="76">
        <v>0</v>
      </c>
      <c r="J52" s="76">
        <f t="shared" ref="J52:J53" si="91">(H52+I52)</f>
        <v>2500</v>
      </c>
    </row>
    <row r="53" spans="1:10">
      <c r="A53" s="2">
        <v>43448</v>
      </c>
      <c r="B53" s="73" t="s">
        <v>21</v>
      </c>
      <c r="C53" s="73">
        <v>100</v>
      </c>
      <c r="D53" s="73" t="s">
        <v>11</v>
      </c>
      <c r="E53" s="74">
        <v>3760</v>
      </c>
      <c r="F53" s="74">
        <v>3780</v>
      </c>
      <c r="G53" s="75">
        <v>0</v>
      </c>
      <c r="H53" s="76">
        <f t="shared" si="90"/>
        <v>2000</v>
      </c>
      <c r="I53" s="76">
        <v>0</v>
      </c>
      <c r="J53" s="76">
        <f t="shared" si="91"/>
        <v>2000</v>
      </c>
    </row>
    <row r="54" spans="1:10">
      <c r="A54" s="2">
        <v>43447</v>
      </c>
      <c r="B54" s="73" t="s">
        <v>12</v>
      </c>
      <c r="C54" s="73">
        <v>5000</v>
      </c>
      <c r="D54" s="35" t="s">
        <v>15</v>
      </c>
      <c r="E54" s="36">
        <v>188.5</v>
      </c>
      <c r="F54" s="36">
        <v>188</v>
      </c>
      <c r="G54" s="6">
        <v>0</v>
      </c>
      <c r="H54" s="77">
        <f t="shared" ref="H54:H55" si="92">(E54-F54)*C54</f>
        <v>2500</v>
      </c>
      <c r="I54" s="112">
        <v>0</v>
      </c>
      <c r="J54" s="77">
        <f t="shared" ref="J54:J55" si="93">+I54+H54</f>
        <v>2500</v>
      </c>
    </row>
    <row r="55" spans="1:10">
      <c r="A55" s="2">
        <v>43447</v>
      </c>
      <c r="B55" s="73" t="s">
        <v>21</v>
      </c>
      <c r="C55" s="73">
        <v>100</v>
      </c>
      <c r="D55" s="35" t="s">
        <v>15</v>
      </c>
      <c r="E55" s="36">
        <v>3680</v>
      </c>
      <c r="F55" s="36">
        <v>3660</v>
      </c>
      <c r="G55" s="6">
        <v>0</v>
      </c>
      <c r="H55" s="77">
        <f t="shared" si="92"/>
        <v>2000</v>
      </c>
      <c r="I55" s="112">
        <v>0</v>
      </c>
      <c r="J55" s="77">
        <f t="shared" si="93"/>
        <v>2000</v>
      </c>
    </row>
    <row r="56" spans="1:10">
      <c r="A56" s="2">
        <v>43446</v>
      </c>
      <c r="B56" s="73" t="s">
        <v>22</v>
      </c>
      <c r="C56" s="73">
        <v>30</v>
      </c>
      <c r="D56" s="73" t="s">
        <v>11</v>
      </c>
      <c r="E56" s="74">
        <v>38300</v>
      </c>
      <c r="F56" s="74">
        <v>38450</v>
      </c>
      <c r="G56" s="75">
        <v>0</v>
      </c>
      <c r="H56" s="76">
        <f t="shared" ref="H56" si="94">IF(D56="LONG",(F56-E56)*C56,(E56-F56)*C56)</f>
        <v>4500</v>
      </c>
      <c r="I56" s="76">
        <v>0</v>
      </c>
      <c r="J56" s="76">
        <f t="shared" ref="J56" si="95">(H56+I56)</f>
        <v>4500</v>
      </c>
    </row>
    <row r="57" spans="1:10">
      <c r="A57" s="2">
        <v>43446</v>
      </c>
      <c r="B57" s="73" t="s">
        <v>21</v>
      </c>
      <c r="C57" s="73">
        <v>100</v>
      </c>
      <c r="D57" s="73" t="s">
        <v>11</v>
      </c>
      <c r="E57" s="74">
        <v>3755</v>
      </c>
      <c r="F57" s="74">
        <v>3775</v>
      </c>
      <c r="G57" s="75">
        <v>3800</v>
      </c>
      <c r="H57" s="76">
        <f t="shared" ref="H57" si="96">IF(D57="LONG",(F57-E57)*C57,(E57-F57)*C57)</f>
        <v>2000</v>
      </c>
      <c r="I57" s="76">
        <f t="shared" ref="I57" si="97">(G57-F57)*C57</f>
        <v>2500</v>
      </c>
      <c r="J57" s="76">
        <f t="shared" ref="J57" si="98">(H57+I57)</f>
        <v>4500</v>
      </c>
    </row>
    <row r="58" spans="1:10">
      <c r="A58" s="2">
        <v>43446</v>
      </c>
      <c r="B58" s="73" t="s">
        <v>12</v>
      </c>
      <c r="C58" s="73">
        <v>5000</v>
      </c>
      <c r="D58" s="35" t="s">
        <v>15</v>
      </c>
      <c r="E58" s="36">
        <v>189.5</v>
      </c>
      <c r="F58" s="36">
        <v>189</v>
      </c>
      <c r="G58" s="6">
        <v>0</v>
      </c>
      <c r="H58" s="77">
        <f t="shared" ref="H58" si="99">(E58-F58)*C58</f>
        <v>2500</v>
      </c>
      <c r="I58" s="112">
        <v>0</v>
      </c>
      <c r="J58" s="77">
        <f t="shared" ref="J58" si="100">+I58+H58</f>
        <v>2500</v>
      </c>
    </row>
    <row r="59" spans="1:10">
      <c r="A59" s="2">
        <v>43445</v>
      </c>
      <c r="B59" s="73" t="s">
        <v>21</v>
      </c>
      <c r="C59" s="73">
        <v>100</v>
      </c>
      <c r="D59" s="73" t="s">
        <v>11</v>
      </c>
      <c r="E59" s="74">
        <v>3675</v>
      </c>
      <c r="F59" s="74">
        <v>3695</v>
      </c>
      <c r="G59" s="75">
        <v>0</v>
      </c>
      <c r="H59" s="76">
        <f>IF(D59="LONG",(F59-E59)*C59,(E59-F59)*C59)</f>
        <v>2000</v>
      </c>
      <c r="I59" s="76">
        <v>0</v>
      </c>
      <c r="J59" s="76">
        <f>(H59+I59)</f>
        <v>2000</v>
      </c>
    </row>
    <row r="60" spans="1:10">
      <c r="A60" s="2">
        <v>43445</v>
      </c>
      <c r="B60" s="73" t="s">
        <v>12</v>
      </c>
      <c r="C60" s="73">
        <v>5000</v>
      </c>
      <c r="D60" s="35" t="s">
        <v>15</v>
      </c>
      <c r="E60" s="36">
        <v>189.9</v>
      </c>
      <c r="F60" s="36">
        <v>189.4</v>
      </c>
      <c r="G60" s="6">
        <v>188.4</v>
      </c>
      <c r="H60" s="77">
        <f t="shared" ref="H60" si="101">(E60-F60)*C60</f>
        <v>2500</v>
      </c>
      <c r="I60" s="112">
        <f t="shared" ref="I60" si="102">(F60-G60)*C60</f>
        <v>5000</v>
      </c>
      <c r="J60" s="77">
        <f t="shared" ref="J60" si="103">+I60+H60</f>
        <v>7500</v>
      </c>
    </row>
    <row r="61" spans="1:10">
      <c r="A61" s="2">
        <v>43444</v>
      </c>
      <c r="B61" s="73" t="s">
        <v>23</v>
      </c>
      <c r="C61" s="73">
        <v>30</v>
      </c>
      <c r="D61" s="73" t="s">
        <v>11</v>
      </c>
      <c r="E61" s="74">
        <v>37800</v>
      </c>
      <c r="F61" s="74">
        <v>37950</v>
      </c>
      <c r="G61" s="75">
        <v>0</v>
      </c>
      <c r="H61" s="76">
        <f>IF(D61="LONG",(F61-E61)*C61,(E61-F61)*C61)</f>
        <v>4500</v>
      </c>
      <c r="I61" s="76">
        <v>0</v>
      </c>
      <c r="J61" s="76">
        <f>(H61+I61)</f>
        <v>4500</v>
      </c>
    </row>
    <row r="62" spans="1:10">
      <c r="A62" s="2">
        <v>43444</v>
      </c>
      <c r="B62" s="73" t="s">
        <v>10</v>
      </c>
      <c r="C62" s="73">
        <v>100</v>
      </c>
      <c r="D62" s="35" t="s">
        <v>15</v>
      </c>
      <c r="E62" s="36">
        <v>3745</v>
      </c>
      <c r="F62" s="36">
        <v>3725</v>
      </c>
      <c r="G62" s="6">
        <v>0</v>
      </c>
      <c r="H62" s="77">
        <f t="shared" ref="H62" si="104">(E62-F62)*C62</f>
        <v>2000</v>
      </c>
      <c r="I62" s="112">
        <v>0</v>
      </c>
      <c r="J62" s="77">
        <f t="shared" ref="J62" si="105">+I62+H62</f>
        <v>2000</v>
      </c>
    </row>
    <row r="63" spans="1:10">
      <c r="A63" s="2">
        <v>43444</v>
      </c>
      <c r="B63" s="73" t="s">
        <v>12</v>
      </c>
      <c r="C63" s="73">
        <v>5000</v>
      </c>
      <c r="D63" s="73" t="s">
        <v>11</v>
      </c>
      <c r="E63" s="74">
        <v>186.75</v>
      </c>
      <c r="F63" s="74">
        <v>187.25</v>
      </c>
      <c r="G63" s="75">
        <v>0</v>
      </c>
      <c r="H63" s="76">
        <f>IF(D63="LONG",(F63-E63)*C63,(E63-F63)*C63)</f>
        <v>2500</v>
      </c>
      <c r="I63" s="76">
        <v>0</v>
      </c>
      <c r="J63" s="76">
        <f>(H63+I63)</f>
        <v>2500</v>
      </c>
    </row>
    <row r="64" spans="1:10">
      <c r="A64" s="2">
        <v>43441</v>
      </c>
      <c r="B64" s="73" t="s">
        <v>22</v>
      </c>
      <c r="C64" s="73">
        <v>30</v>
      </c>
      <c r="D64" s="73" t="s">
        <v>11</v>
      </c>
      <c r="E64" s="74">
        <v>37300</v>
      </c>
      <c r="F64" s="74">
        <v>37450</v>
      </c>
      <c r="G64" s="75">
        <v>37650</v>
      </c>
      <c r="H64" s="76">
        <f t="shared" ref="H64" si="106">IF(D64="LONG",(F64-E64)*C64,(E64-F64)*C64)</f>
        <v>4500</v>
      </c>
      <c r="I64" s="76">
        <f t="shared" ref="I64" si="107">(G64-F64)*C64</f>
        <v>6000</v>
      </c>
      <c r="J64" s="76">
        <f t="shared" ref="J64" si="108">(H64+I64)</f>
        <v>10500</v>
      </c>
    </row>
    <row r="65" spans="1:10">
      <c r="A65" s="2">
        <v>43441</v>
      </c>
      <c r="B65" s="73" t="s">
        <v>12</v>
      </c>
      <c r="C65" s="73">
        <v>5000</v>
      </c>
      <c r="D65" s="73" t="s">
        <v>11</v>
      </c>
      <c r="E65" s="74">
        <v>187.75</v>
      </c>
      <c r="F65" s="74">
        <v>188.25</v>
      </c>
      <c r="G65" s="75">
        <v>189.25</v>
      </c>
      <c r="H65" s="76">
        <f t="shared" ref="H65" si="109">IF(D65="LONG",(F65-E65)*C65,(E65-F65)*C65)</f>
        <v>2500</v>
      </c>
      <c r="I65" s="76">
        <f t="shared" ref="I65" si="110">(G65-F65)*C65</f>
        <v>5000</v>
      </c>
      <c r="J65" s="76">
        <f t="shared" ref="J65" si="111">(H65+I65)</f>
        <v>7500</v>
      </c>
    </row>
    <row r="66" spans="1:10">
      <c r="A66" s="2">
        <v>43441</v>
      </c>
      <c r="B66" s="73" t="s">
        <v>10</v>
      </c>
      <c r="C66" s="73">
        <v>100</v>
      </c>
      <c r="D66" s="73" t="s">
        <v>11</v>
      </c>
      <c r="E66" s="74">
        <v>3620</v>
      </c>
      <c r="F66" s="74">
        <v>3640</v>
      </c>
      <c r="G66" s="75">
        <v>3665</v>
      </c>
      <c r="H66" s="76">
        <f t="shared" ref="H66" si="112">IF(D66="LONG",(F66-E66)*C66,(E66-F66)*C66)</f>
        <v>2000</v>
      </c>
      <c r="I66" s="76">
        <f t="shared" ref="I66" si="113">(G66-F66)*C66</f>
        <v>2500</v>
      </c>
      <c r="J66" s="76">
        <f t="shared" ref="J66" si="114">(H66+I66)</f>
        <v>4500</v>
      </c>
    </row>
    <row r="67" spans="1:10">
      <c r="A67" s="2">
        <v>43440</v>
      </c>
      <c r="B67" s="73" t="s">
        <v>18</v>
      </c>
      <c r="C67" s="73">
        <v>100</v>
      </c>
      <c r="D67" s="73" t="s">
        <v>11</v>
      </c>
      <c r="E67" s="74">
        <v>31260</v>
      </c>
      <c r="F67" s="74">
        <v>31190</v>
      </c>
      <c r="G67" s="75">
        <v>0</v>
      </c>
      <c r="H67" s="76">
        <f>IF(D67="LONG",(F67-E67)*C67,(E67-F67)*C67)</f>
        <v>-7000</v>
      </c>
      <c r="I67" s="76">
        <v>0</v>
      </c>
      <c r="J67" s="78">
        <f>(H67+I67)</f>
        <v>-7000</v>
      </c>
    </row>
    <row r="68" spans="1:10">
      <c r="A68" s="2">
        <v>43440</v>
      </c>
      <c r="B68" s="73" t="s">
        <v>12</v>
      </c>
      <c r="C68" s="73">
        <v>5000</v>
      </c>
      <c r="D68" s="73" t="s">
        <v>11</v>
      </c>
      <c r="E68" s="74">
        <v>187.4</v>
      </c>
      <c r="F68" s="74">
        <v>188</v>
      </c>
      <c r="G68" s="75">
        <v>0</v>
      </c>
      <c r="H68" s="76">
        <f>IF(D68="LONG",(F68-E68)*C68,(E68-F68)*C68)</f>
        <v>2999.9999999999718</v>
      </c>
      <c r="I68" s="76">
        <v>0</v>
      </c>
      <c r="J68" s="76">
        <f>(H68+I68)</f>
        <v>2999.9999999999718</v>
      </c>
    </row>
    <row r="69" spans="1:10">
      <c r="A69" s="2">
        <v>43440</v>
      </c>
      <c r="B69" s="73" t="s">
        <v>10</v>
      </c>
      <c r="C69" s="73">
        <v>100</v>
      </c>
      <c r="D69" s="73" t="s">
        <v>11</v>
      </c>
      <c r="E69" s="74">
        <v>3640</v>
      </c>
      <c r="F69" s="74">
        <v>3660</v>
      </c>
      <c r="G69" s="75">
        <v>0</v>
      </c>
      <c r="H69" s="76">
        <f t="shared" ref="H69" si="115">IF(D69="LONG",(F69-E69)*C69,(E69-F69)*C69)</f>
        <v>2000</v>
      </c>
      <c r="I69" s="76">
        <v>0</v>
      </c>
      <c r="J69" s="76">
        <f t="shared" ref="J69" si="116">(H69+I69)</f>
        <v>2000</v>
      </c>
    </row>
    <row r="70" spans="1:10">
      <c r="A70" s="2">
        <v>43439</v>
      </c>
      <c r="B70" s="73" t="s">
        <v>18</v>
      </c>
      <c r="C70" s="73">
        <v>100</v>
      </c>
      <c r="D70" s="73" t="s">
        <v>11</v>
      </c>
      <c r="E70" s="74">
        <v>30950</v>
      </c>
      <c r="F70" s="74">
        <v>31000</v>
      </c>
      <c r="G70" s="75">
        <v>31100</v>
      </c>
      <c r="H70" s="76">
        <f t="shared" ref="H70:H71" si="117">IF(D70="LONG",(F70-E70)*C70,(E70-F70)*C70)</f>
        <v>5000</v>
      </c>
      <c r="I70" s="76">
        <f t="shared" ref="I70" si="118">(G70-F70)*C70</f>
        <v>10000</v>
      </c>
      <c r="J70" s="76">
        <f t="shared" ref="J70:J71" si="119">(H70+I70)</f>
        <v>15000</v>
      </c>
    </row>
    <row r="71" spans="1:10">
      <c r="A71" s="2">
        <v>43439</v>
      </c>
      <c r="B71" s="73" t="s">
        <v>12</v>
      </c>
      <c r="C71" s="73">
        <v>5000</v>
      </c>
      <c r="D71" s="73" t="s">
        <v>11</v>
      </c>
      <c r="E71" s="74">
        <v>185.75</v>
      </c>
      <c r="F71" s="74">
        <v>185.15</v>
      </c>
      <c r="G71" s="75">
        <v>0</v>
      </c>
      <c r="H71" s="76">
        <f t="shared" si="117"/>
        <v>-2999.9999999999718</v>
      </c>
      <c r="I71" s="76">
        <v>0</v>
      </c>
      <c r="J71" s="78">
        <f t="shared" si="119"/>
        <v>-2999.9999999999718</v>
      </c>
    </row>
    <row r="72" spans="1:10">
      <c r="A72" s="2">
        <v>43439</v>
      </c>
      <c r="B72" s="73" t="s">
        <v>10</v>
      </c>
      <c r="C72" s="73">
        <v>100</v>
      </c>
      <c r="D72" s="35" t="s">
        <v>15</v>
      </c>
      <c r="E72" s="36">
        <v>3700</v>
      </c>
      <c r="F72" s="36">
        <v>3725</v>
      </c>
      <c r="G72" s="6">
        <v>0</v>
      </c>
      <c r="H72" s="77">
        <f t="shared" ref="H72" si="120">(E72-F72)*C72</f>
        <v>-2500</v>
      </c>
      <c r="I72" s="112">
        <v>0</v>
      </c>
      <c r="J72" s="79">
        <f t="shared" ref="J72" si="121">+I72+H72</f>
        <v>-2500</v>
      </c>
    </row>
    <row r="73" spans="1:10">
      <c r="A73" s="2">
        <v>43439</v>
      </c>
      <c r="B73" s="73" t="s">
        <v>10</v>
      </c>
      <c r="C73" s="73">
        <v>100</v>
      </c>
      <c r="D73" s="73" t="s">
        <v>11</v>
      </c>
      <c r="E73" s="74">
        <v>3755</v>
      </c>
      <c r="F73" s="74">
        <v>3775</v>
      </c>
      <c r="G73" s="75">
        <v>3800</v>
      </c>
      <c r="H73" s="76">
        <f t="shared" ref="H73" si="122">IF(D73="LONG",(F73-E73)*C73,(E73-F73)*C73)</f>
        <v>2000</v>
      </c>
      <c r="I73" s="76">
        <f t="shared" ref="I73" si="123">(G73-F73)*C73</f>
        <v>2500</v>
      </c>
      <c r="J73" s="76">
        <f t="shared" ref="J73" si="124">(H73+I73)</f>
        <v>4500</v>
      </c>
    </row>
    <row r="74" spans="1:10">
      <c r="A74" s="2">
        <v>43438</v>
      </c>
      <c r="B74" s="73" t="s">
        <v>18</v>
      </c>
      <c r="C74" s="73">
        <v>100</v>
      </c>
      <c r="D74" s="73" t="s">
        <v>11</v>
      </c>
      <c r="E74" s="74">
        <v>30950</v>
      </c>
      <c r="F74" s="74">
        <v>31000</v>
      </c>
      <c r="G74" s="75">
        <v>31100</v>
      </c>
      <c r="H74" s="76">
        <f t="shared" ref="H74:H76" si="125">IF(D74="LONG",(F74-E74)*C74,(E74-F74)*C74)</f>
        <v>5000</v>
      </c>
      <c r="I74" s="76">
        <f t="shared" ref="I74:I75" si="126">(G74-F74)*C74</f>
        <v>10000</v>
      </c>
      <c r="J74" s="76">
        <f t="shared" ref="J74:J76" si="127">(H74+I74)</f>
        <v>15000</v>
      </c>
    </row>
    <row r="75" spans="1:10">
      <c r="A75" s="2">
        <v>43438</v>
      </c>
      <c r="B75" s="73" t="s">
        <v>10</v>
      </c>
      <c r="C75" s="73">
        <v>100</v>
      </c>
      <c r="D75" s="73" t="s">
        <v>11</v>
      </c>
      <c r="E75" s="74">
        <v>3770</v>
      </c>
      <c r="F75" s="74">
        <v>3790</v>
      </c>
      <c r="G75" s="75">
        <v>3820</v>
      </c>
      <c r="H75" s="76">
        <f t="shared" si="125"/>
        <v>2000</v>
      </c>
      <c r="I75" s="76">
        <f t="shared" si="126"/>
        <v>3000</v>
      </c>
      <c r="J75" s="76">
        <f t="shared" si="127"/>
        <v>5000</v>
      </c>
    </row>
    <row r="76" spans="1:10">
      <c r="A76" s="2">
        <v>43438</v>
      </c>
      <c r="B76" s="73" t="s">
        <v>19</v>
      </c>
      <c r="C76" s="73">
        <v>5000</v>
      </c>
      <c r="D76" s="73" t="s">
        <v>11</v>
      </c>
      <c r="E76" s="74">
        <v>139.30000000000001</v>
      </c>
      <c r="F76" s="74">
        <v>139.80000000000001</v>
      </c>
      <c r="G76" s="75">
        <v>0</v>
      </c>
      <c r="H76" s="76">
        <f t="shared" si="125"/>
        <v>2500</v>
      </c>
      <c r="I76" s="76">
        <v>0</v>
      </c>
      <c r="J76" s="76">
        <f t="shared" si="127"/>
        <v>2500</v>
      </c>
    </row>
    <row r="77" spans="1:10">
      <c r="A77" s="2">
        <v>43437</v>
      </c>
      <c r="B77" s="73" t="s">
        <v>18</v>
      </c>
      <c r="C77" s="73">
        <v>100</v>
      </c>
      <c r="D77" s="73" t="s">
        <v>11</v>
      </c>
      <c r="E77" s="74">
        <v>30500</v>
      </c>
      <c r="F77" s="74">
        <v>30550</v>
      </c>
      <c r="G77" s="75">
        <v>30650</v>
      </c>
      <c r="H77" s="76">
        <f t="shared" ref="H77:H79" si="128">IF(D77="LONG",(F77-E77)*C77,(E77-F77)*C77)</f>
        <v>5000</v>
      </c>
      <c r="I77" s="76">
        <f t="shared" ref="I77:I78" si="129">(G77-F77)*C77</f>
        <v>10000</v>
      </c>
      <c r="J77" s="76">
        <f t="shared" ref="J77:J79" si="130">(H77+I77)</f>
        <v>15000</v>
      </c>
    </row>
    <row r="78" spans="1:10">
      <c r="A78" s="2">
        <v>43437</v>
      </c>
      <c r="B78" s="73" t="s">
        <v>12</v>
      </c>
      <c r="C78" s="73">
        <v>5000</v>
      </c>
      <c r="D78" s="73" t="s">
        <v>11</v>
      </c>
      <c r="E78" s="74">
        <v>183.5</v>
      </c>
      <c r="F78" s="74">
        <v>184.5</v>
      </c>
      <c r="G78" s="75">
        <v>185.5</v>
      </c>
      <c r="H78" s="76">
        <f t="shared" si="128"/>
        <v>5000</v>
      </c>
      <c r="I78" s="76">
        <f t="shared" si="129"/>
        <v>5000</v>
      </c>
      <c r="J78" s="76">
        <f t="shared" si="130"/>
        <v>10000</v>
      </c>
    </row>
    <row r="79" spans="1:10">
      <c r="A79" s="2">
        <v>43437</v>
      </c>
      <c r="B79" s="73" t="s">
        <v>10</v>
      </c>
      <c r="C79" s="73">
        <v>100</v>
      </c>
      <c r="D79" s="73" t="s">
        <v>11</v>
      </c>
      <c r="E79" s="74">
        <v>3770</v>
      </c>
      <c r="F79" s="74">
        <v>3745</v>
      </c>
      <c r="G79" s="75">
        <v>0</v>
      </c>
      <c r="H79" s="76">
        <f t="shared" si="128"/>
        <v>-2500</v>
      </c>
      <c r="I79" s="76">
        <v>0</v>
      </c>
      <c r="J79" s="78">
        <f t="shared" si="130"/>
        <v>-2500</v>
      </c>
    </row>
    <row r="80" spans="1:10">
      <c r="A80" s="45"/>
      <c r="B80" s="46"/>
      <c r="C80" s="47"/>
      <c r="D80" s="46"/>
      <c r="E80" s="48"/>
      <c r="F80" s="48"/>
      <c r="G80" s="49"/>
      <c r="H80" s="50"/>
      <c r="I80" s="50"/>
      <c r="J80" s="120"/>
    </row>
    <row r="81" spans="1:10">
      <c r="A81" s="2">
        <v>43434</v>
      </c>
      <c r="B81" s="73" t="s">
        <v>18</v>
      </c>
      <c r="C81" s="73">
        <v>100</v>
      </c>
      <c r="D81" s="73" t="s">
        <v>11</v>
      </c>
      <c r="E81" s="74">
        <v>30225</v>
      </c>
      <c r="F81" s="74">
        <v>30270</v>
      </c>
      <c r="G81" s="75">
        <v>0</v>
      </c>
      <c r="H81" s="76">
        <f t="shared" ref="H81" si="131">IF(D81="LONG",(F81-E81)*C81,(E81-F81)*C81)</f>
        <v>4500</v>
      </c>
      <c r="I81" s="76">
        <v>0</v>
      </c>
      <c r="J81" s="76">
        <f t="shared" ref="J81" si="132">(H81+I81)</f>
        <v>4500</v>
      </c>
    </row>
    <row r="82" spans="1:10">
      <c r="A82" s="2">
        <v>43434</v>
      </c>
      <c r="B82" s="73" t="s">
        <v>12</v>
      </c>
      <c r="C82" s="73">
        <v>5000</v>
      </c>
      <c r="D82" s="73" t="s">
        <v>11</v>
      </c>
      <c r="E82" s="74">
        <v>179</v>
      </c>
      <c r="F82" s="74">
        <v>179.5</v>
      </c>
      <c r="G82" s="75">
        <v>180.5</v>
      </c>
      <c r="H82" s="76">
        <f t="shared" ref="H82:H84" si="133">IF(D82="LONG",(F82-E82)*C82,(E82-F82)*C82)</f>
        <v>2500</v>
      </c>
      <c r="I82" s="76">
        <f t="shared" ref="I82" si="134">(G82-F82)*C82</f>
        <v>5000</v>
      </c>
      <c r="J82" s="76">
        <f t="shared" ref="J82:J84" si="135">(H82+I82)</f>
        <v>7500</v>
      </c>
    </row>
    <row r="83" spans="1:10">
      <c r="A83" s="2">
        <v>43434</v>
      </c>
      <c r="B83" s="73" t="s">
        <v>21</v>
      </c>
      <c r="C83" s="73">
        <v>100</v>
      </c>
      <c r="D83" s="73" t="s">
        <v>11</v>
      </c>
      <c r="E83" s="74">
        <v>3550</v>
      </c>
      <c r="F83" s="74">
        <v>3570</v>
      </c>
      <c r="G83" s="75">
        <v>3600</v>
      </c>
      <c r="H83" s="76">
        <f t="shared" ref="H83" si="136">IF(D83="LONG",(F83-E83)*C83,(E83-F83)*C83)</f>
        <v>2000</v>
      </c>
      <c r="I83" s="76">
        <f t="shared" ref="I83" si="137">(G83-F83)*C83</f>
        <v>3000</v>
      </c>
      <c r="J83" s="76">
        <f t="shared" ref="J83" si="138">(H83+I83)</f>
        <v>5000</v>
      </c>
    </row>
    <row r="84" spans="1:10">
      <c r="A84" s="2">
        <v>43434</v>
      </c>
      <c r="B84" s="73" t="s">
        <v>10</v>
      </c>
      <c r="C84" s="73">
        <v>100</v>
      </c>
      <c r="D84" s="73" t="s">
        <v>11</v>
      </c>
      <c r="E84" s="74">
        <v>3605</v>
      </c>
      <c r="F84" s="74">
        <v>3580</v>
      </c>
      <c r="G84" s="75">
        <v>0</v>
      </c>
      <c r="H84" s="76">
        <f t="shared" si="133"/>
        <v>-2500</v>
      </c>
      <c r="I84" s="76">
        <v>0</v>
      </c>
      <c r="J84" s="78">
        <f t="shared" si="135"/>
        <v>-2500</v>
      </c>
    </row>
    <row r="85" spans="1:10">
      <c r="A85" s="2">
        <v>43433</v>
      </c>
      <c r="B85" s="73" t="s">
        <v>19</v>
      </c>
      <c r="C85" s="73">
        <v>5000</v>
      </c>
      <c r="D85" s="73" t="s">
        <v>11</v>
      </c>
      <c r="E85" s="74">
        <v>134.5</v>
      </c>
      <c r="F85" s="74">
        <v>135</v>
      </c>
      <c r="G85" s="75">
        <v>136</v>
      </c>
      <c r="H85" s="76">
        <f t="shared" ref="H85" si="139">IF(D85="LONG",(F85-E85)*C85,(E85-F85)*C85)</f>
        <v>2500</v>
      </c>
      <c r="I85" s="76">
        <f t="shared" ref="I85" si="140">(G85-F85)*C85</f>
        <v>5000</v>
      </c>
      <c r="J85" s="76">
        <f t="shared" ref="J85" si="141">(H85+I85)</f>
        <v>7500</v>
      </c>
    </row>
    <row r="86" spans="1:10">
      <c r="A86" s="2">
        <v>43433</v>
      </c>
      <c r="B86" s="73" t="s">
        <v>21</v>
      </c>
      <c r="C86" s="73">
        <v>100</v>
      </c>
      <c r="D86" s="73" t="s">
        <v>11</v>
      </c>
      <c r="E86" s="74">
        <v>3555</v>
      </c>
      <c r="F86" s="74">
        <v>3575</v>
      </c>
      <c r="G86" s="75">
        <v>0</v>
      </c>
      <c r="H86" s="76">
        <f t="shared" ref="H86" si="142">IF(D86="LONG",(F86-E86)*C86,(E86-F86)*C86)</f>
        <v>2000</v>
      </c>
      <c r="I86" s="76">
        <v>0</v>
      </c>
      <c r="J86" s="76">
        <f t="shared" ref="J86" si="143">(H86+I86)</f>
        <v>2000</v>
      </c>
    </row>
    <row r="87" spans="1:10">
      <c r="A87" s="2">
        <v>43433</v>
      </c>
      <c r="B87" s="73" t="s">
        <v>18</v>
      </c>
      <c r="C87" s="73">
        <v>100</v>
      </c>
      <c r="D87" s="35" t="s">
        <v>15</v>
      </c>
      <c r="E87" s="36">
        <v>30300</v>
      </c>
      <c r="F87" s="36">
        <v>30250</v>
      </c>
      <c r="G87" s="6">
        <v>30200</v>
      </c>
      <c r="H87" s="77">
        <f t="shared" ref="H87" si="144">(E87-F87)*C87</f>
        <v>5000</v>
      </c>
      <c r="I87" s="112">
        <f t="shared" ref="I87" si="145">(F87-G87)*C87</f>
        <v>5000</v>
      </c>
      <c r="J87" s="77">
        <f t="shared" ref="J87" si="146">+I87+H87</f>
        <v>10000</v>
      </c>
    </row>
    <row r="88" spans="1:10">
      <c r="A88" s="2">
        <v>43433</v>
      </c>
      <c r="B88" s="73" t="s">
        <v>12</v>
      </c>
      <c r="C88" s="73">
        <v>5000</v>
      </c>
      <c r="D88" s="35" t="s">
        <v>15</v>
      </c>
      <c r="E88" s="36">
        <v>177.5</v>
      </c>
      <c r="F88" s="36">
        <v>177.3</v>
      </c>
      <c r="G88" s="6">
        <v>0</v>
      </c>
      <c r="H88" s="77">
        <f t="shared" ref="H88" si="147">(E88-F88)*C88</f>
        <v>999.99999999994316</v>
      </c>
      <c r="I88" s="112">
        <v>0</v>
      </c>
      <c r="J88" s="77">
        <f t="shared" ref="J88" si="148">+I88+H88</f>
        <v>999.99999999994316</v>
      </c>
    </row>
    <row r="89" spans="1:10">
      <c r="A89" s="2">
        <v>43432</v>
      </c>
      <c r="B89" s="73" t="s">
        <v>12</v>
      </c>
      <c r="C89" s="73">
        <v>5000</v>
      </c>
      <c r="D89" s="73" t="s">
        <v>11</v>
      </c>
      <c r="E89" s="74">
        <v>177</v>
      </c>
      <c r="F89" s="74">
        <v>176.4</v>
      </c>
      <c r="G89" s="75">
        <v>0</v>
      </c>
      <c r="H89" s="76">
        <f t="shared" ref="H89:H91" si="149">IF(D89="LONG",(F89-E89)*C89,(E89-F89)*C89)</f>
        <v>-2999.9999999999718</v>
      </c>
      <c r="I89" s="76">
        <v>0</v>
      </c>
      <c r="J89" s="78">
        <f t="shared" ref="J89:J91" si="150">(H89+I89)</f>
        <v>-2999.9999999999718</v>
      </c>
    </row>
    <row r="90" spans="1:10">
      <c r="A90" s="2">
        <v>43432</v>
      </c>
      <c r="B90" s="73" t="s">
        <v>18</v>
      </c>
      <c r="C90" s="73">
        <v>100</v>
      </c>
      <c r="D90" s="35" t="s">
        <v>15</v>
      </c>
      <c r="E90" s="36">
        <v>30340</v>
      </c>
      <c r="F90" s="36">
        <v>30290</v>
      </c>
      <c r="G90" s="6">
        <v>0</v>
      </c>
      <c r="H90" s="77">
        <f t="shared" ref="H90" si="151">(E90-F90)*C90</f>
        <v>5000</v>
      </c>
      <c r="I90" s="112">
        <v>0</v>
      </c>
      <c r="J90" s="77">
        <f t="shared" ref="J90" si="152">+I90+H90</f>
        <v>5000</v>
      </c>
    </row>
    <row r="91" spans="1:10">
      <c r="A91" s="2">
        <v>43432</v>
      </c>
      <c r="B91" s="73" t="s">
        <v>21</v>
      </c>
      <c r="C91" s="73">
        <v>100</v>
      </c>
      <c r="D91" s="73" t="s">
        <v>11</v>
      </c>
      <c r="E91" s="74">
        <v>3700</v>
      </c>
      <c r="F91" s="74">
        <v>3720</v>
      </c>
      <c r="G91" s="75">
        <v>0</v>
      </c>
      <c r="H91" s="76">
        <f t="shared" si="149"/>
        <v>2000</v>
      </c>
      <c r="I91" s="76">
        <v>0</v>
      </c>
      <c r="J91" s="76">
        <f t="shared" si="150"/>
        <v>2000</v>
      </c>
    </row>
    <row r="92" spans="1:10">
      <c r="A92" s="2">
        <v>43431</v>
      </c>
      <c r="B92" s="73" t="s">
        <v>18</v>
      </c>
      <c r="C92" s="73">
        <v>100</v>
      </c>
      <c r="D92" s="35" t="s">
        <v>15</v>
      </c>
      <c r="E92" s="36">
        <v>30565</v>
      </c>
      <c r="F92" s="36">
        <v>30515</v>
      </c>
      <c r="G92" s="6">
        <v>0</v>
      </c>
      <c r="H92" s="77">
        <f t="shared" ref="H92:H93" si="153">(E92-F92)*C92</f>
        <v>5000</v>
      </c>
      <c r="I92" s="112">
        <v>0</v>
      </c>
      <c r="J92" s="77">
        <f t="shared" ref="J92:J93" si="154">+I92+H92</f>
        <v>5000</v>
      </c>
    </row>
    <row r="93" spans="1:10">
      <c r="A93" s="2">
        <v>43431</v>
      </c>
      <c r="B93" s="73" t="s">
        <v>21</v>
      </c>
      <c r="C93" s="73">
        <v>100</v>
      </c>
      <c r="D93" s="35" t="s">
        <v>15</v>
      </c>
      <c r="E93" s="36">
        <v>3655</v>
      </c>
      <c r="F93" s="36">
        <v>3635</v>
      </c>
      <c r="G93" s="6">
        <v>3610</v>
      </c>
      <c r="H93" s="77">
        <f t="shared" si="153"/>
        <v>2000</v>
      </c>
      <c r="I93" s="112">
        <f t="shared" ref="I93" si="155">(F93-G93)*C93</f>
        <v>2500</v>
      </c>
      <c r="J93" s="77">
        <f t="shared" si="154"/>
        <v>4500</v>
      </c>
    </row>
    <row r="94" spans="1:10">
      <c r="A94" s="2">
        <v>43431</v>
      </c>
      <c r="B94" s="73" t="s">
        <v>12</v>
      </c>
      <c r="C94" s="73">
        <v>5000</v>
      </c>
      <c r="D94" s="73" t="s">
        <v>11</v>
      </c>
      <c r="E94" s="74">
        <v>176.75</v>
      </c>
      <c r="F94" s="74">
        <v>177.25</v>
      </c>
      <c r="G94" s="75">
        <v>0</v>
      </c>
      <c r="H94" s="76">
        <f t="shared" ref="H94" si="156">IF(D94="LONG",(F94-E94)*C94,(E94-F94)*C94)</f>
        <v>2500</v>
      </c>
      <c r="I94" s="76">
        <v>0</v>
      </c>
      <c r="J94" s="76">
        <f t="shared" ref="J94" si="157">(H94+I94)</f>
        <v>2500</v>
      </c>
    </row>
    <row r="95" spans="1:10">
      <c r="A95" s="2">
        <v>43430</v>
      </c>
      <c r="B95" s="73" t="s">
        <v>18</v>
      </c>
      <c r="C95" s="73">
        <v>100</v>
      </c>
      <c r="D95" s="73" t="s">
        <v>11</v>
      </c>
      <c r="E95" s="74">
        <v>30480</v>
      </c>
      <c r="F95" s="74">
        <v>30530</v>
      </c>
      <c r="G95" s="75">
        <v>30590</v>
      </c>
      <c r="H95" s="76">
        <f t="shared" ref="H95" si="158">IF(D95="LONG",(F95-E95)*C95,(E95-F95)*C95)</f>
        <v>5000</v>
      </c>
      <c r="I95" s="76">
        <f t="shared" ref="I95" si="159">(G95-F95)*C95</f>
        <v>6000</v>
      </c>
      <c r="J95" s="76">
        <f t="shared" ref="J95" si="160">(H95+I95)</f>
        <v>11000</v>
      </c>
    </row>
    <row r="96" spans="1:10">
      <c r="A96" s="2">
        <v>43430</v>
      </c>
      <c r="B96" s="73" t="s">
        <v>21</v>
      </c>
      <c r="C96" s="73">
        <v>100</v>
      </c>
      <c r="D96" s="73" t="s">
        <v>11</v>
      </c>
      <c r="E96" s="74">
        <v>3620</v>
      </c>
      <c r="F96" s="74">
        <v>3640</v>
      </c>
      <c r="G96" s="75">
        <v>0</v>
      </c>
      <c r="H96" s="76">
        <f t="shared" ref="H96" si="161">IF(D96="LONG",(F96-E96)*C96,(E96-F96)*C96)</f>
        <v>2000</v>
      </c>
      <c r="I96" s="76">
        <v>0</v>
      </c>
      <c r="J96" s="76">
        <f t="shared" ref="J96" si="162">(H96+I96)</f>
        <v>2000</v>
      </c>
    </row>
    <row r="97" spans="1:10">
      <c r="A97" s="2">
        <v>43430</v>
      </c>
      <c r="B97" s="73" t="s">
        <v>12</v>
      </c>
      <c r="C97" s="73">
        <v>5000</v>
      </c>
      <c r="D97" s="73" t="s">
        <v>11</v>
      </c>
      <c r="E97" s="74">
        <v>182.3</v>
      </c>
      <c r="F97" s="74">
        <v>181.7</v>
      </c>
      <c r="G97" s="75">
        <v>0</v>
      </c>
      <c r="H97" s="76">
        <f t="shared" ref="H97" si="163">IF(D97="LONG",(F97-E97)*C97,(E97-F97)*C97)</f>
        <v>-3000.0000000001137</v>
      </c>
      <c r="I97" s="76">
        <v>0</v>
      </c>
      <c r="J97" s="78">
        <f t="shared" ref="J97" si="164">(H97+I97)</f>
        <v>-3000.0000000001137</v>
      </c>
    </row>
    <row r="98" spans="1:10">
      <c r="A98" s="2">
        <v>43426</v>
      </c>
      <c r="B98" s="73" t="s">
        <v>18</v>
      </c>
      <c r="C98" s="73">
        <v>100</v>
      </c>
      <c r="D98" s="35" t="s">
        <v>15</v>
      </c>
      <c r="E98" s="36">
        <v>30850</v>
      </c>
      <c r="F98" s="36">
        <v>30800</v>
      </c>
      <c r="G98" s="6">
        <v>30700</v>
      </c>
      <c r="H98" s="77">
        <f t="shared" ref="H98:H99" si="165">(E98-F98)*C98</f>
        <v>5000</v>
      </c>
      <c r="I98" s="112">
        <f t="shared" ref="I98:I99" si="166">(F98-G98)*C98</f>
        <v>10000</v>
      </c>
      <c r="J98" s="77">
        <f t="shared" ref="J98:J99" si="167">+I98+H98</f>
        <v>15000</v>
      </c>
    </row>
    <row r="99" spans="1:10">
      <c r="A99" s="2">
        <v>43426</v>
      </c>
      <c r="B99" s="73" t="s">
        <v>21</v>
      </c>
      <c r="C99" s="73">
        <v>100</v>
      </c>
      <c r="D99" s="35" t="s">
        <v>15</v>
      </c>
      <c r="E99" s="36">
        <v>3885</v>
      </c>
      <c r="F99" s="36">
        <v>3865</v>
      </c>
      <c r="G99" s="6">
        <v>3840</v>
      </c>
      <c r="H99" s="77">
        <f t="shared" si="165"/>
        <v>2000</v>
      </c>
      <c r="I99" s="112">
        <f t="shared" si="166"/>
        <v>2500</v>
      </c>
      <c r="J99" s="77">
        <f t="shared" si="167"/>
        <v>4500</v>
      </c>
    </row>
    <row r="100" spans="1:10">
      <c r="A100" s="2">
        <v>43426</v>
      </c>
      <c r="B100" s="73" t="s">
        <v>12</v>
      </c>
      <c r="C100" s="73">
        <v>5000</v>
      </c>
      <c r="D100" s="73" t="s">
        <v>11</v>
      </c>
      <c r="E100" s="74">
        <v>187</v>
      </c>
      <c r="F100" s="74">
        <v>187.5</v>
      </c>
      <c r="G100" s="75">
        <v>188.5</v>
      </c>
      <c r="H100" s="76">
        <f t="shared" ref="H100" si="168">IF(D100="LONG",(F100-E100)*C100,(E100-F100)*C100)</f>
        <v>2500</v>
      </c>
      <c r="I100" s="76">
        <v>0</v>
      </c>
      <c r="J100" s="76">
        <f t="shared" ref="J100" si="169">(H100+I100)</f>
        <v>2500</v>
      </c>
    </row>
    <row r="101" spans="1:10">
      <c r="A101" s="2">
        <v>43425</v>
      </c>
      <c r="B101" s="73" t="s">
        <v>18</v>
      </c>
      <c r="C101" s="73">
        <v>100</v>
      </c>
      <c r="D101" s="35" t="s">
        <v>15</v>
      </c>
      <c r="E101" s="36">
        <v>30810</v>
      </c>
      <c r="F101" s="36">
        <v>30760</v>
      </c>
      <c r="G101" s="6">
        <v>0</v>
      </c>
      <c r="H101" s="77">
        <f t="shared" ref="H101" si="170">(E101-F101)*C101</f>
        <v>5000</v>
      </c>
      <c r="I101" s="112">
        <v>0</v>
      </c>
      <c r="J101" s="98">
        <f t="shared" ref="J101" si="171">+I101+H101</f>
        <v>5000</v>
      </c>
    </row>
    <row r="102" spans="1:10">
      <c r="A102" s="2">
        <v>43425</v>
      </c>
      <c r="B102" s="73" t="s">
        <v>21</v>
      </c>
      <c r="C102" s="73">
        <v>100</v>
      </c>
      <c r="D102" s="35" t="s">
        <v>15</v>
      </c>
      <c r="E102" s="36">
        <v>3900</v>
      </c>
      <c r="F102" s="36">
        <v>3880</v>
      </c>
      <c r="G102" s="6">
        <v>0</v>
      </c>
      <c r="H102" s="77">
        <f t="shared" ref="H102" si="172">(E102-F102)*C102</f>
        <v>2000</v>
      </c>
      <c r="I102" s="112">
        <v>0</v>
      </c>
      <c r="J102" s="98">
        <f t="shared" ref="J102" si="173">+I102+H102</f>
        <v>2000</v>
      </c>
    </row>
    <row r="103" spans="1:10">
      <c r="A103" s="2">
        <v>43425</v>
      </c>
      <c r="B103" s="73" t="s">
        <v>12</v>
      </c>
      <c r="C103" s="73">
        <v>5000</v>
      </c>
      <c r="D103" s="73" t="s">
        <v>11</v>
      </c>
      <c r="E103" s="74">
        <v>186.4</v>
      </c>
      <c r="F103" s="74">
        <v>187</v>
      </c>
      <c r="G103" s="75">
        <v>0</v>
      </c>
      <c r="H103" s="76">
        <f t="shared" ref="H103" si="174">IF(D103="LONG",(F103-E103)*C103,(E103-F103)*C103)</f>
        <v>2999.9999999999718</v>
      </c>
      <c r="I103" s="76">
        <v>0</v>
      </c>
      <c r="J103" s="76">
        <f t="shared" ref="J103" si="175">(H103+I103)</f>
        <v>2999.9999999999718</v>
      </c>
    </row>
    <row r="104" spans="1:10">
      <c r="A104" s="2">
        <v>43424</v>
      </c>
      <c r="B104" s="73" t="s">
        <v>18</v>
      </c>
      <c r="C104" s="73">
        <v>100</v>
      </c>
      <c r="D104" s="73" t="s">
        <v>11</v>
      </c>
      <c r="E104" s="74">
        <v>30875</v>
      </c>
      <c r="F104" s="74">
        <v>30925</v>
      </c>
      <c r="G104" s="75">
        <v>0</v>
      </c>
      <c r="H104" s="76">
        <f t="shared" ref="H104" si="176">IF(D104="LONG",(F104-E104)*C104,(E104-F104)*C104)</f>
        <v>5000</v>
      </c>
      <c r="I104" s="76">
        <v>0</v>
      </c>
      <c r="J104" s="76">
        <f t="shared" ref="J104" si="177">(H104+I104)</f>
        <v>5000</v>
      </c>
    </row>
    <row r="105" spans="1:10">
      <c r="A105" s="2">
        <v>43424</v>
      </c>
      <c r="B105" s="73" t="s">
        <v>21</v>
      </c>
      <c r="C105" s="73">
        <v>100</v>
      </c>
      <c r="D105" s="35" t="s">
        <v>15</v>
      </c>
      <c r="E105" s="36">
        <v>4080</v>
      </c>
      <c r="F105" s="36">
        <v>4060</v>
      </c>
      <c r="G105" s="6">
        <v>0</v>
      </c>
      <c r="H105" s="77">
        <f t="shared" ref="H105" si="178">(E105-F105)*C105</f>
        <v>2000</v>
      </c>
      <c r="I105" s="112">
        <v>0</v>
      </c>
      <c r="J105" s="98">
        <f t="shared" ref="J105" si="179">+I105+H105</f>
        <v>2000</v>
      </c>
    </row>
    <row r="106" spans="1:10">
      <c r="A106" s="2">
        <v>43424</v>
      </c>
      <c r="B106" s="73" t="s">
        <v>12</v>
      </c>
      <c r="C106" s="73">
        <v>5000</v>
      </c>
      <c r="D106" s="35" t="s">
        <v>15</v>
      </c>
      <c r="E106" s="36">
        <v>190</v>
      </c>
      <c r="F106" s="36">
        <v>189.5</v>
      </c>
      <c r="G106" s="6">
        <v>0</v>
      </c>
      <c r="H106" s="77">
        <f t="shared" ref="H106" si="180">(E106-F106)*C106</f>
        <v>2500</v>
      </c>
      <c r="I106" s="112">
        <v>0</v>
      </c>
      <c r="J106" s="98">
        <f t="shared" ref="J106" si="181">+I106+H106</f>
        <v>2500</v>
      </c>
    </row>
    <row r="107" spans="1:10">
      <c r="A107" s="2">
        <v>43423</v>
      </c>
      <c r="B107" s="73" t="s">
        <v>12</v>
      </c>
      <c r="C107" s="73">
        <v>5000</v>
      </c>
      <c r="D107" s="73" t="s">
        <v>11</v>
      </c>
      <c r="E107" s="74">
        <v>191.5</v>
      </c>
      <c r="F107" s="74">
        <v>192</v>
      </c>
      <c r="G107" s="75">
        <v>193</v>
      </c>
      <c r="H107" s="76">
        <f t="shared" ref="H107:H108" si="182">IF(D107="LONG",(F107-E107)*C107,(E107-F107)*C107)</f>
        <v>2500</v>
      </c>
      <c r="I107" s="76">
        <f t="shared" ref="I107" si="183">(G107-F107)*C107</f>
        <v>5000</v>
      </c>
      <c r="J107" s="76">
        <f t="shared" ref="J107:J108" si="184">(H107+I107)</f>
        <v>7500</v>
      </c>
    </row>
    <row r="108" spans="1:10">
      <c r="A108" s="2">
        <v>43423</v>
      </c>
      <c r="B108" s="73" t="s">
        <v>10</v>
      </c>
      <c r="C108" s="73">
        <v>100</v>
      </c>
      <c r="D108" s="73" t="s">
        <v>11</v>
      </c>
      <c r="E108" s="74">
        <v>4150</v>
      </c>
      <c r="F108" s="74">
        <v>4125</v>
      </c>
      <c r="G108" s="75">
        <v>0</v>
      </c>
      <c r="H108" s="76">
        <f t="shared" si="182"/>
        <v>-2500</v>
      </c>
      <c r="I108" s="76">
        <v>0</v>
      </c>
      <c r="J108" s="78">
        <f t="shared" si="184"/>
        <v>-2500</v>
      </c>
    </row>
    <row r="109" spans="1:10">
      <c r="A109" s="2">
        <v>43420</v>
      </c>
      <c r="B109" s="73" t="s">
        <v>18</v>
      </c>
      <c r="C109" s="73">
        <v>100</v>
      </c>
      <c r="D109" s="73" t="s">
        <v>11</v>
      </c>
      <c r="E109" s="74">
        <v>30850</v>
      </c>
      <c r="F109" s="74">
        <v>30900</v>
      </c>
      <c r="G109" s="75">
        <v>0</v>
      </c>
      <c r="H109" s="76">
        <f t="shared" ref="H109" si="185">IF(D109="LONG",(F109-E109)*C109,(E109-F109)*C109)</f>
        <v>5000</v>
      </c>
      <c r="I109" s="76">
        <v>0</v>
      </c>
      <c r="J109" s="76">
        <f t="shared" ref="J109" si="186">(H109+I109)</f>
        <v>5000</v>
      </c>
    </row>
    <row r="110" spans="1:10">
      <c r="A110" s="2">
        <v>43420</v>
      </c>
      <c r="B110" s="73" t="s">
        <v>10</v>
      </c>
      <c r="C110" s="73">
        <v>100</v>
      </c>
      <c r="D110" s="35" t="s">
        <v>15</v>
      </c>
      <c r="E110" s="36">
        <v>4085</v>
      </c>
      <c r="F110" s="36">
        <v>4065</v>
      </c>
      <c r="G110" s="6">
        <v>0</v>
      </c>
      <c r="H110" s="77">
        <f t="shared" ref="H110" si="187">(E110-F110)*C110</f>
        <v>2000</v>
      </c>
      <c r="I110" s="112">
        <v>0</v>
      </c>
      <c r="J110" s="98">
        <f t="shared" ref="J110" si="188">+I110+H110</f>
        <v>2000</v>
      </c>
    </row>
    <row r="111" spans="1:10">
      <c r="A111" s="2">
        <v>43420</v>
      </c>
      <c r="B111" s="73" t="s">
        <v>25</v>
      </c>
      <c r="C111" s="73">
        <v>5000</v>
      </c>
      <c r="D111" s="73" t="s">
        <v>11</v>
      </c>
      <c r="E111" s="74">
        <v>189.25</v>
      </c>
      <c r="F111" s="74">
        <v>189.75</v>
      </c>
      <c r="G111" s="75">
        <v>187.1</v>
      </c>
      <c r="H111" s="76">
        <f t="shared" ref="H111" si="189">IF(D111="LONG",(F111-E111)*C111,(E111-F111)*C111)</f>
        <v>2500</v>
      </c>
      <c r="I111" s="76">
        <v>0</v>
      </c>
      <c r="J111" s="76">
        <f t="shared" ref="J111" si="190">(H111+I111)</f>
        <v>2500</v>
      </c>
    </row>
    <row r="112" spans="1:10">
      <c r="A112" s="2">
        <v>43419</v>
      </c>
      <c r="B112" s="73" t="s">
        <v>25</v>
      </c>
      <c r="C112" s="73">
        <v>5000</v>
      </c>
      <c r="D112" s="73" t="s">
        <v>11</v>
      </c>
      <c r="E112" s="74">
        <v>185.6</v>
      </c>
      <c r="F112" s="74">
        <v>186.1</v>
      </c>
      <c r="G112" s="75">
        <v>187.1</v>
      </c>
      <c r="H112" s="76">
        <f t="shared" ref="H112" si="191">IF(D112="LONG",(F112-E112)*C112,(E112-F112)*C112)</f>
        <v>2500</v>
      </c>
      <c r="I112" s="76">
        <f t="shared" ref="I112" si="192">(G112-F112)*C112</f>
        <v>5000</v>
      </c>
      <c r="J112" s="76">
        <f t="shared" ref="J112" si="193">(H112+I112)</f>
        <v>7500</v>
      </c>
    </row>
    <row r="113" spans="1:10">
      <c r="A113" s="2">
        <v>43419</v>
      </c>
      <c r="B113" s="73" t="s">
        <v>10</v>
      </c>
      <c r="C113" s="73">
        <v>100</v>
      </c>
      <c r="D113" s="35" t="s">
        <v>15</v>
      </c>
      <c r="E113" s="36">
        <v>4050</v>
      </c>
      <c r="F113" s="36">
        <v>4035</v>
      </c>
      <c r="G113" s="6">
        <v>0</v>
      </c>
      <c r="H113" s="77">
        <f t="shared" ref="H113" si="194">(E113-F113)*C113</f>
        <v>1500</v>
      </c>
      <c r="I113" s="112">
        <v>0</v>
      </c>
      <c r="J113" s="98">
        <f t="shared" ref="J113" si="195">+I113+H113</f>
        <v>1500</v>
      </c>
    </row>
    <row r="114" spans="1:10">
      <c r="A114" s="2">
        <v>43418</v>
      </c>
      <c r="B114" s="73" t="s">
        <v>18</v>
      </c>
      <c r="C114" s="73">
        <v>100</v>
      </c>
      <c r="D114" s="73" t="s">
        <v>11</v>
      </c>
      <c r="E114" s="74">
        <v>30675</v>
      </c>
      <c r="F114" s="74">
        <v>30725</v>
      </c>
      <c r="G114" s="75">
        <v>30785</v>
      </c>
      <c r="H114" s="76">
        <f t="shared" ref="H114" si="196">IF(D114="LONG",(F114-E114)*C114,(E114-F114)*C114)</f>
        <v>5000</v>
      </c>
      <c r="I114" s="76">
        <f t="shared" ref="I114" si="197">(G114-F114)*C114</f>
        <v>6000</v>
      </c>
      <c r="J114" s="76">
        <f t="shared" ref="J114" si="198">(H114+I114)</f>
        <v>11000</v>
      </c>
    </row>
    <row r="115" spans="1:10">
      <c r="A115" s="2">
        <v>43418</v>
      </c>
      <c r="B115" s="73" t="s">
        <v>12</v>
      </c>
      <c r="C115" s="73">
        <v>5000</v>
      </c>
      <c r="D115" s="73" t="s">
        <v>11</v>
      </c>
      <c r="E115" s="74">
        <v>183.9</v>
      </c>
      <c r="F115" s="74">
        <v>184.3</v>
      </c>
      <c r="G115" s="75">
        <v>0</v>
      </c>
      <c r="H115" s="76">
        <f t="shared" ref="H115:H116" si="199">IF(D115="LONG",(F115-E115)*C115,(E115-F115)*C115)</f>
        <v>2000.0000000000284</v>
      </c>
      <c r="I115" s="76">
        <v>0</v>
      </c>
      <c r="J115" s="99">
        <f t="shared" ref="J115:J116" si="200">(H115+I115)</f>
        <v>2000.0000000000284</v>
      </c>
    </row>
    <row r="116" spans="1:10">
      <c r="A116" s="2">
        <v>43418</v>
      </c>
      <c r="B116" s="73" t="s">
        <v>21</v>
      </c>
      <c r="C116" s="73">
        <v>100</v>
      </c>
      <c r="D116" s="73" t="s">
        <v>11</v>
      </c>
      <c r="E116" s="74">
        <v>4000</v>
      </c>
      <c r="F116" s="74">
        <v>4020</v>
      </c>
      <c r="G116" s="75">
        <v>4050</v>
      </c>
      <c r="H116" s="76">
        <f t="shared" si="199"/>
        <v>2000</v>
      </c>
      <c r="I116" s="76">
        <f t="shared" ref="I116" si="201">(G116-F116)*C116</f>
        <v>3000</v>
      </c>
      <c r="J116" s="76">
        <f t="shared" si="200"/>
        <v>5000</v>
      </c>
    </row>
    <row r="117" spans="1:10">
      <c r="A117" s="2">
        <v>43417</v>
      </c>
      <c r="B117" s="73" t="s">
        <v>21</v>
      </c>
      <c r="C117" s="73">
        <v>100</v>
      </c>
      <c r="D117" s="73" t="s">
        <v>11</v>
      </c>
      <c r="E117" s="74">
        <v>4300</v>
      </c>
      <c r="F117" s="74">
        <v>4275</v>
      </c>
      <c r="G117" s="75">
        <v>0</v>
      </c>
      <c r="H117" s="76">
        <f t="shared" ref="H117" si="202">IF(D117="LONG",(F117-E117)*C117,(E117-F117)*C117)</f>
        <v>-2500</v>
      </c>
      <c r="I117" s="76">
        <v>0</v>
      </c>
      <c r="J117" s="78">
        <f t="shared" ref="J117" si="203">(H117+I117)</f>
        <v>-2500</v>
      </c>
    </row>
    <row r="118" spans="1:10">
      <c r="A118" s="2">
        <v>43417</v>
      </c>
      <c r="B118" s="73" t="s">
        <v>19</v>
      </c>
      <c r="C118" s="73">
        <v>5000</v>
      </c>
      <c r="D118" s="35" t="s">
        <v>15</v>
      </c>
      <c r="E118" s="36">
        <v>139.6</v>
      </c>
      <c r="F118" s="36">
        <v>140.19999999999999</v>
      </c>
      <c r="G118" s="6">
        <v>0</v>
      </c>
      <c r="H118" s="77">
        <f t="shared" ref="H118" si="204">(E118-F118)*C118</f>
        <v>-2999.9999999999718</v>
      </c>
      <c r="I118" s="112">
        <v>0</v>
      </c>
      <c r="J118" s="79">
        <f t="shared" ref="J118" si="205">+I118+H118</f>
        <v>-2999.9999999999718</v>
      </c>
    </row>
    <row r="119" spans="1:10">
      <c r="A119" s="2">
        <v>43416</v>
      </c>
      <c r="B119" s="73" t="s">
        <v>12</v>
      </c>
      <c r="C119" s="73">
        <v>5000</v>
      </c>
      <c r="D119" s="73" t="s">
        <v>11</v>
      </c>
      <c r="E119" s="74">
        <v>186</v>
      </c>
      <c r="F119" s="74">
        <v>186.45</v>
      </c>
      <c r="G119" s="75">
        <v>0</v>
      </c>
      <c r="H119" s="76">
        <f t="shared" ref="H119" si="206">IF(D119="LONG",(F119-E119)*C119,(E119-F119)*C119)</f>
        <v>2249.9999999999432</v>
      </c>
      <c r="I119" s="76">
        <v>0</v>
      </c>
      <c r="J119" s="99">
        <f t="shared" ref="J119" si="207">(H119+I119)</f>
        <v>2249.9999999999432</v>
      </c>
    </row>
    <row r="120" spans="1:10">
      <c r="A120" s="2">
        <v>43416</v>
      </c>
      <c r="B120" s="73" t="s">
        <v>21</v>
      </c>
      <c r="C120" s="73">
        <v>100</v>
      </c>
      <c r="D120" s="73" t="s">
        <v>11</v>
      </c>
      <c r="E120" s="74">
        <v>4465</v>
      </c>
      <c r="F120" s="74">
        <v>4440</v>
      </c>
      <c r="G120" s="75">
        <v>0</v>
      </c>
      <c r="H120" s="76">
        <f t="shared" ref="H120" si="208">IF(D120="LONG",(F120-E120)*C120,(E120-F120)*C120)</f>
        <v>-2500</v>
      </c>
      <c r="I120" s="76">
        <v>0</v>
      </c>
      <c r="J120" s="78">
        <f t="shared" ref="J120" si="209">(H120+I120)</f>
        <v>-2500</v>
      </c>
    </row>
    <row r="121" spans="1:10">
      <c r="A121" s="2">
        <v>43413</v>
      </c>
      <c r="B121" s="73" t="s">
        <v>21</v>
      </c>
      <c r="C121" s="73">
        <v>100</v>
      </c>
      <c r="D121" s="35" t="s">
        <v>15</v>
      </c>
      <c r="E121" s="36">
        <v>4385</v>
      </c>
      <c r="F121" s="36">
        <v>4365</v>
      </c>
      <c r="G121" s="6">
        <v>0</v>
      </c>
      <c r="H121" s="77">
        <f t="shared" ref="H121" si="210">(E121-F121)*C121</f>
        <v>2000</v>
      </c>
      <c r="I121" s="112">
        <v>0</v>
      </c>
      <c r="J121" s="98">
        <f t="shared" ref="J121" si="211">+I121+H121</f>
        <v>2000</v>
      </c>
    </row>
    <row r="122" spans="1:10">
      <c r="A122" s="2">
        <v>43413</v>
      </c>
      <c r="B122" s="73" t="s">
        <v>19</v>
      </c>
      <c r="C122" s="73">
        <v>5000</v>
      </c>
      <c r="D122" s="35" t="s">
        <v>15</v>
      </c>
      <c r="E122" s="36">
        <v>143.80000000000001</v>
      </c>
      <c r="F122" s="36">
        <v>143.30000000000001</v>
      </c>
      <c r="G122" s="6">
        <v>142.30000000000001</v>
      </c>
      <c r="H122" s="77">
        <f t="shared" ref="H122" si="212">(E122-F122)*C122</f>
        <v>2500</v>
      </c>
      <c r="I122" s="112">
        <f t="shared" ref="I122" si="213">(F122-G122)*C122</f>
        <v>5000</v>
      </c>
      <c r="J122" s="98">
        <f t="shared" ref="J122" si="214">+I122+H122</f>
        <v>7500</v>
      </c>
    </row>
    <row r="123" spans="1:10">
      <c r="A123" s="2">
        <v>43410</v>
      </c>
      <c r="B123" s="73" t="s">
        <v>22</v>
      </c>
      <c r="C123" s="73">
        <v>30</v>
      </c>
      <c r="D123" s="73" t="s">
        <v>11</v>
      </c>
      <c r="E123" s="74">
        <v>38450</v>
      </c>
      <c r="F123" s="74">
        <v>38300</v>
      </c>
      <c r="G123" s="75">
        <v>0</v>
      </c>
      <c r="H123" s="76">
        <f t="shared" ref="H123" si="215">IF(D123="LONG",(F123-E123)*C123,(E123-F123)*C123)</f>
        <v>-4500</v>
      </c>
      <c r="I123" s="76">
        <v>0</v>
      </c>
      <c r="J123" s="78">
        <f t="shared" ref="J123" si="216">(H123+I123)</f>
        <v>-4500</v>
      </c>
    </row>
    <row r="124" spans="1:10">
      <c r="A124" s="2">
        <v>43410</v>
      </c>
      <c r="B124" s="73" t="s">
        <v>21</v>
      </c>
      <c r="C124" s="73">
        <v>100</v>
      </c>
      <c r="D124" s="73" t="s">
        <v>11</v>
      </c>
      <c r="E124" s="74">
        <v>4600</v>
      </c>
      <c r="F124" s="74">
        <v>4625</v>
      </c>
      <c r="G124" s="75">
        <v>0</v>
      </c>
      <c r="H124" s="76">
        <f t="shared" ref="H124" si="217">IF(D124="LONG",(F124-E124)*C124,(E124-F124)*C124)</f>
        <v>2500</v>
      </c>
      <c r="I124" s="76">
        <v>0</v>
      </c>
      <c r="J124" s="99">
        <f t="shared" ref="J124" si="218">(H124+I124)</f>
        <v>2500</v>
      </c>
    </row>
    <row r="125" spans="1:10">
      <c r="A125" s="2">
        <v>43410</v>
      </c>
      <c r="B125" s="73" t="s">
        <v>12</v>
      </c>
      <c r="C125" s="73">
        <v>5000</v>
      </c>
      <c r="D125" s="73" t="s">
        <v>11</v>
      </c>
      <c r="E125" s="74">
        <v>187.65</v>
      </c>
      <c r="F125" s="74">
        <v>188.15</v>
      </c>
      <c r="G125" s="75">
        <v>0</v>
      </c>
      <c r="H125" s="76">
        <f t="shared" ref="H125" si="219">IF(D125="LONG",(F125-E125)*C125,(E125-F125)*C125)</f>
        <v>2500</v>
      </c>
      <c r="I125" s="76">
        <v>0</v>
      </c>
      <c r="J125" s="99">
        <f t="shared" ref="J125" si="220">(H125+I125)</f>
        <v>2500</v>
      </c>
    </row>
    <row r="126" spans="1:10">
      <c r="A126" s="2">
        <v>43409</v>
      </c>
      <c r="B126" s="73" t="s">
        <v>18</v>
      </c>
      <c r="C126" s="73">
        <v>100</v>
      </c>
      <c r="D126" s="73" t="s">
        <v>11</v>
      </c>
      <c r="E126" s="74">
        <v>31760</v>
      </c>
      <c r="F126" s="74">
        <v>31810</v>
      </c>
      <c r="G126" s="75">
        <v>0</v>
      </c>
      <c r="H126" s="76">
        <f t="shared" ref="H126" si="221">IF(D126="LONG",(F126-E126)*C126,(E126-F126)*C126)</f>
        <v>5000</v>
      </c>
      <c r="I126" s="76">
        <v>0</v>
      </c>
      <c r="J126" s="99">
        <f t="shared" ref="J126" si="222">(H126+I126)</f>
        <v>5000</v>
      </c>
    </row>
    <row r="127" spans="1:10">
      <c r="A127" s="2">
        <v>43409</v>
      </c>
      <c r="B127" s="73" t="s">
        <v>21</v>
      </c>
      <c r="C127" s="73">
        <v>100</v>
      </c>
      <c r="D127" s="73" t="s">
        <v>11</v>
      </c>
      <c r="E127" s="74">
        <v>4610</v>
      </c>
      <c r="F127" s="74">
        <v>4630</v>
      </c>
      <c r="G127" s="75">
        <v>0</v>
      </c>
      <c r="H127" s="76">
        <f t="shared" ref="H127" si="223">IF(D127="LONG",(F127-E127)*C127,(E127-F127)*C127)</f>
        <v>2000</v>
      </c>
      <c r="I127" s="76">
        <v>0</v>
      </c>
      <c r="J127" s="99">
        <f t="shared" ref="J127" si="224">(H127+I127)</f>
        <v>2000</v>
      </c>
    </row>
    <row r="128" spans="1:10">
      <c r="A128" s="2">
        <v>43409</v>
      </c>
      <c r="B128" s="73" t="s">
        <v>12</v>
      </c>
      <c r="C128" s="73">
        <v>5000</v>
      </c>
      <c r="D128" s="73" t="s">
        <v>11</v>
      </c>
      <c r="E128" s="74">
        <v>188.9</v>
      </c>
      <c r="F128" s="74">
        <v>188.3</v>
      </c>
      <c r="G128" s="75">
        <v>0</v>
      </c>
      <c r="H128" s="76">
        <f t="shared" ref="H128" si="225">IF(D128="LONG",(F128-E128)*C128,(E128-F128)*C128)</f>
        <v>-2999.9999999999718</v>
      </c>
      <c r="I128" s="76">
        <v>0</v>
      </c>
      <c r="J128" s="78">
        <f t="shared" ref="J128" si="226">(H128+I128)</f>
        <v>-2999.9999999999718</v>
      </c>
    </row>
    <row r="129" spans="1:10">
      <c r="A129" s="2">
        <v>43406</v>
      </c>
      <c r="B129" s="73" t="s">
        <v>18</v>
      </c>
      <c r="C129" s="73">
        <v>100</v>
      </c>
      <c r="D129" s="73" t="s">
        <v>11</v>
      </c>
      <c r="E129" s="74">
        <v>31700</v>
      </c>
      <c r="F129" s="74">
        <v>31750</v>
      </c>
      <c r="G129" s="75">
        <v>0</v>
      </c>
      <c r="H129" s="76">
        <f t="shared" ref="H129:H130" si="227">IF(D129="LONG",(F129-E129)*C129,(E129-F129)*C129)</f>
        <v>5000</v>
      </c>
      <c r="I129" s="76">
        <v>0</v>
      </c>
      <c r="J129" s="99">
        <f t="shared" ref="J129:J130" si="228">(H129+I129)</f>
        <v>5000</v>
      </c>
    </row>
    <row r="130" spans="1:10">
      <c r="A130" s="2">
        <v>43406</v>
      </c>
      <c r="B130" s="73" t="s">
        <v>19</v>
      </c>
      <c r="C130" s="73">
        <v>5000</v>
      </c>
      <c r="D130" s="73" t="s">
        <v>11</v>
      </c>
      <c r="E130" s="74">
        <v>143</v>
      </c>
      <c r="F130" s="74">
        <v>143.5</v>
      </c>
      <c r="G130" s="75">
        <v>0</v>
      </c>
      <c r="H130" s="76">
        <f t="shared" si="227"/>
        <v>2500</v>
      </c>
      <c r="I130" s="76">
        <v>0</v>
      </c>
      <c r="J130" s="99">
        <f t="shared" si="228"/>
        <v>2500</v>
      </c>
    </row>
    <row r="131" spans="1:10">
      <c r="A131" s="2">
        <v>43406</v>
      </c>
      <c r="B131" s="73" t="s">
        <v>21</v>
      </c>
      <c r="C131" s="73">
        <v>100</v>
      </c>
      <c r="D131" s="35" t="s">
        <v>15</v>
      </c>
      <c r="E131" s="36">
        <v>4650</v>
      </c>
      <c r="F131" s="36">
        <v>4630</v>
      </c>
      <c r="G131" s="6">
        <v>0</v>
      </c>
      <c r="H131" s="77">
        <f t="shared" ref="H131" si="229">(E131-F131)*C131</f>
        <v>2000</v>
      </c>
      <c r="I131" s="112">
        <v>0</v>
      </c>
      <c r="J131" s="98">
        <f t="shared" ref="J131" si="230">+I131+H131</f>
        <v>2000</v>
      </c>
    </row>
    <row r="132" spans="1:10">
      <c r="A132" s="2">
        <v>43405</v>
      </c>
      <c r="B132" s="73" t="s">
        <v>18</v>
      </c>
      <c r="C132" s="73">
        <v>100</v>
      </c>
      <c r="D132" s="73" t="s">
        <v>11</v>
      </c>
      <c r="E132" s="74">
        <v>31800</v>
      </c>
      <c r="F132" s="74">
        <v>31850</v>
      </c>
      <c r="G132" s="75">
        <v>0</v>
      </c>
      <c r="H132" s="76">
        <f t="shared" ref="H132:H134" si="231">IF(D132="LONG",(F132-E132)*C132,(E132-F132)*C132)</f>
        <v>5000</v>
      </c>
      <c r="I132" s="76">
        <v>0</v>
      </c>
      <c r="J132" s="99">
        <f t="shared" ref="J132:J134" si="232">(H132+I132)</f>
        <v>5000</v>
      </c>
    </row>
    <row r="133" spans="1:10">
      <c r="A133" s="2">
        <v>43405</v>
      </c>
      <c r="B133" s="73" t="s">
        <v>19</v>
      </c>
      <c r="C133" s="73">
        <v>5000</v>
      </c>
      <c r="D133" s="73" t="s">
        <v>11</v>
      </c>
      <c r="E133" s="74">
        <v>142.80000000000001</v>
      </c>
      <c r="F133" s="74">
        <v>143.30000000000001</v>
      </c>
      <c r="G133" s="75">
        <v>0</v>
      </c>
      <c r="H133" s="76">
        <f t="shared" si="231"/>
        <v>2500</v>
      </c>
      <c r="I133" s="76">
        <v>0</v>
      </c>
      <c r="J133" s="99">
        <f t="shared" si="232"/>
        <v>2500</v>
      </c>
    </row>
    <row r="134" spans="1:10">
      <c r="A134" s="2">
        <v>43405</v>
      </c>
      <c r="B134" s="73" t="s">
        <v>21</v>
      </c>
      <c r="C134" s="73">
        <v>100</v>
      </c>
      <c r="D134" s="73" t="s">
        <v>11</v>
      </c>
      <c r="E134" s="74">
        <v>4805</v>
      </c>
      <c r="F134" s="74">
        <v>4780</v>
      </c>
      <c r="G134" s="75">
        <v>0</v>
      </c>
      <c r="H134" s="76">
        <f t="shared" si="231"/>
        <v>-2500</v>
      </c>
      <c r="I134" s="76">
        <v>0</v>
      </c>
      <c r="J134" s="78">
        <f t="shared" si="232"/>
        <v>-2500</v>
      </c>
    </row>
    <row r="135" spans="1:10">
      <c r="A135" s="2">
        <v>43405</v>
      </c>
      <c r="B135" s="73" t="s">
        <v>21</v>
      </c>
      <c r="C135" s="73">
        <v>100</v>
      </c>
      <c r="D135" s="35" t="s">
        <v>15</v>
      </c>
      <c r="E135" s="36">
        <v>4775</v>
      </c>
      <c r="F135" s="36">
        <v>4755</v>
      </c>
      <c r="G135" s="6">
        <v>0</v>
      </c>
      <c r="H135" s="77">
        <f t="shared" ref="H135" si="233">(E135-F135)*C135</f>
        <v>2000</v>
      </c>
      <c r="I135" s="112">
        <v>0</v>
      </c>
      <c r="J135" s="98">
        <f t="shared" ref="J135" si="234">+I135+H135</f>
        <v>2000</v>
      </c>
    </row>
    <row r="136" spans="1:10">
      <c r="A136" s="45"/>
      <c r="B136" s="46"/>
      <c r="C136" s="47"/>
      <c r="D136" s="46"/>
      <c r="E136" s="48"/>
      <c r="F136" s="48"/>
      <c r="G136" s="49"/>
      <c r="H136" s="50"/>
      <c r="I136" s="50"/>
      <c r="J136" s="120"/>
    </row>
    <row r="137" spans="1:10">
      <c r="A137" s="2">
        <v>43404</v>
      </c>
      <c r="B137" s="73" t="s">
        <v>18</v>
      </c>
      <c r="C137" s="73">
        <v>100</v>
      </c>
      <c r="D137" s="35" t="s">
        <v>15</v>
      </c>
      <c r="E137" s="36">
        <v>31875</v>
      </c>
      <c r="F137" s="36">
        <v>31825</v>
      </c>
      <c r="G137" s="6">
        <v>0</v>
      </c>
      <c r="H137" s="77">
        <f t="shared" ref="H137" si="235">(E137-F137)*C137</f>
        <v>5000</v>
      </c>
      <c r="I137" s="112">
        <v>0</v>
      </c>
      <c r="J137" s="77">
        <f t="shared" ref="J137" si="236">+I137+H137</f>
        <v>5000</v>
      </c>
    </row>
    <row r="138" spans="1:10">
      <c r="A138" s="2">
        <v>43404</v>
      </c>
      <c r="B138" s="73" t="s">
        <v>12</v>
      </c>
      <c r="C138" s="73">
        <v>5000</v>
      </c>
      <c r="D138" s="73" t="s">
        <v>11</v>
      </c>
      <c r="E138" s="74">
        <v>193</v>
      </c>
      <c r="F138" s="74">
        <v>193.5</v>
      </c>
      <c r="G138" s="75">
        <v>0</v>
      </c>
      <c r="H138" s="76">
        <f t="shared" ref="H138" si="237">IF(D138="LONG",(F138-E138)*C138,(E138-F138)*C138)</f>
        <v>2500</v>
      </c>
      <c r="I138" s="76">
        <v>0</v>
      </c>
      <c r="J138" s="76">
        <f t="shared" ref="J138" si="238">(H138+I138)</f>
        <v>2500</v>
      </c>
    </row>
    <row r="139" spans="1:10">
      <c r="A139" s="2">
        <v>43404</v>
      </c>
      <c r="B139" s="73" t="s">
        <v>21</v>
      </c>
      <c r="C139" s="73">
        <v>100</v>
      </c>
      <c r="D139" s="73" t="s">
        <v>11</v>
      </c>
      <c r="E139" s="74">
        <v>4950</v>
      </c>
      <c r="F139" s="74">
        <v>4925</v>
      </c>
      <c r="G139" s="75">
        <v>0</v>
      </c>
      <c r="H139" s="76">
        <f t="shared" ref="H139:H140" si="239">IF(D139="LONG",(F139-E139)*C139,(E139-F139)*C139)</f>
        <v>-2500</v>
      </c>
      <c r="I139" s="76">
        <v>0</v>
      </c>
      <c r="J139" s="76">
        <f t="shared" ref="J139:J140" si="240">(H139+I139)</f>
        <v>-2500</v>
      </c>
    </row>
    <row r="140" spans="1:10">
      <c r="A140" s="2">
        <v>43404</v>
      </c>
      <c r="B140" s="73" t="s">
        <v>13</v>
      </c>
      <c r="C140" s="73">
        <v>1000</v>
      </c>
      <c r="D140" s="73" t="s">
        <v>11</v>
      </c>
      <c r="E140" s="74">
        <v>437</v>
      </c>
      <c r="F140" s="74">
        <v>439.5</v>
      </c>
      <c r="G140" s="75">
        <v>0</v>
      </c>
      <c r="H140" s="76">
        <f t="shared" si="239"/>
        <v>2500</v>
      </c>
      <c r="I140" s="76">
        <v>0</v>
      </c>
      <c r="J140" s="76">
        <f t="shared" si="240"/>
        <v>2500</v>
      </c>
    </row>
    <row r="141" spans="1:10">
      <c r="A141" s="2">
        <v>43403</v>
      </c>
      <c r="B141" s="73" t="s">
        <v>18</v>
      </c>
      <c r="C141" s="73">
        <v>100</v>
      </c>
      <c r="D141" s="35" t="s">
        <v>15</v>
      </c>
      <c r="E141" s="36">
        <v>31885</v>
      </c>
      <c r="F141" s="36">
        <v>31835</v>
      </c>
      <c r="G141" s="6">
        <v>0</v>
      </c>
      <c r="H141" s="77">
        <f t="shared" ref="H141:H143" si="241">(E141-F141)*C141</f>
        <v>5000</v>
      </c>
      <c r="I141" s="112">
        <v>0</v>
      </c>
      <c r="J141" s="77">
        <f t="shared" ref="J141:J143" si="242">+I141+H141</f>
        <v>5000</v>
      </c>
    </row>
    <row r="142" spans="1:10">
      <c r="A142" s="2">
        <v>43403</v>
      </c>
      <c r="B142" s="73" t="s">
        <v>12</v>
      </c>
      <c r="C142" s="73">
        <v>5000</v>
      </c>
      <c r="D142" s="35" t="s">
        <v>15</v>
      </c>
      <c r="E142" s="36">
        <v>196.5</v>
      </c>
      <c r="F142" s="36">
        <v>196</v>
      </c>
      <c r="G142" s="6">
        <v>0</v>
      </c>
      <c r="H142" s="77">
        <f t="shared" si="241"/>
        <v>2500</v>
      </c>
      <c r="I142" s="112">
        <v>0</v>
      </c>
      <c r="J142" s="77">
        <f t="shared" si="242"/>
        <v>2500</v>
      </c>
    </row>
    <row r="143" spans="1:10">
      <c r="A143" s="2">
        <v>43403</v>
      </c>
      <c r="B143" s="73" t="s">
        <v>21</v>
      </c>
      <c r="C143" s="73">
        <v>100</v>
      </c>
      <c r="D143" s="35" t="s">
        <v>15</v>
      </c>
      <c r="E143" s="36">
        <v>4945</v>
      </c>
      <c r="F143" s="36">
        <v>4925</v>
      </c>
      <c r="G143" s="6">
        <v>4900</v>
      </c>
      <c r="H143" s="77">
        <f t="shared" si="241"/>
        <v>2000</v>
      </c>
      <c r="I143" s="112">
        <f t="shared" ref="I143" si="243">(F143-G143)*C143</f>
        <v>2500</v>
      </c>
      <c r="J143" s="77">
        <f t="shared" si="242"/>
        <v>4500</v>
      </c>
    </row>
    <row r="144" spans="1:10">
      <c r="A144" s="2">
        <v>43402</v>
      </c>
      <c r="B144" s="73" t="s">
        <v>18</v>
      </c>
      <c r="C144" s="73">
        <v>100</v>
      </c>
      <c r="D144" s="35" t="s">
        <v>15</v>
      </c>
      <c r="E144" s="36">
        <v>31940</v>
      </c>
      <c r="F144" s="36">
        <v>31890</v>
      </c>
      <c r="G144" s="6">
        <v>0</v>
      </c>
      <c r="H144" s="77">
        <f t="shared" ref="H144" si="244">(E144-F144)*C144</f>
        <v>5000</v>
      </c>
      <c r="I144" s="112">
        <v>0</v>
      </c>
      <c r="J144" s="77">
        <f t="shared" ref="J144" si="245">+I144+H144</f>
        <v>5000</v>
      </c>
    </row>
    <row r="145" spans="1:10">
      <c r="A145" s="2">
        <v>43402</v>
      </c>
      <c r="B145" s="73" t="s">
        <v>21</v>
      </c>
      <c r="C145" s="73">
        <v>100</v>
      </c>
      <c r="D145" s="73" t="s">
        <v>11</v>
      </c>
      <c r="E145" s="74">
        <v>4955</v>
      </c>
      <c r="F145" s="74">
        <v>4970</v>
      </c>
      <c r="G145" s="75">
        <v>0</v>
      </c>
      <c r="H145" s="76">
        <f t="shared" ref="H145" si="246">IF(D145="LONG",(F145-E145)*C145,(E145-F145)*C145)</f>
        <v>1500</v>
      </c>
      <c r="I145" s="76">
        <v>0</v>
      </c>
      <c r="J145" s="76">
        <f t="shared" ref="J145" si="247">(H145+I145)</f>
        <v>1500</v>
      </c>
    </row>
    <row r="146" spans="1:10">
      <c r="A146" s="2">
        <v>43402</v>
      </c>
      <c r="B146" s="73" t="s">
        <v>12</v>
      </c>
      <c r="C146" s="73">
        <v>5000</v>
      </c>
      <c r="D146" s="73" t="s">
        <v>11</v>
      </c>
      <c r="E146" s="74">
        <v>197.65</v>
      </c>
      <c r="F146" s="74">
        <v>198.25</v>
      </c>
      <c r="G146" s="75">
        <v>0</v>
      </c>
      <c r="H146" s="76">
        <f t="shared" ref="H146" si="248">IF(D146="LONG",(F146-E146)*C146,(E146-F146)*C146)</f>
        <v>2999.9999999999718</v>
      </c>
      <c r="I146" s="76">
        <v>0</v>
      </c>
      <c r="J146" s="76">
        <f t="shared" ref="J146" si="249">(H146+I146)</f>
        <v>2999.9999999999718</v>
      </c>
    </row>
    <row r="147" spans="1:10">
      <c r="A147" s="2">
        <v>43399</v>
      </c>
      <c r="B147" s="73" t="s">
        <v>18</v>
      </c>
      <c r="C147" s="73">
        <v>100</v>
      </c>
      <c r="D147" s="73" t="s">
        <v>11</v>
      </c>
      <c r="E147" s="74">
        <v>32050</v>
      </c>
      <c r="F147" s="74">
        <v>32100</v>
      </c>
      <c r="G147" s="75">
        <v>0</v>
      </c>
      <c r="H147" s="76">
        <f t="shared" ref="H147:H149" si="250">IF(D147="LONG",(F147-E147)*C147,(E147-F147)*C147)</f>
        <v>5000</v>
      </c>
      <c r="I147" s="76">
        <v>0</v>
      </c>
      <c r="J147" s="76">
        <f t="shared" ref="J147:J149" si="251">(H147+I147)</f>
        <v>5000</v>
      </c>
    </row>
    <row r="148" spans="1:10">
      <c r="A148" s="2">
        <v>43399</v>
      </c>
      <c r="B148" s="73" t="s">
        <v>12</v>
      </c>
      <c r="C148" s="73">
        <v>5000</v>
      </c>
      <c r="D148" s="73" t="s">
        <v>11</v>
      </c>
      <c r="E148" s="74">
        <v>195.75</v>
      </c>
      <c r="F148" s="74">
        <v>196.25</v>
      </c>
      <c r="G148" s="75">
        <v>0</v>
      </c>
      <c r="H148" s="76">
        <f t="shared" si="250"/>
        <v>2500</v>
      </c>
      <c r="I148" s="76">
        <v>0</v>
      </c>
      <c r="J148" s="99">
        <f t="shared" si="251"/>
        <v>2500</v>
      </c>
    </row>
    <row r="149" spans="1:10">
      <c r="A149" s="2">
        <v>43399</v>
      </c>
      <c r="B149" s="73" t="s">
        <v>21</v>
      </c>
      <c r="C149" s="73">
        <v>100</v>
      </c>
      <c r="D149" s="73" t="s">
        <v>11</v>
      </c>
      <c r="E149" s="74">
        <v>4905</v>
      </c>
      <c r="F149" s="74">
        <v>4925</v>
      </c>
      <c r="G149" s="75">
        <v>4950</v>
      </c>
      <c r="H149" s="76">
        <f t="shared" si="250"/>
        <v>2000</v>
      </c>
      <c r="I149" s="76">
        <f t="shared" ref="I149" si="252">(G149-F149)*C149</f>
        <v>2500</v>
      </c>
      <c r="J149" s="76">
        <f t="shared" si="251"/>
        <v>4500</v>
      </c>
    </row>
    <row r="150" spans="1:10">
      <c r="A150" s="2">
        <v>43399</v>
      </c>
      <c r="B150" s="73" t="s">
        <v>13</v>
      </c>
      <c r="C150" s="73">
        <v>1000</v>
      </c>
      <c r="D150" s="73" t="s">
        <v>11</v>
      </c>
      <c r="E150" s="74">
        <v>443.5</v>
      </c>
      <c r="F150" s="74">
        <v>445</v>
      </c>
      <c r="G150" s="75">
        <v>0</v>
      </c>
      <c r="H150" s="76">
        <f t="shared" ref="H150" si="253">IF(D150="LONG",(F150-E150)*C150,(E150-F150)*C150)</f>
        <v>1500</v>
      </c>
      <c r="I150" s="76">
        <v>0</v>
      </c>
      <c r="J150" s="76">
        <f t="shared" ref="J150" si="254">(H150+I150)</f>
        <v>1500</v>
      </c>
    </row>
    <row r="151" spans="1:10">
      <c r="A151" s="2">
        <v>43398</v>
      </c>
      <c r="B151" s="73" t="s">
        <v>18</v>
      </c>
      <c r="C151" s="73">
        <v>100</v>
      </c>
      <c r="D151" s="73" t="s">
        <v>11</v>
      </c>
      <c r="E151" s="74">
        <v>31950</v>
      </c>
      <c r="F151" s="74">
        <v>32000</v>
      </c>
      <c r="G151" s="75">
        <v>0</v>
      </c>
      <c r="H151" s="76">
        <f t="shared" ref="H151" si="255">IF(D151="LONG",(F151-E151)*C151,(E151-F151)*C151)</f>
        <v>5000</v>
      </c>
      <c r="I151" s="76">
        <v>0</v>
      </c>
      <c r="J151" s="76">
        <f t="shared" ref="J151" si="256">(H151+I151)</f>
        <v>5000</v>
      </c>
    </row>
    <row r="152" spans="1:10">
      <c r="A152" s="2">
        <v>43398</v>
      </c>
      <c r="B152" s="73" t="s">
        <v>21</v>
      </c>
      <c r="C152" s="73">
        <v>100</v>
      </c>
      <c r="D152" s="73" t="s">
        <v>11</v>
      </c>
      <c r="E152" s="74">
        <v>4895</v>
      </c>
      <c r="F152" s="74">
        <v>4915</v>
      </c>
      <c r="G152" s="75">
        <v>4940</v>
      </c>
      <c r="H152" s="76">
        <f t="shared" ref="H152" si="257">IF(D152="LONG",(F152-E152)*C152,(E152-F152)*C152)</f>
        <v>2000</v>
      </c>
      <c r="I152" s="76">
        <f t="shared" ref="I152" si="258">(G152-F152)*C152</f>
        <v>2500</v>
      </c>
      <c r="J152" s="76">
        <f t="shared" ref="J152" si="259">(H152+I152)</f>
        <v>4500</v>
      </c>
    </row>
    <row r="153" spans="1:10">
      <c r="A153" s="2">
        <v>43398</v>
      </c>
      <c r="B153" s="73" t="s">
        <v>12</v>
      </c>
      <c r="C153" s="73">
        <v>5000</v>
      </c>
      <c r="D153" s="73" t="s">
        <v>11</v>
      </c>
      <c r="E153" s="74">
        <v>198</v>
      </c>
      <c r="F153" s="74">
        <v>197.4</v>
      </c>
      <c r="G153" s="75">
        <v>0</v>
      </c>
      <c r="H153" s="76">
        <f t="shared" ref="H153" si="260">IF(D153="LONG",(F153-E153)*C153,(E153-F153)*C153)</f>
        <v>-2999.9999999999718</v>
      </c>
      <c r="I153" s="76">
        <v>0</v>
      </c>
      <c r="J153" s="78">
        <f t="shared" ref="J153" si="261">(H153+I153)</f>
        <v>-2999.9999999999718</v>
      </c>
    </row>
    <row r="154" spans="1:10">
      <c r="A154" s="2">
        <v>43397</v>
      </c>
      <c r="B154" s="73" t="s">
        <v>18</v>
      </c>
      <c r="C154" s="73">
        <v>100</v>
      </c>
      <c r="D154" s="73" t="s">
        <v>11</v>
      </c>
      <c r="E154" s="74">
        <v>31925</v>
      </c>
      <c r="F154" s="74">
        <v>31865</v>
      </c>
      <c r="G154" s="75">
        <v>0</v>
      </c>
      <c r="H154" s="76">
        <f t="shared" ref="H154:H155" si="262">IF(D154="LONG",(F154-E154)*C154,(E154-F154)*C154)</f>
        <v>-6000</v>
      </c>
      <c r="I154" s="76">
        <v>0</v>
      </c>
      <c r="J154" s="78">
        <f t="shared" ref="J154:J155" si="263">(H154+I154)</f>
        <v>-6000</v>
      </c>
    </row>
    <row r="155" spans="1:10">
      <c r="A155" s="2">
        <v>43397</v>
      </c>
      <c r="B155" s="73" t="s">
        <v>22</v>
      </c>
      <c r="C155" s="73">
        <v>30</v>
      </c>
      <c r="D155" s="73" t="s">
        <v>11</v>
      </c>
      <c r="E155" s="74">
        <v>39030</v>
      </c>
      <c r="F155" s="74">
        <v>38930</v>
      </c>
      <c r="G155" s="75">
        <v>0</v>
      </c>
      <c r="H155" s="76">
        <f t="shared" si="262"/>
        <v>-3000</v>
      </c>
      <c r="I155" s="76">
        <v>0</v>
      </c>
      <c r="J155" s="78">
        <f t="shared" si="263"/>
        <v>-3000</v>
      </c>
    </row>
    <row r="156" spans="1:10">
      <c r="A156" s="2">
        <v>43397</v>
      </c>
      <c r="B156" s="73" t="s">
        <v>21</v>
      </c>
      <c r="C156" s="73">
        <v>100</v>
      </c>
      <c r="D156" s="35" t="s">
        <v>15</v>
      </c>
      <c r="E156" s="36">
        <v>4875</v>
      </c>
      <c r="F156" s="36">
        <v>4855</v>
      </c>
      <c r="G156" s="6">
        <v>0</v>
      </c>
      <c r="H156" s="77">
        <f t="shared" ref="H156" si="264">(E156-F156)*C156</f>
        <v>2000</v>
      </c>
      <c r="I156" s="112">
        <v>0</v>
      </c>
      <c r="J156" s="98">
        <f t="shared" ref="J156" si="265">+I156+H156</f>
        <v>2000</v>
      </c>
    </row>
    <row r="157" spans="1:10">
      <c r="A157" s="2">
        <v>43397</v>
      </c>
      <c r="B157" s="73" t="s">
        <v>12</v>
      </c>
      <c r="C157" s="73">
        <v>5000</v>
      </c>
      <c r="D157" s="35" t="s">
        <v>15</v>
      </c>
      <c r="E157" s="36">
        <v>202.5</v>
      </c>
      <c r="F157" s="36">
        <v>202</v>
      </c>
      <c r="G157" s="6">
        <v>201</v>
      </c>
      <c r="H157" s="77">
        <f t="shared" ref="H157" si="266">(E157-F157)*C157</f>
        <v>2500</v>
      </c>
      <c r="I157" s="112">
        <f t="shared" ref="I157" si="267">(F157-G157)*C157</f>
        <v>5000</v>
      </c>
      <c r="J157" s="77">
        <f t="shared" ref="J157" si="268">+I157+H157</f>
        <v>7500</v>
      </c>
    </row>
    <row r="158" spans="1:10">
      <c r="A158" s="2">
        <v>43396</v>
      </c>
      <c r="B158" s="73" t="s">
        <v>22</v>
      </c>
      <c r="C158" s="73">
        <v>30</v>
      </c>
      <c r="D158" s="73" t="s">
        <v>11</v>
      </c>
      <c r="E158" s="74">
        <v>39100</v>
      </c>
      <c r="F158" s="74">
        <v>39200</v>
      </c>
      <c r="G158" s="75">
        <v>0</v>
      </c>
      <c r="H158" s="76">
        <f t="shared" ref="H158:H159" si="269">IF(D158="LONG",(F158-E158)*C158,(E158-F158)*C158)</f>
        <v>3000</v>
      </c>
      <c r="I158" s="76">
        <v>0</v>
      </c>
      <c r="J158" s="76">
        <f t="shared" ref="J158:J159" si="270">(H158+I158)</f>
        <v>3000</v>
      </c>
    </row>
    <row r="159" spans="1:10">
      <c r="A159" s="2">
        <v>43396</v>
      </c>
      <c r="B159" s="73" t="s">
        <v>18</v>
      </c>
      <c r="C159" s="73">
        <v>100</v>
      </c>
      <c r="D159" s="73" t="s">
        <v>11</v>
      </c>
      <c r="E159" s="74">
        <v>32175</v>
      </c>
      <c r="F159" s="74">
        <v>32225</v>
      </c>
      <c r="G159" s="75">
        <v>0</v>
      </c>
      <c r="H159" s="76">
        <f t="shared" si="269"/>
        <v>5000</v>
      </c>
      <c r="I159" s="76">
        <v>0</v>
      </c>
      <c r="J159" s="76">
        <f t="shared" si="270"/>
        <v>5000</v>
      </c>
    </row>
    <row r="160" spans="1:10">
      <c r="A160" s="2">
        <v>43396</v>
      </c>
      <c r="B160" s="73" t="s">
        <v>21</v>
      </c>
      <c r="C160" s="73">
        <v>100</v>
      </c>
      <c r="D160" s="35" t="s">
        <v>15</v>
      </c>
      <c r="E160" s="36">
        <v>5105</v>
      </c>
      <c r="F160" s="36">
        <v>5085</v>
      </c>
      <c r="G160" s="6">
        <v>5060</v>
      </c>
      <c r="H160" s="77">
        <f t="shared" ref="H160" si="271">(E160-F160)*C160</f>
        <v>2000</v>
      </c>
      <c r="I160" s="112">
        <f t="shared" ref="I160" si="272">(F160-G160)*C160</f>
        <v>2500</v>
      </c>
      <c r="J160" s="77">
        <f t="shared" ref="J160" si="273">+I160+H160</f>
        <v>4500</v>
      </c>
    </row>
    <row r="161" spans="1:10">
      <c r="A161" s="2">
        <v>43396</v>
      </c>
      <c r="B161" s="73" t="s">
        <v>17</v>
      </c>
      <c r="C161" s="73">
        <v>5000</v>
      </c>
      <c r="D161" s="35" t="s">
        <v>15</v>
      </c>
      <c r="E161" s="36">
        <v>146.6</v>
      </c>
      <c r="F161" s="36">
        <v>147.19999999999999</v>
      </c>
      <c r="G161" s="6">
        <v>0</v>
      </c>
      <c r="H161" s="77">
        <f t="shared" ref="H161" si="274">(E161-F161)*C161</f>
        <v>-2999.9999999999718</v>
      </c>
      <c r="I161" s="112">
        <v>0</v>
      </c>
      <c r="J161" s="79">
        <f t="shared" ref="J161" si="275">+I161+H161</f>
        <v>-2999.9999999999718</v>
      </c>
    </row>
    <row r="162" spans="1:10">
      <c r="A162" s="2">
        <v>43395</v>
      </c>
      <c r="B162" s="73" t="s">
        <v>21</v>
      </c>
      <c r="C162" s="73">
        <v>100</v>
      </c>
      <c r="D162" s="73" t="s">
        <v>11</v>
      </c>
      <c r="E162" s="74">
        <v>5115</v>
      </c>
      <c r="F162" s="74">
        <v>5135</v>
      </c>
      <c r="G162" s="75">
        <v>0</v>
      </c>
      <c r="H162" s="76">
        <f t="shared" ref="H162" si="276">IF(D162="LONG",(F162-E162)*C162,(E162-F162)*C162)</f>
        <v>2000</v>
      </c>
      <c r="I162" s="76">
        <v>0</v>
      </c>
      <c r="J162" s="76">
        <f t="shared" ref="J162" si="277">(H162+I162)</f>
        <v>2000</v>
      </c>
    </row>
    <row r="163" spans="1:10">
      <c r="A163" s="2">
        <v>43395</v>
      </c>
      <c r="B163" s="73" t="s">
        <v>12</v>
      </c>
      <c r="C163" s="73">
        <v>5000</v>
      </c>
      <c r="D163" s="73" t="s">
        <v>11</v>
      </c>
      <c r="E163" s="74">
        <v>198</v>
      </c>
      <c r="F163" s="74">
        <v>198.5</v>
      </c>
      <c r="G163" s="75">
        <v>199.5</v>
      </c>
      <c r="H163" s="76">
        <f t="shared" ref="H163" si="278">IF(D163="LONG",(F163-E163)*C163,(E163-F163)*C163)</f>
        <v>2500</v>
      </c>
      <c r="I163" s="76">
        <f t="shared" ref="I163" si="279">(G163-F163)*C163</f>
        <v>5000</v>
      </c>
      <c r="J163" s="76">
        <f t="shared" ref="J163" si="280">(H163+I163)</f>
        <v>7500</v>
      </c>
    </row>
    <row r="164" spans="1:10">
      <c r="A164" s="2">
        <v>43395</v>
      </c>
      <c r="B164" s="73" t="s">
        <v>18</v>
      </c>
      <c r="C164" s="73">
        <v>100</v>
      </c>
      <c r="D164" s="73" t="s">
        <v>11</v>
      </c>
      <c r="E164" s="74">
        <v>31870</v>
      </c>
      <c r="F164" s="74">
        <v>31810</v>
      </c>
      <c r="G164" s="75">
        <v>0</v>
      </c>
      <c r="H164" s="76">
        <f t="shared" ref="H164" si="281">IF(D164="LONG",(F164-E164)*C164,(E164-F164)*C164)</f>
        <v>-6000</v>
      </c>
      <c r="I164" s="76">
        <v>0</v>
      </c>
      <c r="J164" s="78">
        <f t="shared" ref="J164" si="282">(H164+I164)</f>
        <v>-6000</v>
      </c>
    </row>
    <row r="165" spans="1:10">
      <c r="A165" s="2">
        <v>43392</v>
      </c>
      <c r="B165" s="73" t="s">
        <v>18</v>
      </c>
      <c r="C165" s="73">
        <v>100</v>
      </c>
      <c r="D165" s="35" t="s">
        <v>15</v>
      </c>
      <c r="E165" s="36">
        <v>31900</v>
      </c>
      <c r="F165" s="36">
        <v>31900</v>
      </c>
      <c r="G165" s="6">
        <v>0</v>
      </c>
      <c r="H165" s="77">
        <f t="shared" ref="H165" si="283">(E165-F165)*C165</f>
        <v>0</v>
      </c>
      <c r="I165" s="112">
        <v>0</v>
      </c>
      <c r="J165" s="77">
        <f t="shared" ref="J165" si="284">+I165+H165</f>
        <v>0</v>
      </c>
    </row>
    <row r="166" spans="1:10">
      <c r="A166" s="2">
        <v>43392</v>
      </c>
      <c r="B166" s="73" t="s">
        <v>12</v>
      </c>
      <c r="C166" s="73">
        <v>5000</v>
      </c>
      <c r="D166" s="35" t="s">
        <v>15</v>
      </c>
      <c r="E166" s="36">
        <v>199.5</v>
      </c>
      <c r="F166" s="36">
        <v>199</v>
      </c>
      <c r="G166" s="6">
        <v>0</v>
      </c>
      <c r="H166" s="77">
        <f t="shared" ref="H166:H167" si="285">(E166-F166)*C166</f>
        <v>2500</v>
      </c>
      <c r="I166" s="112">
        <v>0</v>
      </c>
      <c r="J166" s="77">
        <f t="shared" ref="J166:J167" si="286">+I166+H166</f>
        <v>2500</v>
      </c>
    </row>
    <row r="167" spans="1:10">
      <c r="A167" s="2">
        <v>43392</v>
      </c>
      <c r="B167" s="73" t="s">
        <v>21</v>
      </c>
      <c r="C167" s="73">
        <v>100</v>
      </c>
      <c r="D167" s="35" t="s">
        <v>15</v>
      </c>
      <c r="E167" s="36">
        <v>5055</v>
      </c>
      <c r="F167" s="36">
        <v>5035</v>
      </c>
      <c r="G167" s="6">
        <v>0</v>
      </c>
      <c r="H167" s="77">
        <f t="shared" si="285"/>
        <v>2000</v>
      </c>
      <c r="I167" s="112">
        <v>0</v>
      </c>
      <c r="J167" s="77">
        <f t="shared" si="286"/>
        <v>2000</v>
      </c>
    </row>
    <row r="168" spans="1:10">
      <c r="A168" s="2">
        <v>43390</v>
      </c>
      <c r="B168" s="73" t="s">
        <v>14</v>
      </c>
      <c r="C168" s="73">
        <v>100</v>
      </c>
      <c r="D168" s="35" t="s">
        <v>15</v>
      </c>
      <c r="E168" s="36">
        <v>31975</v>
      </c>
      <c r="F168" s="36">
        <v>31925</v>
      </c>
      <c r="G168" s="6">
        <v>0</v>
      </c>
      <c r="H168" s="77">
        <f t="shared" ref="H168" si="287">(E168-F168)*C168</f>
        <v>5000</v>
      </c>
      <c r="I168" s="112">
        <v>0</v>
      </c>
      <c r="J168" s="77">
        <f t="shared" ref="J168" si="288">+I168+H168</f>
        <v>5000</v>
      </c>
    </row>
    <row r="169" spans="1:10">
      <c r="A169" s="2">
        <v>43390</v>
      </c>
      <c r="B169" s="73" t="s">
        <v>21</v>
      </c>
      <c r="C169" s="73">
        <v>100</v>
      </c>
      <c r="D169" s="35" t="s">
        <v>15</v>
      </c>
      <c r="E169" s="36">
        <v>5265</v>
      </c>
      <c r="F169" s="36">
        <v>5245</v>
      </c>
      <c r="G169" s="6">
        <v>0</v>
      </c>
      <c r="H169" s="77">
        <f t="shared" ref="H169:H170" si="289">(E169-F169)*C169</f>
        <v>2000</v>
      </c>
      <c r="I169" s="112">
        <v>0</v>
      </c>
      <c r="J169" s="77">
        <f t="shared" ref="J169:J170" si="290">+I169+H169</f>
        <v>2000</v>
      </c>
    </row>
    <row r="170" spans="1:10">
      <c r="A170" s="2">
        <v>43390</v>
      </c>
      <c r="B170" s="73" t="s">
        <v>13</v>
      </c>
      <c r="C170" s="73">
        <v>1000</v>
      </c>
      <c r="D170" s="35" t="s">
        <v>15</v>
      </c>
      <c r="E170" s="36">
        <v>454.5</v>
      </c>
      <c r="F170" s="36">
        <v>452.5</v>
      </c>
      <c r="G170" s="6">
        <v>449.5</v>
      </c>
      <c r="H170" s="77">
        <f t="shared" si="289"/>
        <v>2000</v>
      </c>
      <c r="I170" s="112">
        <f t="shared" ref="I170" si="291">(F170-G170)*C170</f>
        <v>3000</v>
      </c>
      <c r="J170" s="77">
        <f t="shared" si="290"/>
        <v>5000</v>
      </c>
    </row>
    <row r="171" spans="1:10">
      <c r="A171" s="2">
        <v>43390</v>
      </c>
      <c r="B171" s="73" t="s">
        <v>12</v>
      </c>
      <c r="C171" s="73">
        <v>5000</v>
      </c>
      <c r="D171" s="35" t="s">
        <v>15</v>
      </c>
      <c r="E171" s="36">
        <v>195.75</v>
      </c>
      <c r="F171" s="36">
        <v>196.35</v>
      </c>
      <c r="G171" s="6">
        <v>0</v>
      </c>
      <c r="H171" s="77">
        <f>(E171-F171)*C171</f>
        <v>-2999.9999999999718</v>
      </c>
      <c r="I171" s="112">
        <v>0</v>
      </c>
      <c r="J171" s="79">
        <f>+I171+H171</f>
        <v>-2999.9999999999718</v>
      </c>
    </row>
    <row r="172" spans="1:10">
      <c r="A172" s="2">
        <v>43389</v>
      </c>
      <c r="B172" s="73" t="s">
        <v>14</v>
      </c>
      <c r="C172" s="73">
        <v>100</v>
      </c>
      <c r="D172" s="35" t="s">
        <v>15</v>
      </c>
      <c r="E172" s="36">
        <v>32120</v>
      </c>
      <c r="F172" s="36">
        <v>32070</v>
      </c>
      <c r="G172" s="6">
        <v>31970</v>
      </c>
      <c r="H172" s="77">
        <f t="shared" ref="H172" si="292">(E172-F172)*C172</f>
        <v>5000</v>
      </c>
      <c r="I172" s="112">
        <f t="shared" ref="I172" si="293">(F172-G172)*C172</f>
        <v>10000</v>
      </c>
      <c r="J172" s="77">
        <f t="shared" ref="J172" si="294">+I172+H172</f>
        <v>15000</v>
      </c>
    </row>
    <row r="173" spans="1:10">
      <c r="A173" s="2">
        <v>43389</v>
      </c>
      <c r="B173" s="73" t="s">
        <v>12</v>
      </c>
      <c r="C173" s="73">
        <v>5000</v>
      </c>
      <c r="D173" s="35" t="s">
        <v>15</v>
      </c>
      <c r="E173" s="36">
        <v>194</v>
      </c>
      <c r="F173" s="36">
        <v>193.5</v>
      </c>
      <c r="G173" s="6">
        <v>192.5</v>
      </c>
      <c r="H173" s="77">
        <f t="shared" ref="H173" si="295">(E173-F173)*C173</f>
        <v>2500</v>
      </c>
      <c r="I173" s="112">
        <f t="shared" ref="I173" si="296">(F173-G173)*C173</f>
        <v>5000</v>
      </c>
      <c r="J173" s="77">
        <f t="shared" ref="J173" si="297">+I173+H173</f>
        <v>7500</v>
      </c>
    </row>
    <row r="174" spans="1:10">
      <c r="A174" s="2">
        <v>43389</v>
      </c>
      <c r="B174" s="73" t="s">
        <v>10</v>
      </c>
      <c r="C174" s="73">
        <v>100</v>
      </c>
      <c r="D174" s="73" t="s">
        <v>11</v>
      </c>
      <c r="E174" s="74">
        <v>5240</v>
      </c>
      <c r="F174" s="74">
        <v>5260</v>
      </c>
      <c r="G174" s="75">
        <v>0</v>
      </c>
      <c r="H174" s="76">
        <f t="shared" ref="H174" si="298">IF(D174="LONG",(F174-E174)*C174,(E174-F174)*C174)</f>
        <v>2000</v>
      </c>
      <c r="I174" s="76">
        <v>0</v>
      </c>
      <c r="J174" s="76">
        <f t="shared" ref="J174" si="299">(H174+I174)</f>
        <v>2000</v>
      </c>
    </row>
    <row r="175" spans="1:10">
      <c r="A175" s="2">
        <v>43388</v>
      </c>
      <c r="B175" s="73" t="s">
        <v>14</v>
      </c>
      <c r="C175" s="73">
        <v>100</v>
      </c>
      <c r="D175" s="35" t="s">
        <v>15</v>
      </c>
      <c r="E175" s="36">
        <v>32210</v>
      </c>
      <c r="F175" s="36">
        <v>32150</v>
      </c>
      <c r="G175" s="6">
        <v>0</v>
      </c>
      <c r="H175" s="77">
        <f t="shared" ref="H175" si="300">(E175-F175)*C175</f>
        <v>6000</v>
      </c>
      <c r="I175" s="112">
        <v>0</v>
      </c>
      <c r="J175" s="77">
        <f t="shared" ref="J175" si="301">+I175+H175</f>
        <v>6000</v>
      </c>
    </row>
    <row r="176" spans="1:10">
      <c r="A176" s="2">
        <v>43388</v>
      </c>
      <c r="B176" s="73" t="s">
        <v>10</v>
      </c>
      <c r="C176" s="73">
        <v>100</v>
      </c>
      <c r="D176" s="73" t="s">
        <v>11</v>
      </c>
      <c r="E176" s="74">
        <v>5325</v>
      </c>
      <c r="F176" s="74">
        <v>5285</v>
      </c>
      <c r="G176" s="75">
        <v>0</v>
      </c>
      <c r="H176" s="76">
        <f t="shared" ref="H176" si="302">IF(D176="LONG",(F176-E176)*C176,(E176-F176)*C176)</f>
        <v>-4000</v>
      </c>
      <c r="I176" s="76">
        <v>0</v>
      </c>
      <c r="J176" s="78">
        <f t="shared" ref="J176" si="303">(H176+I176)</f>
        <v>-4000</v>
      </c>
    </row>
    <row r="177" spans="1:10">
      <c r="A177" s="2">
        <v>43388</v>
      </c>
      <c r="B177" s="73" t="s">
        <v>17</v>
      </c>
      <c r="C177" s="73">
        <v>5000</v>
      </c>
      <c r="D177" s="73" t="s">
        <v>11</v>
      </c>
      <c r="E177" s="74">
        <v>197</v>
      </c>
      <c r="F177" s="74">
        <v>197.5</v>
      </c>
      <c r="G177" s="75">
        <v>198.5</v>
      </c>
      <c r="H177" s="76">
        <f t="shared" ref="H177" si="304">IF(D177="LONG",(F177-E177)*C177,(E177-F177)*C177)</f>
        <v>2500</v>
      </c>
      <c r="I177" s="76">
        <f t="shared" ref="I177" si="305">(G177-F177)*C177</f>
        <v>5000</v>
      </c>
      <c r="J177" s="76">
        <f t="shared" ref="J177" si="306">(H177+I177)</f>
        <v>7500</v>
      </c>
    </row>
    <row r="178" spans="1:10">
      <c r="A178" s="2">
        <v>43385</v>
      </c>
      <c r="B178" s="73" t="s">
        <v>14</v>
      </c>
      <c r="C178" s="73">
        <v>100</v>
      </c>
      <c r="D178" s="35" t="s">
        <v>15</v>
      </c>
      <c r="E178" s="36">
        <v>31835</v>
      </c>
      <c r="F178" s="36">
        <v>31785</v>
      </c>
      <c r="G178" s="6">
        <v>0</v>
      </c>
      <c r="H178" s="77">
        <f t="shared" ref="H178" si="307">(E178-F178)*C178</f>
        <v>5000</v>
      </c>
      <c r="I178" s="112">
        <v>0</v>
      </c>
      <c r="J178" s="77">
        <f t="shared" ref="J178" si="308">+I178+H178</f>
        <v>5000</v>
      </c>
    </row>
    <row r="179" spans="1:10">
      <c r="A179" s="2">
        <v>43385</v>
      </c>
      <c r="B179" s="73" t="s">
        <v>10</v>
      </c>
      <c r="C179" s="73">
        <v>100</v>
      </c>
      <c r="D179" s="73" t="s">
        <v>11</v>
      </c>
      <c r="E179" s="74">
        <v>5275</v>
      </c>
      <c r="F179" s="74">
        <v>5295</v>
      </c>
      <c r="G179" s="75">
        <v>0</v>
      </c>
      <c r="H179" s="76">
        <f t="shared" ref="H179" si="309">IF(D179="LONG",(F179-E179)*C179,(E179-F179)*C179)</f>
        <v>2000</v>
      </c>
      <c r="I179" s="76">
        <v>0</v>
      </c>
      <c r="J179" s="76">
        <f t="shared" ref="J179" si="310">(H179+I179)</f>
        <v>2000</v>
      </c>
    </row>
    <row r="180" spans="1:10">
      <c r="A180" s="2">
        <v>43385</v>
      </c>
      <c r="B180" s="73" t="s">
        <v>28</v>
      </c>
      <c r="C180" s="73">
        <v>5000</v>
      </c>
      <c r="D180" s="73" t="s">
        <v>11</v>
      </c>
      <c r="E180" s="74">
        <v>150.80000000000001</v>
      </c>
      <c r="F180" s="74">
        <v>151.30000000000001</v>
      </c>
      <c r="G180" s="75">
        <v>0</v>
      </c>
      <c r="H180" s="76">
        <f t="shared" ref="H180:H181" si="311">IF(D180="LONG",(F180-E180)*C180,(E180-F180)*C180)</f>
        <v>2500</v>
      </c>
      <c r="I180" s="76">
        <v>0</v>
      </c>
      <c r="J180" s="76">
        <f t="shared" ref="J180:J181" si="312">(H180+I180)</f>
        <v>2500</v>
      </c>
    </row>
    <row r="181" spans="1:10">
      <c r="A181" s="2">
        <v>43385</v>
      </c>
      <c r="B181" s="73" t="s">
        <v>28</v>
      </c>
      <c r="C181" s="73">
        <v>5000</v>
      </c>
      <c r="D181" s="73" t="s">
        <v>11</v>
      </c>
      <c r="E181" s="74">
        <v>150.75</v>
      </c>
      <c r="F181" s="74">
        <v>151.25</v>
      </c>
      <c r="G181" s="75">
        <v>0</v>
      </c>
      <c r="H181" s="76">
        <f t="shared" si="311"/>
        <v>2500</v>
      </c>
      <c r="I181" s="76">
        <v>0</v>
      </c>
      <c r="J181" s="76">
        <f t="shared" si="312"/>
        <v>2500</v>
      </c>
    </row>
    <row r="182" spans="1:10">
      <c r="A182" s="2">
        <v>43384</v>
      </c>
      <c r="B182" s="73" t="s">
        <v>14</v>
      </c>
      <c r="C182" s="73">
        <v>100</v>
      </c>
      <c r="D182" s="35" t="s">
        <v>15</v>
      </c>
      <c r="E182" s="36">
        <v>31480</v>
      </c>
      <c r="F182" s="36">
        <v>31430</v>
      </c>
      <c r="G182" s="6">
        <v>0</v>
      </c>
      <c r="H182" s="77">
        <f t="shared" ref="H182" si="313">(E182-F182)*C182</f>
        <v>5000</v>
      </c>
      <c r="I182" s="112">
        <v>0</v>
      </c>
      <c r="J182" s="77">
        <f t="shared" ref="J182" si="314">+I182+H182</f>
        <v>5000</v>
      </c>
    </row>
    <row r="183" spans="1:10">
      <c r="A183" s="2">
        <v>43384</v>
      </c>
      <c r="B183" s="73" t="s">
        <v>10</v>
      </c>
      <c r="C183" s="73">
        <v>100</v>
      </c>
      <c r="D183" s="35" t="s">
        <v>15</v>
      </c>
      <c r="E183" s="36">
        <v>5335</v>
      </c>
      <c r="F183" s="36">
        <v>5315</v>
      </c>
      <c r="G183" s="6">
        <v>0</v>
      </c>
      <c r="H183" s="77">
        <f t="shared" ref="H183" si="315">(E183-F183)*C183</f>
        <v>2000</v>
      </c>
      <c r="I183" s="112">
        <v>0</v>
      </c>
      <c r="J183" s="77">
        <f t="shared" ref="J183" si="316">+I183+H183</f>
        <v>2000</v>
      </c>
    </row>
    <row r="184" spans="1:10">
      <c r="A184" s="2">
        <v>43384</v>
      </c>
      <c r="B184" s="73" t="s">
        <v>28</v>
      </c>
      <c r="C184" s="73">
        <v>5000</v>
      </c>
      <c r="D184" s="35" t="s">
        <v>15</v>
      </c>
      <c r="E184" s="36">
        <v>150.5</v>
      </c>
      <c r="F184" s="36">
        <v>150</v>
      </c>
      <c r="G184" s="6">
        <v>0</v>
      </c>
      <c r="H184" s="77">
        <f t="shared" ref="H184" si="317">(E184-F184)*C184</f>
        <v>2500</v>
      </c>
      <c r="I184" s="112">
        <v>0</v>
      </c>
      <c r="J184" s="77">
        <f t="shared" ref="J184" si="318">+I184+H184</f>
        <v>2500</v>
      </c>
    </row>
    <row r="185" spans="1:10">
      <c r="A185" s="2">
        <v>43384</v>
      </c>
      <c r="B185" s="73" t="s">
        <v>25</v>
      </c>
      <c r="C185" s="73">
        <v>5000</v>
      </c>
      <c r="D185" s="35" t="s">
        <v>15</v>
      </c>
      <c r="E185" s="36">
        <v>194.5</v>
      </c>
      <c r="F185" s="36">
        <v>194</v>
      </c>
      <c r="G185" s="6">
        <v>0</v>
      </c>
      <c r="H185" s="77">
        <f t="shared" ref="H185" si="319">(E185-F185)*C185</f>
        <v>2500</v>
      </c>
      <c r="I185" s="112">
        <v>0</v>
      </c>
      <c r="J185" s="77">
        <f t="shared" ref="J185" si="320">+I185+H185</f>
        <v>2500</v>
      </c>
    </row>
    <row r="186" spans="1:10">
      <c r="A186" s="2">
        <v>43384</v>
      </c>
      <c r="B186" s="73" t="s">
        <v>28</v>
      </c>
      <c r="C186" s="73">
        <v>5000</v>
      </c>
      <c r="D186" s="73" t="s">
        <v>11</v>
      </c>
      <c r="E186" s="74">
        <v>150.80000000000001</v>
      </c>
      <c r="F186" s="74">
        <v>151.30000000000001</v>
      </c>
      <c r="G186" s="75">
        <v>0</v>
      </c>
      <c r="H186" s="76">
        <f t="shared" ref="H186" si="321">IF(D186="LONG",(F186-E186)*C186,(E186-F186)*C186)</f>
        <v>2500</v>
      </c>
      <c r="I186" s="76">
        <v>0</v>
      </c>
      <c r="J186" s="76">
        <f t="shared" ref="J186" si="322">(H186+I186)</f>
        <v>2500</v>
      </c>
    </row>
    <row r="187" spans="1:10">
      <c r="A187" s="2">
        <v>43384</v>
      </c>
      <c r="B187" s="73" t="s">
        <v>22</v>
      </c>
      <c r="C187" s="73">
        <v>30</v>
      </c>
      <c r="D187" s="35" t="s">
        <v>15</v>
      </c>
      <c r="E187" s="36">
        <v>38600</v>
      </c>
      <c r="F187" s="36">
        <v>38700</v>
      </c>
      <c r="G187" s="6">
        <v>0</v>
      </c>
      <c r="H187" s="77">
        <f t="shared" ref="H187" si="323">(E187-F187)*C187</f>
        <v>-3000</v>
      </c>
      <c r="I187" s="112">
        <v>0</v>
      </c>
      <c r="J187" s="79">
        <f t="shared" ref="J187" si="324">+I187+H187</f>
        <v>-3000</v>
      </c>
    </row>
    <row r="188" spans="1:10">
      <c r="A188" s="2">
        <v>43383</v>
      </c>
      <c r="B188" s="73" t="s">
        <v>18</v>
      </c>
      <c r="C188" s="73">
        <v>100</v>
      </c>
      <c r="D188" s="73" t="s">
        <v>11</v>
      </c>
      <c r="E188" s="74">
        <v>31350</v>
      </c>
      <c r="F188" s="74">
        <v>31390</v>
      </c>
      <c r="G188" s="75">
        <v>0</v>
      </c>
      <c r="H188" s="76">
        <f t="shared" ref="H188" si="325">IF(D188="LONG",(F188-E188)*C188,(E188-F188)*C188)</f>
        <v>4000</v>
      </c>
      <c r="I188" s="76">
        <v>0</v>
      </c>
      <c r="J188" s="76">
        <f t="shared" ref="J188:J189" si="326">(H188+I188)</f>
        <v>4000</v>
      </c>
    </row>
    <row r="189" spans="1:10">
      <c r="A189" s="2">
        <v>43383</v>
      </c>
      <c r="B189" s="73" t="s">
        <v>22</v>
      </c>
      <c r="C189" s="73">
        <v>30</v>
      </c>
      <c r="D189" s="73" t="s">
        <v>11</v>
      </c>
      <c r="E189" s="74">
        <v>38666</v>
      </c>
      <c r="F189" s="74">
        <v>38516</v>
      </c>
      <c r="G189" s="75">
        <v>0</v>
      </c>
      <c r="H189" s="76">
        <f>IF(D189="LONG",(F189-E189)*C189,(E189-F189)*C189)</f>
        <v>-4500</v>
      </c>
      <c r="I189" s="76">
        <v>0</v>
      </c>
      <c r="J189" s="78">
        <f t="shared" si="326"/>
        <v>-4500</v>
      </c>
    </row>
    <row r="190" spans="1:10">
      <c r="A190" s="2">
        <v>43383</v>
      </c>
      <c r="B190" s="73" t="s">
        <v>10</v>
      </c>
      <c r="C190" s="73">
        <v>100</v>
      </c>
      <c r="D190" s="35" t="s">
        <v>15</v>
      </c>
      <c r="E190" s="36">
        <v>5560</v>
      </c>
      <c r="F190" s="36">
        <v>5540</v>
      </c>
      <c r="G190" s="6">
        <v>5510</v>
      </c>
      <c r="H190" s="77">
        <f t="shared" ref="H190" si="327">(E190-F190)*C190</f>
        <v>2000</v>
      </c>
      <c r="I190" s="112">
        <f t="shared" ref="I190" si="328">(F190-G190)*C190</f>
        <v>3000</v>
      </c>
      <c r="J190" s="77">
        <f t="shared" ref="J190" si="329">+I190+H190</f>
        <v>5000</v>
      </c>
    </row>
    <row r="191" spans="1:10">
      <c r="A191" s="2">
        <v>43383</v>
      </c>
      <c r="B191" s="73" t="s">
        <v>13</v>
      </c>
      <c r="C191" s="73">
        <v>1000</v>
      </c>
      <c r="D191" s="73" t="s">
        <v>11</v>
      </c>
      <c r="E191" s="74">
        <v>463</v>
      </c>
      <c r="F191" s="74">
        <v>461</v>
      </c>
      <c r="G191" s="75">
        <v>0</v>
      </c>
      <c r="H191" s="76">
        <f t="shared" ref="H191" si="330">IF(D191="LONG",(F191-E191)*C191,(E191-F191)*C191)</f>
        <v>-2000</v>
      </c>
      <c r="I191" s="76">
        <v>0</v>
      </c>
      <c r="J191" s="78">
        <f t="shared" ref="J191" si="331">(H191+I191)</f>
        <v>-2000</v>
      </c>
    </row>
    <row r="192" spans="1:10">
      <c r="A192" s="2">
        <v>43383</v>
      </c>
      <c r="B192" s="73" t="s">
        <v>25</v>
      </c>
      <c r="C192" s="73">
        <v>5000</v>
      </c>
      <c r="D192" s="73" t="s">
        <v>11</v>
      </c>
      <c r="E192" s="74">
        <v>144</v>
      </c>
      <c r="F192" s="74">
        <v>143.4</v>
      </c>
      <c r="G192" s="75">
        <v>0</v>
      </c>
      <c r="H192" s="76">
        <f t="shared" ref="H192" si="332">IF(D192="LONG",(F192-E192)*C192,(E192-F192)*C192)</f>
        <v>-2999.9999999999718</v>
      </c>
      <c r="I192" s="76">
        <v>0</v>
      </c>
      <c r="J192" s="78">
        <f t="shared" ref="J192" si="333">(H192+I192)</f>
        <v>-2999.9999999999718</v>
      </c>
    </row>
    <row r="193" spans="1:11">
      <c r="A193" s="2">
        <v>43382</v>
      </c>
      <c r="B193" s="73" t="s">
        <v>18</v>
      </c>
      <c r="C193" s="73">
        <v>100</v>
      </c>
      <c r="D193" s="35" t="s">
        <v>15</v>
      </c>
      <c r="E193" s="36">
        <v>31325</v>
      </c>
      <c r="F193" s="36">
        <v>31275</v>
      </c>
      <c r="G193" s="6">
        <v>0</v>
      </c>
      <c r="H193" s="77">
        <f t="shared" ref="H193:H194" si="334">(E193-F193)*C193</f>
        <v>5000</v>
      </c>
      <c r="I193" s="112">
        <v>0</v>
      </c>
      <c r="J193" s="77">
        <f t="shared" ref="J193:J194" si="335">+I193+H193</f>
        <v>5000</v>
      </c>
    </row>
    <row r="194" spans="1:11">
      <c r="A194" s="2">
        <v>43382</v>
      </c>
      <c r="B194" s="73" t="s">
        <v>10</v>
      </c>
      <c r="C194" s="73">
        <v>100</v>
      </c>
      <c r="D194" s="35" t="s">
        <v>15</v>
      </c>
      <c r="E194" s="36">
        <v>5565</v>
      </c>
      <c r="F194" s="36">
        <v>5545</v>
      </c>
      <c r="G194" s="6">
        <v>0</v>
      </c>
      <c r="H194" s="77">
        <f t="shared" si="334"/>
        <v>2000</v>
      </c>
      <c r="I194" s="112">
        <v>0</v>
      </c>
      <c r="J194" s="77">
        <f t="shared" si="335"/>
        <v>2000</v>
      </c>
    </row>
    <row r="195" spans="1:11">
      <c r="A195" s="2">
        <v>43382</v>
      </c>
      <c r="B195" s="73" t="s">
        <v>28</v>
      </c>
      <c r="C195" s="73">
        <v>5000</v>
      </c>
      <c r="D195" s="35" t="s">
        <v>15</v>
      </c>
      <c r="E195" s="36">
        <v>153.5</v>
      </c>
      <c r="F195" s="36">
        <v>154.1</v>
      </c>
      <c r="G195" s="6">
        <v>0</v>
      </c>
      <c r="H195" s="77">
        <f t="shared" ref="H195" si="336">(E195-F195)*C195</f>
        <v>-2999.9999999999718</v>
      </c>
      <c r="I195" s="112">
        <v>0</v>
      </c>
      <c r="J195" s="79">
        <f t="shared" ref="J195" si="337">+I195+H195</f>
        <v>-2999.9999999999718</v>
      </c>
    </row>
    <row r="196" spans="1:11">
      <c r="A196" s="2">
        <v>43381</v>
      </c>
      <c r="B196" s="73" t="s">
        <v>18</v>
      </c>
      <c r="C196" s="73">
        <v>100</v>
      </c>
      <c r="D196" s="35" t="s">
        <v>15</v>
      </c>
      <c r="E196" s="36">
        <v>31440</v>
      </c>
      <c r="F196" s="36">
        <v>31390</v>
      </c>
      <c r="G196" s="6">
        <v>31290</v>
      </c>
      <c r="H196" s="77">
        <f t="shared" ref="H196:H197" si="338">(E196-F196)*C196</f>
        <v>5000</v>
      </c>
      <c r="I196" s="112">
        <f t="shared" ref="I196" si="339">(F196-G196)*C196</f>
        <v>10000</v>
      </c>
      <c r="J196" s="77">
        <f t="shared" ref="J196:J197" si="340">+I196+H196</f>
        <v>15000</v>
      </c>
    </row>
    <row r="197" spans="1:11">
      <c r="A197" s="2">
        <v>43381</v>
      </c>
      <c r="B197" s="73" t="s">
        <v>10</v>
      </c>
      <c r="C197" s="73">
        <v>100</v>
      </c>
      <c r="D197" s="35" t="s">
        <v>15</v>
      </c>
      <c r="E197" s="36">
        <v>5470</v>
      </c>
      <c r="F197" s="36">
        <v>5450</v>
      </c>
      <c r="G197" s="6">
        <v>0</v>
      </c>
      <c r="H197" s="77">
        <f t="shared" si="338"/>
        <v>2000</v>
      </c>
      <c r="I197" s="112">
        <v>0</v>
      </c>
      <c r="J197" s="77">
        <f t="shared" si="340"/>
        <v>2000</v>
      </c>
      <c r="K197" s="119">
        <v>0.81</v>
      </c>
    </row>
    <row r="198" spans="1:11">
      <c r="A198" s="2">
        <v>43381</v>
      </c>
      <c r="B198" s="73" t="s">
        <v>12</v>
      </c>
      <c r="C198" s="73">
        <v>5000</v>
      </c>
      <c r="D198" s="73" t="s">
        <v>11</v>
      </c>
      <c r="E198" s="74">
        <v>193.9</v>
      </c>
      <c r="F198" s="74">
        <v>194.4</v>
      </c>
      <c r="G198" s="75">
        <v>195.4</v>
      </c>
      <c r="H198" s="76">
        <f t="shared" ref="H198" si="341">IF(D198="LONG",(F198-E198)*C198,(E198-F198)*C198)</f>
        <v>2500</v>
      </c>
      <c r="I198" s="76">
        <f t="shared" ref="I198" si="342">(G198-F198)*C198</f>
        <v>5000</v>
      </c>
      <c r="J198" s="76">
        <f t="shared" ref="J198" si="343">(H198+I198)</f>
        <v>7500</v>
      </c>
    </row>
    <row r="199" spans="1:11">
      <c r="A199" s="2">
        <v>43378</v>
      </c>
      <c r="B199" s="73" t="s">
        <v>18</v>
      </c>
      <c r="C199" s="73">
        <v>100</v>
      </c>
      <c r="D199" s="35" t="s">
        <v>15</v>
      </c>
      <c r="E199" s="36">
        <v>31310</v>
      </c>
      <c r="F199" s="36">
        <v>31370</v>
      </c>
      <c r="G199" s="6">
        <v>0</v>
      </c>
      <c r="H199" s="77">
        <f t="shared" ref="H199" si="344">(E199-F199)*C199</f>
        <v>-6000</v>
      </c>
      <c r="I199" s="112">
        <v>0</v>
      </c>
      <c r="J199" s="79">
        <f t="shared" ref="J199" si="345">+I199+H199</f>
        <v>-6000</v>
      </c>
    </row>
    <row r="200" spans="1:11">
      <c r="A200" s="2">
        <v>43378</v>
      </c>
      <c r="B200" s="73" t="s">
        <v>14</v>
      </c>
      <c r="C200" s="73">
        <v>100</v>
      </c>
      <c r="D200" s="73" t="s">
        <v>11</v>
      </c>
      <c r="E200" s="74">
        <v>31525</v>
      </c>
      <c r="F200" s="74">
        <v>31585</v>
      </c>
      <c r="G200" s="75">
        <v>0</v>
      </c>
      <c r="H200" s="76">
        <f t="shared" ref="H200" si="346">IF(D200="LONG",(F200-E200)*C200,(E200-F200)*C200)</f>
        <v>6000</v>
      </c>
      <c r="I200" s="76">
        <v>0</v>
      </c>
      <c r="J200" s="76">
        <f t="shared" ref="J200" si="347">(H200+I200)</f>
        <v>6000</v>
      </c>
    </row>
    <row r="201" spans="1:11">
      <c r="A201" s="2">
        <v>43378</v>
      </c>
      <c r="B201" s="73" t="s">
        <v>25</v>
      </c>
      <c r="C201" s="73">
        <v>5000</v>
      </c>
      <c r="D201" s="73" t="s">
        <v>11</v>
      </c>
      <c r="E201" s="74">
        <v>196.6</v>
      </c>
      <c r="F201" s="74">
        <v>196</v>
      </c>
      <c r="G201" s="75">
        <v>0</v>
      </c>
      <c r="H201" s="76">
        <f t="shared" ref="H201" si="348">IF(D201="LONG",(F201-E201)*C201,(E201-F201)*C201)</f>
        <v>-2999.9999999999718</v>
      </c>
      <c r="I201" s="76">
        <v>0</v>
      </c>
      <c r="J201" s="78">
        <f t="shared" ref="J201" si="349">(H201+I201)</f>
        <v>-2999.9999999999718</v>
      </c>
    </row>
    <row r="202" spans="1:11">
      <c r="A202" s="2">
        <v>43378</v>
      </c>
      <c r="B202" s="73" t="s">
        <v>10</v>
      </c>
      <c r="C202" s="73">
        <v>100</v>
      </c>
      <c r="D202" s="35" t="s">
        <v>15</v>
      </c>
      <c r="E202" s="36">
        <v>5515</v>
      </c>
      <c r="F202" s="36">
        <v>5495</v>
      </c>
      <c r="G202" s="6">
        <v>0</v>
      </c>
      <c r="H202" s="77">
        <f t="shared" ref="H202" si="350">(E202-F202)*C202</f>
        <v>2000</v>
      </c>
      <c r="I202" s="112">
        <v>0</v>
      </c>
      <c r="J202" s="77">
        <f t="shared" ref="J202" si="351">+I202+H202</f>
        <v>2000</v>
      </c>
    </row>
    <row r="203" spans="1:11">
      <c r="A203" s="2">
        <v>43378</v>
      </c>
      <c r="B203" s="73" t="s">
        <v>42</v>
      </c>
      <c r="C203" s="73">
        <v>5000</v>
      </c>
      <c r="D203" s="35" t="s">
        <v>15</v>
      </c>
      <c r="E203" s="36">
        <v>160.85</v>
      </c>
      <c r="F203" s="36">
        <v>160.35</v>
      </c>
      <c r="G203" s="6">
        <v>0</v>
      </c>
      <c r="H203" s="77">
        <f t="shared" ref="H203" si="352">(E203-F203)*C203</f>
        <v>2500</v>
      </c>
      <c r="I203" s="112">
        <v>0</v>
      </c>
      <c r="J203" s="77">
        <f t="shared" ref="J203" si="353">+I203+H203</f>
        <v>2500</v>
      </c>
    </row>
    <row r="204" spans="1:11">
      <c r="A204" s="2">
        <v>43377</v>
      </c>
      <c r="B204" s="73" t="s">
        <v>14</v>
      </c>
      <c r="C204" s="73">
        <v>100</v>
      </c>
      <c r="D204" s="73" t="s">
        <v>11</v>
      </c>
      <c r="E204" s="74">
        <v>31360</v>
      </c>
      <c r="F204" s="74">
        <v>31405</v>
      </c>
      <c r="G204" s="75">
        <v>0</v>
      </c>
      <c r="H204" s="76">
        <f t="shared" ref="H204:H208" si="354">IF(D204="LONG",(F204-E204)*C204,(E204-F204)*C204)</f>
        <v>4500</v>
      </c>
      <c r="I204" s="76">
        <v>0</v>
      </c>
      <c r="J204" s="76">
        <f t="shared" ref="J204:J208" si="355">(H204+I204)</f>
        <v>4500</v>
      </c>
    </row>
    <row r="205" spans="1:11">
      <c r="A205" s="2">
        <v>43377</v>
      </c>
      <c r="B205" s="73" t="s">
        <v>10</v>
      </c>
      <c r="C205" s="73">
        <v>100</v>
      </c>
      <c r="D205" s="73" t="s">
        <v>11</v>
      </c>
      <c r="E205" s="74">
        <v>5625</v>
      </c>
      <c r="F205" s="74">
        <v>5640</v>
      </c>
      <c r="G205" s="75">
        <v>0</v>
      </c>
      <c r="H205" s="76">
        <f t="shared" si="354"/>
        <v>1500</v>
      </c>
      <c r="I205" s="76">
        <v>0</v>
      </c>
      <c r="J205" s="76">
        <f t="shared" si="355"/>
        <v>1500</v>
      </c>
    </row>
    <row r="206" spans="1:11">
      <c r="A206" s="2">
        <v>43377</v>
      </c>
      <c r="B206" s="73" t="s">
        <v>42</v>
      </c>
      <c r="C206" s="73">
        <v>5000</v>
      </c>
      <c r="D206" s="35" t="s">
        <v>15</v>
      </c>
      <c r="E206" s="36">
        <v>166.75</v>
      </c>
      <c r="F206" s="36">
        <v>165.75</v>
      </c>
      <c r="G206" s="6">
        <v>164.25</v>
      </c>
      <c r="H206" s="77">
        <f t="shared" ref="H206:H207" si="356">(E206-F206)*C206</f>
        <v>5000</v>
      </c>
      <c r="I206" s="112">
        <f t="shared" ref="I206:I207" si="357">(F206-G206)*C206</f>
        <v>7500</v>
      </c>
      <c r="J206" s="77">
        <f t="shared" ref="J206:J207" si="358">+I206+H206</f>
        <v>12500</v>
      </c>
    </row>
    <row r="207" spans="1:11">
      <c r="A207" s="2">
        <v>43377</v>
      </c>
      <c r="B207" s="73" t="s">
        <v>10</v>
      </c>
      <c r="C207" s="73">
        <v>100</v>
      </c>
      <c r="D207" s="35" t="s">
        <v>15</v>
      </c>
      <c r="E207" s="36">
        <v>5620</v>
      </c>
      <c r="F207" s="36">
        <v>5595</v>
      </c>
      <c r="G207" s="6">
        <v>5565</v>
      </c>
      <c r="H207" s="77">
        <f t="shared" si="356"/>
        <v>2500</v>
      </c>
      <c r="I207" s="112">
        <f t="shared" si="357"/>
        <v>3000</v>
      </c>
      <c r="J207" s="77">
        <f t="shared" si="358"/>
        <v>5500</v>
      </c>
    </row>
    <row r="208" spans="1:11">
      <c r="A208" s="2">
        <v>43377</v>
      </c>
      <c r="B208" s="73" t="s">
        <v>28</v>
      </c>
      <c r="C208" s="73">
        <v>5000</v>
      </c>
      <c r="D208" s="73" t="s">
        <v>11</v>
      </c>
      <c r="E208" s="74">
        <v>166.6</v>
      </c>
      <c r="F208" s="74">
        <v>166</v>
      </c>
      <c r="G208" s="75">
        <v>0</v>
      </c>
      <c r="H208" s="76">
        <f t="shared" si="354"/>
        <v>-2999.9999999999718</v>
      </c>
      <c r="I208" s="76">
        <v>0</v>
      </c>
      <c r="J208" s="78">
        <f t="shared" si="355"/>
        <v>-2999.9999999999718</v>
      </c>
    </row>
    <row r="209" spans="1:10">
      <c r="A209" s="2">
        <v>43376</v>
      </c>
      <c r="B209" s="73" t="s">
        <v>18</v>
      </c>
      <c r="C209" s="73">
        <v>100</v>
      </c>
      <c r="D209" s="73" t="s">
        <v>15</v>
      </c>
      <c r="E209" s="74">
        <v>31300</v>
      </c>
      <c r="F209" s="74">
        <v>31250</v>
      </c>
      <c r="G209" s="75">
        <v>0</v>
      </c>
      <c r="H209" s="77">
        <f t="shared" ref="H209" si="359">(E209-F209)*C209</f>
        <v>5000</v>
      </c>
      <c r="I209" s="112">
        <v>0</v>
      </c>
      <c r="J209" s="77">
        <f t="shared" ref="J209" si="360">+I209+H209</f>
        <v>5000</v>
      </c>
    </row>
    <row r="210" spans="1:10">
      <c r="A210" s="2">
        <v>43376</v>
      </c>
      <c r="B210" s="73" t="s">
        <v>12</v>
      </c>
      <c r="C210" s="73">
        <v>5000</v>
      </c>
      <c r="D210" s="73" t="s">
        <v>11</v>
      </c>
      <c r="E210" s="74">
        <v>196</v>
      </c>
      <c r="F210" s="74">
        <v>196.5</v>
      </c>
      <c r="G210" s="75">
        <v>0</v>
      </c>
      <c r="H210" s="76">
        <f t="shared" ref="H210" si="361">IF(D210="LONG",(F210-E210)*C210,(E210-F210)*C210)</f>
        <v>2500</v>
      </c>
      <c r="I210" s="76">
        <v>0</v>
      </c>
      <c r="J210" s="76">
        <f t="shared" ref="J210" si="362">(H210+I210)</f>
        <v>2500</v>
      </c>
    </row>
    <row r="211" spans="1:10">
      <c r="A211" s="2">
        <v>43376</v>
      </c>
      <c r="B211" s="73" t="s">
        <v>10</v>
      </c>
      <c r="C211" s="73">
        <v>100</v>
      </c>
      <c r="D211" s="73" t="s">
        <v>11</v>
      </c>
      <c r="E211" s="74">
        <v>5510</v>
      </c>
      <c r="F211" s="74">
        <v>5530</v>
      </c>
      <c r="G211" s="75">
        <v>0</v>
      </c>
      <c r="H211" s="76">
        <f t="shared" ref="H211" si="363">IF(D211="LONG",(F211-E211)*C211,(E211-F211)*C211)</f>
        <v>2000</v>
      </c>
      <c r="I211" s="76">
        <v>0</v>
      </c>
      <c r="J211" s="76">
        <f t="shared" ref="J211" si="364">(H211+I211)</f>
        <v>2000</v>
      </c>
    </row>
    <row r="212" spans="1:10">
      <c r="A212" s="2">
        <v>43374</v>
      </c>
      <c r="B212" s="73" t="s">
        <v>18</v>
      </c>
      <c r="C212" s="73">
        <v>100</v>
      </c>
      <c r="D212" s="73" t="s">
        <v>15</v>
      </c>
      <c r="E212" s="74">
        <v>30775</v>
      </c>
      <c r="F212" s="74">
        <v>30725</v>
      </c>
      <c r="G212" s="75">
        <v>0</v>
      </c>
      <c r="H212" s="77">
        <f t="shared" ref="H212" si="365">(E212-F212)*C212</f>
        <v>5000</v>
      </c>
      <c r="I212" s="112">
        <v>0</v>
      </c>
      <c r="J212" s="77">
        <f t="shared" ref="J212" si="366">+I212+H212</f>
        <v>5000</v>
      </c>
    </row>
    <row r="213" spans="1:10">
      <c r="A213" s="2">
        <v>43374</v>
      </c>
      <c r="B213" s="73" t="s">
        <v>12</v>
      </c>
      <c r="C213" s="73">
        <v>5000</v>
      </c>
      <c r="D213" s="73" t="s">
        <v>15</v>
      </c>
      <c r="E213" s="74">
        <v>192.5</v>
      </c>
      <c r="F213" s="74">
        <v>192</v>
      </c>
      <c r="G213" s="75">
        <v>0</v>
      </c>
      <c r="H213" s="77">
        <f t="shared" ref="H213" si="367">(E213-F213)*C213</f>
        <v>2500</v>
      </c>
      <c r="I213" s="112">
        <v>0</v>
      </c>
      <c r="J213" s="77">
        <f t="shared" ref="J213" si="368">+I213+H213</f>
        <v>2500</v>
      </c>
    </row>
    <row r="214" spans="1:10">
      <c r="A214" s="45"/>
      <c r="B214" s="46"/>
      <c r="C214" s="47"/>
      <c r="D214" s="46"/>
      <c r="E214" s="48"/>
      <c r="F214" s="48"/>
      <c r="G214" s="49"/>
      <c r="H214" s="50"/>
      <c r="I214" s="50"/>
      <c r="J214" s="120"/>
    </row>
    <row r="215" spans="1:10">
      <c r="A215" s="2">
        <v>43371</v>
      </c>
      <c r="B215" s="73" t="s">
        <v>18</v>
      </c>
      <c r="C215" s="73">
        <v>100</v>
      </c>
      <c r="D215" s="73" t="s">
        <v>15</v>
      </c>
      <c r="E215" s="74">
        <v>30290</v>
      </c>
      <c r="F215" s="74">
        <v>30240</v>
      </c>
      <c r="G215" s="75">
        <v>0</v>
      </c>
      <c r="H215" s="77">
        <f t="shared" ref="H215:H216" si="369">(E215-F215)*C215</f>
        <v>5000</v>
      </c>
      <c r="I215" s="112">
        <v>0</v>
      </c>
      <c r="J215" s="77">
        <f t="shared" ref="J215:J216" si="370">+I215+H215</f>
        <v>5000</v>
      </c>
    </row>
    <row r="216" spans="1:10">
      <c r="A216" s="2">
        <v>43371</v>
      </c>
      <c r="B216" s="73" t="s">
        <v>21</v>
      </c>
      <c r="C216" s="73">
        <v>100</v>
      </c>
      <c r="D216" s="73" t="s">
        <v>15</v>
      </c>
      <c r="E216" s="74">
        <v>5250</v>
      </c>
      <c r="F216" s="74">
        <v>5230</v>
      </c>
      <c r="G216" s="75">
        <v>0</v>
      </c>
      <c r="H216" s="77">
        <f t="shared" si="369"/>
        <v>2000</v>
      </c>
      <c r="I216" s="112">
        <v>0</v>
      </c>
      <c r="J216" s="77">
        <f t="shared" si="370"/>
        <v>2000</v>
      </c>
    </row>
    <row r="217" spans="1:10">
      <c r="A217" s="2">
        <v>43371</v>
      </c>
      <c r="B217" s="73" t="s">
        <v>17</v>
      </c>
      <c r="C217" s="73">
        <v>5000</v>
      </c>
      <c r="D217" s="73" t="s">
        <v>11</v>
      </c>
      <c r="E217" s="74">
        <v>145.6</v>
      </c>
      <c r="F217" s="74">
        <v>146.1</v>
      </c>
      <c r="G217" s="75">
        <v>0</v>
      </c>
      <c r="H217" s="76">
        <f t="shared" ref="H217" si="371">IF(D217="LONG",(F217-E217)*C217,(E217-F217)*C217)</f>
        <v>2500</v>
      </c>
      <c r="I217" s="76">
        <v>0</v>
      </c>
      <c r="J217" s="76">
        <f t="shared" ref="J217" si="372">(H217+I217)</f>
        <v>2500</v>
      </c>
    </row>
    <row r="218" spans="1:10">
      <c r="A218" s="2">
        <v>43370</v>
      </c>
      <c r="B218" s="73" t="s">
        <v>18</v>
      </c>
      <c r="C218" s="73">
        <v>100</v>
      </c>
      <c r="D218" s="73" t="s">
        <v>15</v>
      </c>
      <c r="E218" s="74">
        <v>30625</v>
      </c>
      <c r="F218" s="74">
        <v>30575</v>
      </c>
      <c r="G218" s="75">
        <v>0</v>
      </c>
      <c r="H218" s="77">
        <f t="shared" ref="H218" si="373">(E218-F218)*C218</f>
        <v>5000</v>
      </c>
      <c r="I218" s="112">
        <v>0</v>
      </c>
      <c r="J218" s="77">
        <f t="shared" ref="J218" si="374">+I218+H218</f>
        <v>5000</v>
      </c>
    </row>
    <row r="219" spans="1:10">
      <c r="A219" s="2">
        <v>43370</v>
      </c>
      <c r="B219" s="73" t="s">
        <v>12</v>
      </c>
      <c r="C219" s="73">
        <v>5000</v>
      </c>
      <c r="D219" s="73" t="s">
        <v>11</v>
      </c>
      <c r="E219" s="74">
        <v>185</v>
      </c>
      <c r="F219" s="74">
        <v>185.5</v>
      </c>
      <c r="G219" s="75">
        <v>186.5</v>
      </c>
      <c r="H219" s="76">
        <f t="shared" ref="H219" si="375">IF(D219="LONG",(F219-E219)*C219,(E219-F219)*C219)</f>
        <v>2500</v>
      </c>
      <c r="I219" s="76">
        <f t="shared" ref="I219" si="376">(G219-F219)*C219</f>
        <v>5000</v>
      </c>
      <c r="J219" s="76">
        <f t="shared" ref="J219" si="377">(H219+I219)</f>
        <v>7500</v>
      </c>
    </row>
    <row r="220" spans="1:10">
      <c r="A220" s="2">
        <v>43370</v>
      </c>
      <c r="B220" s="73" t="s">
        <v>21</v>
      </c>
      <c r="C220" s="73">
        <v>100</v>
      </c>
      <c r="D220" s="73" t="s">
        <v>15</v>
      </c>
      <c r="E220" s="74">
        <v>5275</v>
      </c>
      <c r="F220" s="74">
        <v>5255</v>
      </c>
      <c r="G220" s="75">
        <v>0</v>
      </c>
      <c r="H220" s="77">
        <f t="shared" ref="H220" si="378">(E220-F220)*C220</f>
        <v>2000</v>
      </c>
      <c r="I220" s="112">
        <v>0</v>
      </c>
      <c r="J220" s="77">
        <f t="shared" ref="J220" si="379">+I220+H220</f>
        <v>2000</v>
      </c>
    </row>
    <row r="221" spans="1:10">
      <c r="A221" s="2">
        <v>43369</v>
      </c>
      <c r="B221" s="73" t="s">
        <v>10</v>
      </c>
      <c r="C221" s="73">
        <v>100</v>
      </c>
      <c r="D221" s="73" t="s">
        <v>11</v>
      </c>
      <c r="E221" s="74">
        <v>5260</v>
      </c>
      <c r="F221" s="74">
        <v>5235</v>
      </c>
      <c r="G221" s="75">
        <v>0</v>
      </c>
      <c r="H221" s="76">
        <f t="shared" ref="H221" si="380">IF(D221="LONG",(F221-E221)*C221,(E221-F221)*C221)</f>
        <v>-2500</v>
      </c>
      <c r="I221" s="76">
        <v>0</v>
      </c>
      <c r="J221" s="78">
        <f t="shared" ref="J221" si="381">(H221+I221)</f>
        <v>-2500</v>
      </c>
    </row>
    <row r="222" spans="1:10">
      <c r="A222" s="2">
        <v>43369</v>
      </c>
      <c r="B222" s="73" t="s">
        <v>18</v>
      </c>
      <c r="C222" s="73">
        <v>100</v>
      </c>
      <c r="D222" s="73" t="s">
        <v>15</v>
      </c>
      <c r="E222" s="74">
        <v>30785</v>
      </c>
      <c r="F222" s="74">
        <v>30735</v>
      </c>
      <c r="G222" s="75">
        <v>30675</v>
      </c>
      <c r="H222" s="77">
        <f t="shared" ref="H222" si="382">(E222-F222)*C222</f>
        <v>5000</v>
      </c>
      <c r="I222" s="112">
        <f t="shared" ref="I222" si="383">(F222-G222)*C222</f>
        <v>6000</v>
      </c>
      <c r="J222" s="77">
        <f t="shared" ref="J222" si="384">+I222+H222</f>
        <v>11000</v>
      </c>
    </row>
    <row r="223" spans="1:10">
      <c r="A223" s="2">
        <v>43369</v>
      </c>
      <c r="B223" s="73" t="s">
        <v>17</v>
      </c>
      <c r="C223" s="73">
        <v>5000</v>
      </c>
      <c r="D223" s="73" t="s">
        <v>15</v>
      </c>
      <c r="E223" s="74">
        <v>145.5</v>
      </c>
      <c r="F223" s="74">
        <v>145</v>
      </c>
      <c r="G223" s="75">
        <v>0</v>
      </c>
      <c r="H223" s="77">
        <f t="shared" ref="H223" si="385">(E223-F223)*C223</f>
        <v>2500</v>
      </c>
      <c r="I223" s="112">
        <v>0</v>
      </c>
      <c r="J223" s="77">
        <f t="shared" ref="J223" si="386">+I223+H223</f>
        <v>2500</v>
      </c>
    </row>
    <row r="224" spans="1:10">
      <c r="A224" s="2">
        <v>43369</v>
      </c>
      <c r="B224" s="73" t="s">
        <v>24</v>
      </c>
      <c r="C224" s="73">
        <v>1000</v>
      </c>
      <c r="D224" s="73" t="s">
        <v>11</v>
      </c>
      <c r="E224" s="74">
        <v>456.5</v>
      </c>
      <c r="F224" s="74">
        <v>458.5</v>
      </c>
      <c r="G224" s="75">
        <v>0</v>
      </c>
      <c r="H224" s="76">
        <f t="shared" ref="H224" si="387">IF(D224="LONG",(F224-E224)*C224,(E224-F224)*C224)</f>
        <v>2000</v>
      </c>
      <c r="I224" s="76">
        <v>0</v>
      </c>
      <c r="J224" s="76">
        <f t="shared" ref="J224" si="388">(H224+I224)</f>
        <v>2000</v>
      </c>
    </row>
    <row r="225" spans="1:10">
      <c r="A225" s="2">
        <v>43368</v>
      </c>
      <c r="B225" s="73" t="s">
        <v>10</v>
      </c>
      <c r="C225" s="73">
        <v>100</v>
      </c>
      <c r="D225" s="73" t="s">
        <v>11</v>
      </c>
      <c r="E225" s="74">
        <v>5285</v>
      </c>
      <c r="F225" s="74">
        <v>5305</v>
      </c>
      <c r="G225" s="75">
        <v>0</v>
      </c>
      <c r="H225" s="76">
        <f t="shared" ref="H225" si="389">IF(D225="LONG",(F225-E225)*C225,(E225-F225)*C225)</f>
        <v>2000</v>
      </c>
      <c r="I225" s="76">
        <v>0</v>
      </c>
      <c r="J225" s="76">
        <f t="shared" ref="J225" si="390">(H225+I225)</f>
        <v>2000</v>
      </c>
    </row>
    <row r="226" spans="1:10">
      <c r="A226" s="2">
        <v>43368</v>
      </c>
      <c r="B226" s="73" t="s">
        <v>17</v>
      </c>
      <c r="C226" s="73">
        <v>5000</v>
      </c>
      <c r="D226" s="73" t="s">
        <v>15</v>
      </c>
      <c r="E226" s="74">
        <v>146.25</v>
      </c>
      <c r="F226" s="74">
        <v>145.75</v>
      </c>
      <c r="G226" s="75">
        <v>0</v>
      </c>
      <c r="H226" s="77">
        <f t="shared" ref="H226" si="391">(E226-F226)*C226</f>
        <v>2500</v>
      </c>
      <c r="I226" s="112">
        <v>0</v>
      </c>
      <c r="J226" s="77">
        <f t="shared" ref="J226" si="392">+I226+H226</f>
        <v>2500</v>
      </c>
    </row>
    <row r="227" spans="1:10">
      <c r="A227" s="2">
        <v>43368</v>
      </c>
      <c r="B227" s="73" t="s">
        <v>18</v>
      </c>
      <c r="C227" s="73">
        <v>100</v>
      </c>
      <c r="D227" s="73" t="s">
        <v>11</v>
      </c>
      <c r="E227" s="74">
        <v>30800</v>
      </c>
      <c r="F227" s="74">
        <v>30740</v>
      </c>
      <c r="G227" s="75">
        <v>0</v>
      </c>
      <c r="H227" s="76">
        <f t="shared" ref="H227" si="393">IF(D227="LONG",(F227-E227)*C227,(E227-F227)*C227)</f>
        <v>-6000</v>
      </c>
      <c r="I227" s="76">
        <v>0</v>
      </c>
      <c r="J227" s="78">
        <f t="shared" ref="J227" si="394">(H227+I227)</f>
        <v>-6000</v>
      </c>
    </row>
    <row r="228" spans="1:10">
      <c r="A228" s="2">
        <v>43367</v>
      </c>
      <c r="B228" s="73" t="s">
        <v>18</v>
      </c>
      <c r="C228" s="73">
        <v>100</v>
      </c>
      <c r="D228" s="73" t="s">
        <v>11</v>
      </c>
      <c r="E228" s="74">
        <v>30700</v>
      </c>
      <c r="F228" s="74">
        <v>30750</v>
      </c>
      <c r="G228" s="75">
        <v>0</v>
      </c>
      <c r="H228" s="76">
        <f t="shared" ref="H228:H230" si="395">IF(D228="LONG",(F228-E228)*C228,(E228-F228)*C228)</f>
        <v>5000</v>
      </c>
      <c r="I228" s="76">
        <v>0</v>
      </c>
      <c r="J228" s="76">
        <f t="shared" ref="J228:J230" si="396">(H228+I228)</f>
        <v>5000</v>
      </c>
    </row>
    <row r="229" spans="1:10">
      <c r="A229" s="2">
        <v>43367</v>
      </c>
      <c r="B229" s="73" t="s">
        <v>25</v>
      </c>
      <c r="C229" s="73">
        <v>5000</v>
      </c>
      <c r="D229" s="73" t="s">
        <v>11</v>
      </c>
      <c r="E229" s="74">
        <v>181.25</v>
      </c>
      <c r="F229" s="74">
        <v>181.75</v>
      </c>
      <c r="G229" s="75">
        <v>182.75</v>
      </c>
      <c r="H229" s="76">
        <f t="shared" si="395"/>
        <v>2500</v>
      </c>
      <c r="I229" s="76">
        <f t="shared" ref="I229" si="397">(G229-F229)*C229</f>
        <v>5000</v>
      </c>
      <c r="J229" s="76">
        <f t="shared" si="396"/>
        <v>7500</v>
      </c>
    </row>
    <row r="230" spans="1:10">
      <c r="A230" s="2">
        <v>43367</v>
      </c>
      <c r="B230" s="73" t="s">
        <v>10</v>
      </c>
      <c r="C230" s="73">
        <v>100</v>
      </c>
      <c r="D230" s="73" t="s">
        <v>11</v>
      </c>
      <c r="E230" s="74">
        <v>5250</v>
      </c>
      <c r="F230" s="74">
        <v>5225</v>
      </c>
      <c r="G230" s="75">
        <v>0</v>
      </c>
      <c r="H230" s="76">
        <f t="shared" si="395"/>
        <v>-2500</v>
      </c>
      <c r="I230" s="76">
        <v>0</v>
      </c>
      <c r="J230" s="78">
        <f t="shared" si="396"/>
        <v>-2500</v>
      </c>
    </row>
    <row r="231" spans="1:10">
      <c r="A231" s="2">
        <v>43364</v>
      </c>
      <c r="B231" s="73" t="s">
        <v>18</v>
      </c>
      <c r="C231" s="73">
        <v>100</v>
      </c>
      <c r="D231" s="73" t="s">
        <v>11</v>
      </c>
      <c r="E231" s="74">
        <v>30690</v>
      </c>
      <c r="F231" s="74">
        <v>30740</v>
      </c>
      <c r="G231" s="75">
        <v>30840</v>
      </c>
      <c r="H231" s="76">
        <f t="shared" ref="H231:H233" si="398">IF(D231="LONG",(F231-E231)*C231,(E231-F231)*C231)</f>
        <v>5000</v>
      </c>
      <c r="I231" s="76">
        <f t="shared" ref="I231:I232" si="399">(G231-F231)*C231</f>
        <v>10000</v>
      </c>
      <c r="J231" s="76">
        <f t="shared" ref="J231:J233" si="400">(H231+I231)</f>
        <v>15000</v>
      </c>
    </row>
    <row r="232" spans="1:10">
      <c r="A232" s="2">
        <v>43364</v>
      </c>
      <c r="B232" s="73" t="s">
        <v>10</v>
      </c>
      <c r="C232" s="73">
        <v>100</v>
      </c>
      <c r="D232" s="73" t="s">
        <v>11</v>
      </c>
      <c r="E232" s="74">
        <v>5065</v>
      </c>
      <c r="F232" s="74">
        <v>5085</v>
      </c>
      <c r="G232" s="75">
        <v>5110</v>
      </c>
      <c r="H232" s="76">
        <f t="shared" si="398"/>
        <v>2000</v>
      </c>
      <c r="I232" s="76">
        <f t="shared" si="399"/>
        <v>2500</v>
      </c>
      <c r="J232" s="76">
        <f t="shared" si="400"/>
        <v>4500</v>
      </c>
    </row>
    <row r="233" spans="1:10">
      <c r="A233" s="2">
        <v>43364</v>
      </c>
      <c r="B233" s="73" t="s">
        <v>25</v>
      </c>
      <c r="C233" s="73">
        <v>5000</v>
      </c>
      <c r="D233" s="73" t="s">
        <v>11</v>
      </c>
      <c r="E233" s="74">
        <v>177</v>
      </c>
      <c r="F233" s="74">
        <v>176.4</v>
      </c>
      <c r="G233" s="75">
        <v>0</v>
      </c>
      <c r="H233" s="76">
        <f t="shared" si="398"/>
        <v>-2999.9999999999718</v>
      </c>
      <c r="I233" s="76">
        <v>0</v>
      </c>
      <c r="J233" s="78">
        <f t="shared" si="400"/>
        <v>-2999.9999999999718</v>
      </c>
    </row>
    <row r="234" spans="1:10">
      <c r="A234" s="2">
        <v>43362</v>
      </c>
      <c r="B234" s="73" t="s">
        <v>25</v>
      </c>
      <c r="C234" s="73">
        <v>5000</v>
      </c>
      <c r="D234" s="73" t="s">
        <v>11</v>
      </c>
      <c r="E234" s="74">
        <v>174</v>
      </c>
      <c r="F234" s="74">
        <v>174.5</v>
      </c>
      <c r="G234" s="75">
        <v>175.5</v>
      </c>
      <c r="H234" s="76">
        <f t="shared" ref="H234" si="401">IF(D234="LONG",(F234-E234)*C234,(E234-F234)*C234)</f>
        <v>2500</v>
      </c>
      <c r="I234" s="76">
        <f t="shared" ref="I234" si="402">(G234-F234)*C234</f>
        <v>5000</v>
      </c>
      <c r="J234" s="76">
        <f t="shared" ref="J234" si="403">(H234+I234)</f>
        <v>7500</v>
      </c>
    </row>
    <row r="235" spans="1:10">
      <c r="A235" s="2">
        <v>43362</v>
      </c>
      <c r="B235" s="73" t="s">
        <v>18</v>
      </c>
      <c r="C235" s="73">
        <v>100</v>
      </c>
      <c r="D235" s="73" t="s">
        <v>15</v>
      </c>
      <c r="E235" s="74">
        <v>30825</v>
      </c>
      <c r="F235" s="74">
        <v>30885</v>
      </c>
      <c r="G235" s="75">
        <v>0</v>
      </c>
      <c r="H235" s="77">
        <f t="shared" ref="H235" si="404">(E235-F235)*C235</f>
        <v>-6000</v>
      </c>
      <c r="I235" s="112">
        <v>0</v>
      </c>
      <c r="J235" s="79">
        <f t="shared" ref="J235" si="405">+I235+H235</f>
        <v>-6000</v>
      </c>
    </row>
    <row r="236" spans="1:10">
      <c r="A236" s="2">
        <v>43362</v>
      </c>
      <c r="B236" s="73" t="s">
        <v>10</v>
      </c>
      <c r="C236" s="73">
        <v>100</v>
      </c>
      <c r="D236" s="73" t="s">
        <v>15</v>
      </c>
      <c r="E236" s="74">
        <v>5070</v>
      </c>
      <c r="F236" s="74">
        <v>5095</v>
      </c>
      <c r="G236" s="75">
        <v>0</v>
      </c>
      <c r="H236" s="77">
        <f t="shared" ref="H236" si="406">(E236-F236)*C236</f>
        <v>-2500</v>
      </c>
      <c r="I236" s="112">
        <v>0</v>
      </c>
      <c r="J236" s="79">
        <f t="shared" ref="J236" si="407">+I236+H236</f>
        <v>-2500</v>
      </c>
    </row>
    <row r="237" spans="1:10">
      <c r="A237" s="2">
        <v>43361</v>
      </c>
      <c r="B237" s="73" t="s">
        <v>10</v>
      </c>
      <c r="C237" s="73">
        <v>100</v>
      </c>
      <c r="D237" s="73" t="s">
        <v>11</v>
      </c>
      <c r="E237" s="74">
        <v>4980</v>
      </c>
      <c r="F237" s="74">
        <v>5000</v>
      </c>
      <c r="G237" s="75">
        <v>5030</v>
      </c>
      <c r="H237" s="76">
        <f t="shared" ref="H237" si="408">IF(D237="LONG",(F237-E237)*C237,(E237-F237)*C237)</f>
        <v>2000</v>
      </c>
      <c r="I237" s="76">
        <f t="shared" ref="I237" si="409">(G237-F237)*C237</f>
        <v>3000</v>
      </c>
      <c r="J237" s="76">
        <f t="shared" ref="J237" si="410">(H237+I237)</f>
        <v>5000</v>
      </c>
    </row>
    <row r="238" spans="1:10">
      <c r="A238" s="2">
        <v>43361</v>
      </c>
      <c r="B238" s="73" t="s">
        <v>14</v>
      </c>
      <c r="C238" s="73">
        <v>100</v>
      </c>
      <c r="D238" s="73" t="s">
        <v>15</v>
      </c>
      <c r="E238" s="74">
        <v>30675</v>
      </c>
      <c r="F238" s="74">
        <v>30735</v>
      </c>
      <c r="G238" s="75">
        <v>0</v>
      </c>
      <c r="H238" s="77">
        <f t="shared" ref="H238" si="411">(E238-F238)*C238</f>
        <v>-6000</v>
      </c>
      <c r="I238" s="112">
        <v>0</v>
      </c>
      <c r="J238" s="79">
        <f t="shared" ref="J238" si="412">+I238+H238</f>
        <v>-6000</v>
      </c>
    </row>
    <row r="239" spans="1:10">
      <c r="A239" s="2">
        <v>43361</v>
      </c>
      <c r="B239" s="73" t="s">
        <v>17</v>
      </c>
      <c r="C239" s="73">
        <v>5000</v>
      </c>
      <c r="D239" s="73" t="s">
        <v>11</v>
      </c>
      <c r="E239" s="74">
        <v>148.65</v>
      </c>
      <c r="F239" s="74">
        <v>148.05000000000001</v>
      </c>
      <c r="G239" s="75">
        <v>0</v>
      </c>
      <c r="H239" s="76">
        <f t="shared" ref="H239" si="413">IF(D239="LONG",(F239-E239)*C239,(E239-F239)*C239)</f>
        <v>-2999.9999999999718</v>
      </c>
      <c r="I239" s="76">
        <v>0</v>
      </c>
      <c r="J239" s="78">
        <f t="shared" ref="J239" si="414">(H239+I239)</f>
        <v>-2999.9999999999718</v>
      </c>
    </row>
    <row r="240" spans="1:10">
      <c r="A240" s="2">
        <v>43360</v>
      </c>
      <c r="B240" s="73" t="s">
        <v>14</v>
      </c>
      <c r="C240" s="73">
        <v>100</v>
      </c>
      <c r="D240" s="73" t="s">
        <v>15</v>
      </c>
      <c r="E240" s="74">
        <v>30615</v>
      </c>
      <c r="F240" s="74">
        <v>30675</v>
      </c>
      <c r="G240" s="75">
        <v>0</v>
      </c>
      <c r="H240" s="77">
        <f t="shared" ref="H240" si="415">(E240-F240)*C240</f>
        <v>-6000</v>
      </c>
      <c r="I240" s="112">
        <v>0</v>
      </c>
      <c r="J240" s="79">
        <f t="shared" ref="J240" si="416">+I240+H240</f>
        <v>-6000</v>
      </c>
    </row>
    <row r="241" spans="1:10">
      <c r="A241" s="2">
        <v>43360</v>
      </c>
      <c r="B241" s="73" t="s">
        <v>10</v>
      </c>
      <c r="C241" s="73">
        <v>100</v>
      </c>
      <c r="D241" s="73" t="s">
        <v>11</v>
      </c>
      <c r="E241" s="74">
        <v>5005</v>
      </c>
      <c r="F241" s="74">
        <v>5025</v>
      </c>
      <c r="G241" s="75">
        <v>0</v>
      </c>
      <c r="H241" s="76">
        <f t="shared" ref="H241:H242" si="417">IF(D241="LONG",(F241-E241)*C241,(E241-F241)*C241)</f>
        <v>2000</v>
      </c>
      <c r="I241" s="76">
        <v>0</v>
      </c>
      <c r="J241" s="76">
        <f t="shared" ref="J241:J242" si="418">(H241+I241)</f>
        <v>2000</v>
      </c>
    </row>
    <row r="242" spans="1:10">
      <c r="A242" s="2">
        <v>43360</v>
      </c>
      <c r="B242" s="73" t="s">
        <v>25</v>
      </c>
      <c r="C242" s="73">
        <v>5000</v>
      </c>
      <c r="D242" s="73" t="s">
        <v>11</v>
      </c>
      <c r="E242" s="74">
        <v>166.9</v>
      </c>
      <c r="F242" s="74">
        <v>167.4</v>
      </c>
      <c r="G242" s="75">
        <v>0</v>
      </c>
      <c r="H242" s="76">
        <f t="shared" si="417"/>
        <v>2500</v>
      </c>
      <c r="I242" s="76">
        <v>0</v>
      </c>
      <c r="J242" s="76">
        <f t="shared" si="418"/>
        <v>2500</v>
      </c>
    </row>
    <row r="243" spans="1:10">
      <c r="A243" s="2">
        <v>43357</v>
      </c>
      <c r="B243" s="73" t="s">
        <v>10</v>
      </c>
      <c r="C243" s="73">
        <v>100</v>
      </c>
      <c r="D243" s="73" t="s">
        <v>11</v>
      </c>
      <c r="E243" s="74">
        <v>4930</v>
      </c>
      <c r="F243" s="74">
        <v>4950</v>
      </c>
      <c r="G243" s="75">
        <v>0</v>
      </c>
      <c r="H243" s="76">
        <f t="shared" ref="H243:H244" si="419">IF(D243="LONG",(F243-E243)*C243,(E243-F243)*C243)</f>
        <v>2000</v>
      </c>
      <c r="I243" s="76">
        <v>0</v>
      </c>
      <c r="J243" s="76">
        <f t="shared" ref="J243:J244" si="420">(H243+I243)</f>
        <v>2000</v>
      </c>
    </row>
    <row r="244" spans="1:10">
      <c r="A244" s="2">
        <v>43357</v>
      </c>
      <c r="B244" s="73" t="s">
        <v>25</v>
      </c>
      <c r="C244" s="73">
        <v>5000</v>
      </c>
      <c r="D244" s="73" t="s">
        <v>11</v>
      </c>
      <c r="E244" s="74">
        <v>169</v>
      </c>
      <c r="F244" s="74">
        <v>169.5</v>
      </c>
      <c r="G244" s="75">
        <v>0</v>
      </c>
      <c r="H244" s="76">
        <f t="shared" si="419"/>
        <v>2500</v>
      </c>
      <c r="I244" s="76">
        <v>0</v>
      </c>
      <c r="J244" s="76">
        <f t="shared" si="420"/>
        <v>2500</v>
      </c>
    </row>
    <row r="245" spans="1:10">
      <c r="A245" s="2">
        <v>43355</v>
      </c>
      <c r="B245" s="73" t="s">
        <v>14</v>
      </c>
      <c r="C245" s="73">
        <v>100</v>
      </c>
      <c r="D245" s="73" t="s">
        <v>11</v>
      </c>
      <c r="E245" s="74">
        <v>30480</v>
      </c>
      <c r="F245" s="74">
        <v>30530</v>
      </c>
      <c r="G245" s="75">
        <v>0</v>
      </c>
      <c r="H245" s="76">
        <f t="shared" ref="H245" si="421">IF(D245="LONG",(F245-E245)*C245,(E245-F245)*C245)</f>
        <v>5000</v>
      </c>
      <c r="I245" s="76">
        <v>0</v>
      </c>
      <c r="J245" s="76">
        <f t="shared" ref="J245" si="422">(H245+I245)</f>
        <v>5000</v>
      </c>
    </row>
    <row r="246" spans="1:10">
      <c r="A246" s="2">
        <v>43355</v>
      </c>
      <c r="B246" s="73" t="s">
        <v>17</v>
      </c>
      <c r="C246" s="73">
        <v>5000</v>
      </c>
      <c r="D246" s="73" t="s">
        <v>11</v>
      </c>
      <c r="E246" s="74">
        <v>145</v>
      </c>
      <c r="F246" s="74">
        <v>145.4</v>
      </c>
      <c r="G246" s="75">
        <v>0</v>
      </c>
      <c r="H246" s="76">
        <f t="shared" ref="H246" si="423">IF(D246="LONG",(F246-E246)*C246,(E246-F246)*C246)</f>
        <v>2000.0000000000284</v>
      </c>
      <c r="I246" s="76">
        <v>0</v>
      </c>
      <c r="J246" s="76">
        <f t="shared" ref="J246" si="424">(H246+I246)</f>
        <v>2000.0000000000284</v>
      </c>
    </row>
    <row r="247" spans="1:10">
      <c r="A247" s="2">
        <v>43355</v>
      </c>
      <c r="B247" s="73" t="s">
        <v>10</v>
      </c>
      <c r="C247" s="73">
        <v>100</v>
      </c>
      <c r="D247" s="73" t="s">
        <v>15</v>
      </c>
      <c r="E247" s="74">
        <v>5085</v>
      </c>
      <c r="F247" s="74">
        <v>5065</v>
      </c>
      <c r="G247" s="75">
        <v>5040</v>
      </c>
      <c r="H247" s="77">
        <f t="shared" ref="H247" si="425">(E247-F247)*C247</f>
        <v>2000</v>
      </c>
      <c r="I247" s="112">
        <f t="shared" ref="I247" si="426">(F247-G247)*C247</f>
        <v>2500</v>
      </c>
      <c r="J247" s="77">
        <f t="shared" ref="J247" si="427">+I247+H247</f>
        <v>4500</v>
      </c>
    </row>
    <row r="248" spans="1:10">
      <c r="A248" s="2">
        <v>43355</v>
      </c>
      <c r="B248" s="73" t="s">
        <v>24</v>
      </c>
      <c r="C248" s="73">
        <v>1000</v>
      </c>
      <c r="D248" s="73" t="s">
        <v>15</v>
      </c>
      <c r="E248" s="74">
        <v>426.25</v>
      </c>
      <c r="F248" s="74">
        <v>424.25</v>
      </c>
      <c r="G248" s="75">
        <v>0</v>
      </c>
      <c r="H248" s="77">
        <f t="shared" ref="H248" si="428">(E248-F248)*C248</f>
        <v>2000</v>
      </c>
      <c r="I248" s="112">
        <v>0</v>
      </c>
      <c r="J248" s="77">
        <f t="shared" ref="J248" si="429">+I248+H248</f>
        <v>2000</v>
      </c>
    </row>
    <row r="249" spans="1:10">
      <c r="A249" s="2">
        <v>43354</v>
      </c>
      <c r="B249" s="73" t="s">
        <v>18</v>
      </c>
      <c r="C249" s="73">
        <v>100</v>
      </c>
      <c r="D249" s="73" t="s">
        <v>15</v>
      </c>
      <c r="E249" s="74">
        <v>30700</v>
      </c>
      <c r="F249" s="74">
        <v>30650</v>
      </c>
      <c r="G249" s="75">
        <v>0</v>
      </c>
      <c r="H249" s="77">
        <f t="shared" ref="H249" si="430">(E249-F249)*C249</f>
        <v>5000</v>
      </c>
      <c r="I249" s="112">
        <v>0</v>
      </c>
      <c r="J249" s="77">
        <f t="shared" ref="J249" si="431">+I249+H249</f>
        <v>5000</v>
      </c>
    </row>
    <row r="250" spans="1:10">
      <c r="A250" s="2">
        <v>43354</v>
      </c>
      <c r="B250" s="73" t="s">
        <v>25</v>
      </c>
      <c r="C250" s="73">
        <v>5000</v>
      </c>
      <c r="D250" s="73" t="s">
        <v>15</v>
      </c>
      <c r="E250" s="74">
        <v>171.35</v>
      </c>
      <c r="F250" s="74">
        <v>170.85</v>
      </c>
      <c r="G250" s="75">
        <v>0</v>
      </c>
      <c r="H250" s="77">
        <f t="shared" ref="H250" si="432">(E250-F250)*C250</f>
        <v>2500</v>
      </c>
      <c r="I250" s="112">
        <v>0</v>
      </c>
      <c r="J250" s="77">
        <f t="shared" ref="J250" si="433">+I250+H250</f>
        <v>2500</v>
      </c>
    </row>
    <row r="251" spans="1:10">
      <c r="A251" s="2">
        <v>43354</v>
      </c>
      <c r="B251" s="73" t="s">
        <v>10</v>
      </c>
      <c r="C251" s="73">
        <v>100</v>
      </c>
      <c r="D251" s="73" t="s">
        <v>11</v>
      </c>
      <c r="E251" s="74">
        <v>4900</v>
      </c>
      <c r="F251" s="74">
        <v>4920</v>
      </c>
      <c r="G251" s="75">
        <v>0</v>
      </c>
      <c r="H251" s="76">
        <f t="shared" ref="H251" si="434">IF(D251="LONG",(F251-E251)*C251,(E251-F251)*C251)</f>
        <v>2000</v>
      </c>
      <c r="I251" s="76">
        <v>0</v>
      </c>
      <c r="J251" s="76">
        <f t="shared" ref="J251" si="435">(H251+I251)</f>
        <v>2000</v>
      </c>
    </row>
    <row r="252" spans="1:10">
      <c r="A252" s="2">
        <v>43353</v>
      </c>
      <c r="B252" s="73" t="s">
        <v>17</v>
      </c>
      <c r="C252" s="73">
        <v>5000</v>
      </c>
      <c r="D252" s="73" t="s">
        <v>15</v>
      </c>
      <c r="E252" s="74">
        <v>149.5</v>
      </c>
      <c r="F252" s="74">
        <v>149.1</v>
      </c>
      <c r="G252" s="75">
        <v>0</v>
      </c>
      <c r="H252" s="77">
        <f t="shared" ref="H252" si="436">(E252-F252)*C252</f>
        <v>2000.0000000000284</v>
      </c>
      <c r="I252" s="112">
        <v>0</v>
      </c>
      <c r="J252" s="77">
        <f t="shared" ref="J252" si="437">+I252+H252</f>
        <v>2000.0000000000284</v>
      </c>
    </row>
    <row r="253" spans="1:10">
      <c r="A253" s="2">
        <v>43353</v>
      </c>
      <c r="B253" s="73" t="s">
        <v>10</v>
      </c>
      <c r="C253" s="73">
        <v>100</v>
      </c>
      <c r="D253" s="73" t="s">
        <v>15</v>
      </c>
      <c r="E253" s="74">
        <v>4955</v>
      </c>
      <c r="F253" s="74">
        <v>4935</v>
      </c>
      <c r="G253" s="75">
        <v>0</v>
      </c>
      <c r="H253" s="77">
        <f t="shared" ref="H253" si="438">(E253-F253)*C253</f>
        <v>2000</v>
      </c>
      <c r="I253" s="112">
        <v>0</v>
      </c>
      <c r="J253" s="77">
        <f t="shared" ref="J253" si="439">+I253+H253</f>
        <v>2000</v>
      </c>
    </row>
    <row r="254" spans="1:10">
      <c r="A254" s="2">
        <v>43350</v>
      </c>
      <c r="B254" s="73" t="s">
        <v>14</v>
      </c>
      <c r="C254" s="73">
        <v>100</v>
      </c>
      <c r="D254" s="73" t="s">
        <v>11</v>
      </c>
      <c r="E254" s="74">
        <v>30475</v>
      </c>
      <c r="F254" s="74">
        <v>30525</v>
      </c>
      <c r="G254" s="75">
        <v>0</v>
      </c>
      <c r="H254" s="76">
        <f t="shared" ref="H254" si="440">IF(D254="LONG",(F254-E254)*C254,(E254-F254)*C254)</f>
        <v>5000</v>
      </c>
      <c r="I254" s="76">
        <v>0</v>
      </c>
      <c r="J254" s="76">
        <f t="shared" ref="J254" si="441">(H254+I254)</f>
        <v>5000</v>
      </c>
    </row>
    <row r="255" spans="1:10">
      <c r="A255" s="2">
        <v>43350</v>
      </c>
      <c r="B255" s="73" t="s">
        <v>10</v>
      </c>
      <c r="C255" s="73">
        <v>100</v>
      </c>
      <c r="D255" s="73" t="s">
        <v>11</v>
      </c>
      <c r="E255" s="74">
        <v>4860</v>
      </c>
      <c r="F255" s="74">
        <v>4880</v>
      </c>
      <c r="G255" s="75">
        <v>0</v>
      </c>
      <c r="H255" s="76">
        <f t="shared" ref="H255:H258" si="442">IF(D255="LONG",(F255-E255)*C255,(E255-F255)*C255)</f>
        <v>2000</v>
      </c>
      <c r="I255" s="76">
        <v>0</v>
      </c>
      <c r="J255" s="76">
        <f t="shared" ref="J255:J258" si="443">(H255+I255)</f>
        <v>2000</v>
      </c>
    </row>
    <row r="256" spans="1:10">
      <c r="A256" s="2">
        <v>43350</v>
      </c>
      <c r="B256" s="73" t="s">
        <v>24</v>
      </c>
      <c r="C256" s="73">
        <v>1000</v>
      </c>
      <c r="D256" s="73" t="s">
        <v>11</v>
      </c>
      <c r="E256" s="74">
        <v>420.5</v>
      </c>
      <c r="F256" s="74">
        <v>422.5</v>
      </c>
      <c r="G256" s="75">
        <v>0</v>
      </c>
      <c r="H256" s="76">
        <f t="shared" si="442"/>
        <v>2000</v>
      </c>
      <c r="I256" s="76">
        <v>0</v>
      </c>
      <c r="J256" s="76">
        <f t="shared" si="443"/>
        <v>2000</v>
      </c>
    </row>
    <row r="257" spans="1:10">
      <c r="A257" s="2">
        <v>43350</v>
      </c>
      <c r="B257" s="73" t="s">
        <v>17</v>
      </c>
      <c r="C257" s="73">
        <v>5000</v>
      </c>
      <c r="D257" s="73" t="s">
        <v>11</v>
      </c>
      <c r="E257" s="74">
        <v>146.5</v>
      </c>
      <c r="F257" s="74">
        <v>145.9</v>
      </c>
      <c r="G257" s="75">
        <v>0</v>
      </c>
      <c r="H257" s="76">
        <f t="shared" si="442"/>
        <v>-2999.9999999999718</v>
      </c>
      <c r="I257" s="76">
        <v>0</v>
      </c>
      <c r="J257" s="78">
        <f t="shared" si="443"/>
        <v>-2999.9999999999718</v>
      </c>
    </row>
    <row r="258" spans="1:10">
      <c r="A258" s="2">
        <v>43349</v>
      </c>
      <c r="B258" s="73" t="s">
        <v>17</v>
      </c>
      <c r="C258" s="73">
        <v>5000</v>
      </c>
      <c r="D258" s="73" t="s">
        <v>11</v>
      </c>
      <c r="E258" s="74">
        <v>147.5</v>
      </c>
      <c r="F258" s="74">
        <v>148</v>
      </c>
      <c r="G258" s="75">
        <v>149</v>
      </c>
      <c r="H258" s="76">
        <f t="shared" si="442"/>
        <v>2500</v>
      </c>
      <c r="I258" s="76">
        <f t="shared" ref="I258" si="444">(G258-F258)*C258</f>
        <v>5000</v>
      </c>
      <c r="J258" s="76">
        <f t="shared" si="443"/>
        <v>7500</v>
      </c>
    </row>
    <row r="259" spans="1:10">
      <c r="A259" s="2">
        <v>43349</v>
      </c>
      <c r="B259" s="73" t="s">
        <v>14</v>
      </c>
      <c r="C259" s="73">
        <v>100</v>
      </c>
      <c r="D259" s="73" t="s">
        <v>15</v>
      </c>
      <c r="E259" s="74">
        <v>30625</v>
      </c>
      <c r="F259" s="74">
        <v>30575</v>
      </c>
      <c r="G259" s="75">
        <v>30515</v>
      </c>
      <c r="H259" s="77">
        <f t="shared" ref="H259:H260" si="445">(E259-F259)*C259</f>
        <v>5000</v>
      </c>
      <c r="I259" s="112">
        <f t="shared" ref="I259:I260" si="446">(F259-G259)*C259</f>
        <v>6000</v>
      </c>
      <c r="J259" s="77">
        <f t="shared" ref="J259:J260" si="447">+I259+H259</f>
        <v>11000</v>
      </c>
    </row>
    <row r="260" spans="1:10">
      <c r="A260" s="2">
        <v>43349</v>
      </c>
      <c r="B260" s="73" t="s">
        <v>10</v>
      </c>
      <c r="C260" s="73">
        <v>100</v>
      </c>
      <c r="D260" s="73" t="s">
        <v>15</v>
      </c>
      <c r="E260" s="74">
        <v>4955</v>
      </c>
      <c r="F260" s="74">
        <v>4935</v>
      </c>
      <c r="G260" s="75">
        <v>4910</v>
      </c>
      <c r="H260" s="77">
        <f t="shared" si="445"/>
        <v>2000</v>
      </c>
      <c r="I260" s="112">
        <f t="shared" si="446"/>
        <v>2500</v>
      </c>
      <c r="J260" s="77">
        <f t="shared" si="447"/>
        <v>4500</v>
      </c>
    </row>
    <row r="261" spans="1:10">
      <c r="A261" s="2">
        <v>43348</v>
      </c>
      <c r="B261" s="72" t="s">
        <v>25</v>
      </c>
      <c r="C261" s="72">
        <v>5000</v>
      </c>
      <c r="D261" s="73" t="s">
        <v>11</v>
      </c>
      <c r="E261" s="74">
        <v>173.85</v>
      </c>
      <c r="F261" s="74">
        <v>174.35</v>
      </c>
      <c r="G261" s="6">
        <v>0</v>
      </c>
      <c r="H261" s="76">
        <f t="shared" ref="H261" si="448">IF(D261="LONG",(F261-E261)*C261,(E261-F261)*C261)</f>
        <v>2500</v>
      </c>
      <c r="I261" s="76">
        <v>0</v>
      </c>
      <c r="J261" s="76">
        <f t="shared" ref="J261" si="449">(H261+I261)</f>
        <v>2500</v>
      </c>
    </row>
    <row r="262" spans="1:10">
      <c r="A262" s="2">
        <v>43348</v>
      </c>
      <c r="B262" s="72" t="s">
        <v>18</v>
      </c>
      <c r="C262" s="72">
        <v>100</v>
      </c>
      <c r="D262" s="73" t="s">
        <v>15</v>
      </c>
      <c r="E262" s="5">
        <v>30350</v>
      </c>
      <c r="F262" s="5">
        <v>30300</v>
      </c>
      <c r="G262" s="6">
        <v>0</v>
      </c>
      <c r="H262" s="14">
        <f>(E262-F262)*C262</f>
        <v>5000</v>
      </c>
      <c r="I262" s="13">
        <v>0</v>
      </c>
      <c r="J262" s="108">
        <f>+I262+H262</f>
        <v>5000</v>
      </c>
    </row>
    <row r="263" spans="1:10">
      <c r="A263" s="2">
        <v>43348</v>
      </c>
      <c r="B263" s="72" t="s">
        <v>10</v>
      </c>
      <c r="C263" s="72">
        <v>100</v>
      </c>
      <c r="D263" s="73" t="s">
        <v>11</v>
      </c>
      <c r="E263" s="74">
        <v>4965</v>
      </c>
      <c r="F263" s="74">
        <v>4985</v>
      </c>
      <c r="G263" s="6">
        <v>0</v>
      </c>
      <c r="H263" s="76">
        <f t="shared" ref="H263" si="450">IF(D263="LONG",(F263-E263)*C263,(E263-F263)*C263)</f>
        <v>2000</v>
      </c>
      <c r="I263" s="76">
        <v>0</v>
      </c>
      <c r="J263" s="76">
        <f t="shared" ref="J263" si="451">(H263+I263)</f>
        <v>2000</v>
      </c>
    </row>
    <row r="264" spans="1:10">
      <c r="A264" s="2">
        <v>43347</v>
      </c>
      <c r="B264" s="72" t="s">
        <v>17</v>
      </c>
      <c r="C264" s="72">
        <v>5000</v>
      </c>
      <c r="D264" s="73" t="s">
        <v>15</v>
      </c>
      <c r="E264" s="5">
        <v>151.25</v>
      </c>
      <c r="F264" s="5">
        <v>150.75</v>
      </c>
      <c r="G264" s="6">
        <v>0</v>
      </c>
      <c r="H264" s="14">
        <f>(E264-F264)*C264</f>
        <v>2500</v>
      </c>
      <c r="I264" s="13">
        <v>0</v>
      </c>
      <c r="J264" s="108">
        <f>+I264+H264</f>
        <v>2500</v>
      </c>
    </row>
    <row r="265" spans="1:10">
      <c r="A265" s="2">
        <v>43346</v>
      </c>
      <c r="B265" s="72" t="s">
        <v>18</v>
      </c>
      <c r="C265" s="72">
        <v>100</v>
      </c>
      <c r="D265" s="73" t="s">
        <v>15</v>
      </c>
      <c r="E265" s="5">
        <v>30100</v>
      </c>
      <c r="F265" s="5">
        <v>30050</v>
      </c>
      <c r="G265" s="6">
        <v>0</v>
      </c>
      <c r="H265" s="14">
        <f t="shared" ref="H265:H266" si="452">(E265-F265)*C265</f>
        <v>5000</v>
      </c>
      <c r="I265" s="13">
        <v>0</v>
      </c>
      <c r="J265" s="108">
        <f t="shared" ref="J265:J266" si="453">+I265+H265</f>
        <v>5000</v>
      </c>
    </row>
    <row r="266" spans="1:10">
      <c r="A266" s="2">
        <v>43346</v>
      </c>
      <c r="B266" s="72" t="s">
        <v>10</v>
      </c>
      <c r="C266" s="72">
        <v>100</v>
      </c>
      <c r="D266" s="73" t="s">
        <v>15</v>
      </c>
      <c r="E266" s="5">
        <v>4960</v>
      </c>
      <c r="F266" s="5">
        <v>4940</v>
      </c>
      <c r="G266" s="6">
        <v>0</v>
      </c>
      <c r="H266" s="14">
        <f t="shared" si="452"/>
        <v>2000</v>
      </c>
      <c r="I266" s="13">
        <v>0</v>
      </c>
      <c r="J266" s="108">
        <f t="shared" si="453"/>
        <v>2000</v>
      </c>
    </row>
    <row r="267" spans="1:10">
      <c r="A267" s="2">
        <v>43346</v>
      </c>
      <c r="B267" s="72" t="s">
        <v>25</v>
      </c>
      <c r="C267" s="72">
        <v>5000</v>
      </c>
      <c r="D267" s="73" t="s">
        <v>11</v>
      </c>
      <c r="E267" s="74">
        <v>174.5</v>
      </c>
      <c r="F267" s="74">
        <v>175</v>
      </c>
      <c r="G267" s="6">
        <v>0</v>
      </c>
      <c r="H267" s="76">
        <f t="shared" ref="H267" si="454">IF(D267="LONG",(F267-E267)*C267,(E267-F267)*C267)</f>
        <v>2500</v>
      </c>
      <c r="I267" s="76">
        <v>0</v>
      </c>
      <c r="J267" s="109">
        <f t="shared" ref="J267" si="455">(H267+I267)</f>
        <v>2500</v>
      </c>
    </row>
    <row r="268" spans="1:10">
      <c r="A268" s="60"/>
      <c r="B268" s="46"/>
      <c r="C268" s="47"/>
      <c r="D268" s="46"/>
      <c r="E268" s="48"/>
      <c r="F268" s="48"/>
      <c r="G268" s="49"/>
      <c r="H268" s="50"/>
      <c r="I268" s="50"/>
      <c r="J268" s="110"/>
    </row>
    <row r="269" spans="1:10">
      <c r="A269" s="2">
        <v>43343</v>
      </c>
      <c r="B269" s="72" t="s">
        <v>23</v>
      </c>
      <c r="C269" s="72">
        <v>30</v>
      </c>
      <c r="D269" s="73" t="s">
        <v>11</v>
      </c>
      <c r="E269" s="74">
        <v>37025</v>
      </c>
      <c r="F269" s="74">
        <v>37125</v>
      </c>
      <c r="G269" s="6">
        <v>0</v>
      </c>
      <c r="H269" s="76">
        <f t="shared" ref="H269:H270" si="456">IF(D269="LONG",(F269-E269)*C269,(E269-F269)*C269)</f>
        <v>3000</v>
      </c>
      <c r="I269" s="76">
        <v>0</v>
      </c>
      <c r="J269" s="76">
        <f t="shared" ref="J269:J270" si="457">(H269+I269)</f>
        <v>3000</v>
      </c>
    </row>
    <row r="270" spans="1:10">
      <c r="A270" s="2">
        <v>43343</v>
      </c>
      <c r="B270" s="72" t="s">
        <v>25</v>
      </c>
      <c r="C270" s="72">
        <v>5000</v>
      </c>
      <c r="D270" s="73" t="s">
        <v>11</v>
      </c>
      <c r="E270" s="74">
        <v>178</v>
      </c>
      <c r="F270" s="74">
        <v>178.5</v>
      </c>
      <c r="G270" s="6">
        <v>0</v>
      </c>
      <c r="H270" s="76">
        <f t="shared" si="456"/>
        <v>2500</v>
      </c>
      <c r="I270" s="76">
        <v>0</v>
      </c>
      <c r="J270" s="76">
        <f t="shared" si="457"/>
        <v>2500</v>
      </c>
    </row>
    <row r="271" spans="1:10">
      <c r="A271" s="2">
        <v>43342</v>
      </c>
      <c r="B271" s="72" t="s">
        <v>18</v>
      </c>
      <c r="C271" s="72">
        <v>100</v>
      </c>
      <c r="D271" s="73" t="s">
        <v>11</v>
      </c>
      <c r="E271" s="74">
        <v>30150</v>
      </c>
      <c r="F271" s="74">
        <v>30200</v>
      </c>
      <c r="G271" s="6">
        <v>0</v>
      </c>
      <c r="H271" s="76">
        <f t="shared" ref="H271" si="458">IF(D271="LONG",(F271-E271)*C271,(E271-F271)*C271)</f>
        <v>5000</v>
      </c>
      <c r="I271" s="76">
        <v>0</v>
      </c>
      <c r="J271" s="76">
        <f t="shared" ref="J271" si="459">(H271+I271)</f>
        <v>5000</v>
      </c>
    </row>
    <row r="272" spans="1:10">
      <c r="A272" s="2">
        <v>43342</v>
      </c>
      <c r="B272" s="72" t="s">
        <v>17</v>
      </c>
      <c r="C272" s="72">
        <v>5000</v>
      </c>
      <c r="D272" s="73" t="s">
        <v>11</v>
      </c>
      <c r="E272" s="74">
        <v>147</v>
      </c>
      <c r="F272" s="74">
        <v>147.5</v>
      </c>
      <c r="G272" s="6">
        <v>0</v>
      </c>
      <c r="H272" s="76">
        <f t="shared" ref="H272" si="460">IF(D272="LONG",(F272-E272)*C272,(E272-F272)*C272)</f>
        <v>2500</v>
      </c>
      <c r="I272" s="76">
        <v>0</v>
      </c>
      <c r="J272" s="76">
        <f t="shared" ref="J272" si="461">(H272+I272)</f>
        <v>2500</v>
      </c>
    </row>
    <row r="273" spans="1:10">
      <c r="A273" s="2">
        <v>43342</v>
      </c>
      <c r="B273" s="72" t="s">
        <v>10</v>
      </c>
      <c r="C273" s="72">
        <v>100</v>
      </c>
      <c r="D273" s="73" t="s">
        <v>15</v>
      </c>
      <c r="E273" s="5">
        <v>4940</v>
      </c>
      <c r="F273" s="5">
        <v>4965</v>
      </c>
      <c r="G273" s="6">
        <v>0</v>
      </c>
      <c r="H273" s="14">
        <f>(E273-F273)*C273</f>
        <v>-2500</v>
      </c>
      <c r="I273" s="13">
        <v>0</v>
      </c>
      <c r="J273" s="100">
        <f>+I273+H273</f>
        <v>-2500</v>
      </c>
    </row>
    <row r="274" spans="1:10">
      <c r="A274" s="2">
        <v>43341</v>
      </c>
      <c r="B274" s="72" t="s">
        <v>18</v>
      </c>
      <c r="C274" s="72">
        <v>100</v>
      </c>
      <c r="D274" s="73" t="s">
        <v>11</v>
      </c>
      <c r="E274" s="74">
        <v>30075</v>
      </c>
      <c r="F274" s="74">
        <v>30125</v>
      </c>
      <c r="G274" s="6">
        <v>0</v>
      </c>
      <c r="H274" s="76">
        <f t="shared" ref="H274" si="462">IF(D274="LONG",(F274-E274)*C274,(E274-F274)*C274)</f>
        <v>5000</v>
      </c>
      <c r="I274" s="76">
        <v>0</v>
      </c>
      <c r="J274" s="76">
        <f t="shared" ref="J274" si="463">(H274+I274)</f>
        <v>5000</v>
      </c>
    </row>
    <row r="275" spans="1:10">
      <c r="A275" s="2">
        <v>43341</v>
      </c>
      <c r="B275" s="72" t="s">
        <v>17</v>
      </c>
      <c r="C275" s="72">
        <v>5000</v>
      </c>
      <c r="D275" s="73" t="s">
        <v>11</v>
      </c>
      <c r="E275" s="74">
        <v>144.9</v>
      </c>
      <c r="F275" s="74">
        <v>145.4</v>
      </c>
      <c r="G275" s="6">
        <v>146.4</v>
      </c>
      <c r="H275" s="76">
        <f t="shared" ref="H275" si="464">IF(D275="LONG",(F275-E275)*C275,(E275-F275)*C275)</f>
        <v>2500</v>
      </c>
      <c r="I275" s="76">
        <f t="shared" ref="I275" si="465">(G275-F275)*C275</f>
        <v>5000</v>
      </c>
      <c r="J275" s="76">
        <f t="shared" ref="J275" si="466">(H275+I275)</f>
        <v>7500</v>
      </c>
    </row>
    <row r="276" spans="1:10">
      <c r="A276" s="2">
        <v>43341</v>
      </c>
      <c r="B276" s="72" t="s">
        <v>10</v>
      </c>
      <c r="C276" s="72">
        <v>100</v>
      </c>
      <c r="D276" s="73" t="s">
        <v>15</v>
      </c>
      <c r="E276" s="5">
        <v>4885</v>
      </c>
      <c r="F276" s="5">
        <v>4865</v>
      </c>
      <c r="G276" s="6">
        <v>0</v>
      </c>
      <c r="H276" s="14">
        <f>(E276-F276)*C276</f>
        <v>2000</v>
      </c>
      <c r="I276" s="13">
        <v>0</v>
      </c>
      <c r="J276" s="14">
        <f>+I276+H276</f>
        <v>2000</v>
      </c>
    </row>
    <row r="277" spans="1:10">
      <c r="A277" s="2">
        <v>43340</v>
      </c>
      <c r="B277" s="72" t="s">
        <v>18</v>
      </c>
      <c r="C277" s="72">
        <v>100</v>
      </c>
      <c r="D277" s="73" t="s">
        <v>11</v>
      </c>
      <c r="E277" s="74">
        <v>30175</v>
      </c>
      <c r="F277" s="74">
        <v>30115</v>
      </c>
      <c r="G277" s="6">
        <v>0</v>
      </c>
      <c r="H277" s="76">
        <f t="shared" ref="H277" si="467">IF(D277="LONG",(F277-E277)*C277,(E277-F277)*C277)</f>
        <v>-6000</v>
      </c>
      <c r="I277" s="76">
        <v>0</v>
      </c>
      <c r="J277" s="78">
        <f t="shared" ref="J277" si="468">(H277+I277)</f>
        <v>-6000</v>
      </c>
    </row>
    <row r="278" spans="1:10">
      <c r="A278" s="2">
        <v>43340</v>
      </c>
      <c r="B278" s="72" t="s">
        <v>17</v>
      </c>
      <c r="C278" s="72">
        <v>5000</v>
      </c>
      <c r="D278" s="73" t="s">
        <v>11</v>
      </c>
      <c r="E278" s="74">
        <v>145.75</v>
      </c>
      <c r="F278" s="74">
        <v>146.35</v>
      </c>
      <c r="G278" s="6">
        <v>0</v>
      </c>
      <c r="H278" s="76">
        <f t="shared" ref="H278" si="469">IF(D278="LONG",(F278-E278)*C278,(E278-F278)*C278)</f>
        <v>2999.9999999999718</v>
      </c>
      <c r="I278" s="76">
        <v>0</v>
      </c>
      <c r="J278" s="76">
        <f t="shared" ref="J278" si="470">(H278+I278)</f>
        <v>2999.9999999999718</v>
      </c>
    </row>
    <row r="279" spans="1:10">
      <c r="A279" s="2">
        <v>43340</v>
      </c>
      <c r="B279" s="72" t="s">
        <v>10</v>
      </c>
      <c r="C279" s="72">
        <v>100</v>
      </c>
      <c r="D279" s="73" t="s">
        <v>11</v>
      </c>
      <c r="E279" s="74">
        <v>4840</v>
      </c>
      <c r="F279" s="74">
        <v>4855</v>
      </c>
      <c r="G279" s="6">
        <v>0</v>
      </c>
      <c r="H279" s="76">
        <f t="shared" ref="H279" si="471">IF(D279="LONG",(F279-E279)*C279,(E279-F279)*C279)</f>
        <v>1500</v>
      </c>
      <c r="I279" s="76">
        <v>0</v>
      </c>
      <c r="J279" s="76">
        <f t="shared" ref="J279" si="472">(H279+I279)</f>
        <v>1500</v>
      </c>
    </row>
    <row r="280" spans="1:10">
      <c r="A280" s="2">
        <v>43339</v>
      </c>
      <c r="B280" s="72" t="s">
        <v>25</v>
      </c>
      <c r="C280" s="72">
        <v>5000</v>
      </c>
      <c r="D280" s="73" t="s">
        <v>11</v>
      </c>
      <c r="E280" s="74">
        <v>178.25</v>
      </c>
      <c r="F280" s="74">
        <v>178.75</v>
      </c>
      <c r="G280" s="6">
        <v>0</v>
      </c>
      <c r="H280" s="76">
        <f t="shared" ref="H280" si="473">IF(D280="LONG",(F280-E280)*C280,(E280-F280)*C280)</f>
        <v>2500</v>
      </c>
      <c r="I280" s="76">
        <v>0</v>
      </c>
      <c r="J280" s="76">
        <f t="shared" ref="J280" si="474">(H280+I280)</f>
        <v>2500</v>
      </c>
    </row>
    <row r="281" spans="1:10">
      <c r="A281" s="2">
        <v>43339</v>
      </c>
      <c r="B281" s="72" t="s">
        <v>10</v>
      </c>
      <c r="C281" s="72">
        <v>100</v>
      </c>
      <c r="D281" s="73" t="s">
        <v>11</v>
      </c>
      <c r="E281" s="74">
        <v>4805</v>
      </c>
      <c r="F281" s="74">
        <v>4825</v>
      </c>
      <c r="G281" s="6">
        <v>0</v>
      </c>
      <c r="H281" s="76">
        <f t="shared" ref="H281" si="475">IF(D281="LONG",(F281-E281)*C281,(E281-F281)*C281)</f>
        <v>2000</v>
      </c>
      <c r="I281" s="76">
        <v>0</v>
      </c>
      <c r="J281" s="76">
        <f t="shared" ref="J281" si="476">(H281+I281)</f>
        <v>2000</v>
      </c>
    </row>
    <row r="282" spans="1:10">
      <c r="A282" s="2">
        <v>43336</v>
      </c>
      <c r="B282" s="72" t="s">
        <v>18</v>
      </c>
      <c r="C282" s="72">
        <v>100</v>
      </c>
      <c r="D282" s="73" t="s">
        <v>15</v>
      </c>
      <c r="E282" s="5">
        <v>29575</v>
      </c>
      <c r="F282" s="5">
        <v>29525</v>
      </c>
      <c r="G282" s="6">
        <v>0</v>
      </c>
      <c r="H282" s="14">
        <f>(E282-F282)*C282</f>
        <v>5000</v>
      </c>
      <c r="I282" s="13">
        <v>0</v>
      </c>
      <c r="J282" s="14">
        <f>+I282+H282</f>
        <v>5000</v>
      </c>
    </row>
    <row r="283" spans="1:10">
      <c r="A283" s="2">
        <v>43336</v>
      </c>
      <c r="B283" s="72" t="s">
        <v>21</v>
      </c>
      <c r="C283" s="72">
        <v>100</v>
      </c>
      <c r="D283" s="73" t="s">
        <v>11</v>
      </c>
      <c r="E283" s="74">
        <v>4810</v>
      </c>
      <c r="F283" s="74">
        <v>4830</v>
      </c>
      <c r="G283" s="6">
        <v>0</v>
      </c>
      <c r="H283" s="76">
        <f t="shared" ref="H283" si="477">IF(D283="LONG",(F283-E283)*C283,(E283-F283)*C283)</f>
        <v>2000</v>
      </c>
      <c r="I283" s="76">
        <v>0</v>
      </c>
      <c r="J283" s="76">
        <f t="shared" ref="J283" si="478">(H283+I283)</f>
        <v>2000</v>
      </c>
    </row>
    <row r="284" spans="1:10">
      <c r="A284" s="2">
        <v>43336</v>
      </c>
      <c r="B284" s="72" t="s">
        <v>25</v>
      </c>
      <c r="C284" s="72">
        <v>5000</v>
      </c>
      <c r="D284" s="73" t="s">
        <v>11</v>
      </c>
      <c r="E284" s="74">
        <v>175.6</v>
      </c>
      <c r="F284" s="74">
        <v>176.1</v>
      </c>
      <c r="G284" s="6">
        <v>177.1</v>
      </c>
      <c r="H284" s="76">
        <f t="shared" ref="H284" si="479">IF(D284="LONG",(F284-E284)*C284,(E284-F284)*C284)</f>
        <v>2500</v>
      </c>
      <c r="I284" s="76">
        <f t="shared" ref="I284" si="480">(G284-F284)*C284</f>
        <v>5000</v>
      </c>
      <c r="J284" s="76">
        <f t="shared" ref="J284" si="481">(H284+I284)</f>
        <v>7500</v>
      </c>
    </row>
    <row r="285" spans="1:10">
      <c r="A285" s="2">
        <v>43335</v>
      </c>
      <c r="B285" s="72" t="s">
        <v>18</v>
      </c>
      <c r="C285" s="72">
        <v>100</v>
      </c>
      <c r="D285" s="73" t="s">
        <v>15</v>
      </c>
      <c r="E285" s="5">
        <v>29645</v>
      </c>
      <c r="F285" s="5">
        <v>29595</v>
      </c>
      <c r="G285" s="6">
        <v>29540</v>
      </c>
      <c r="H285" s="14">
        <f>(E285-F285)*C285</f>
        <v>5000</v>
      </c>
      <c r="I285" s="13">
        <f>(F285-G285)*C285</f>
        <v>5500</v>
      </c>
      <c r="J285" s="14">
        <f>+I285+H285</f>
        <v>10500</v>
      </c>
    </row>
    <row r="286" spans="1:10">
      <c r="A286" s="2">
        <v>43335</v>
      </c>
      <c r="B286" s="72" t="s">
        <v>21</v>
      </c>
      <c r="C286" s="72">
        <v>100</v>
      </c>
      <c r="D286" s="73" t="s">
        <v>11</v>
      </c>
      <c r="E286" s="74">
        <v>4765</v>
      </c>
      <c r="F286" s="74">
        <v>4785</v>
      </c>
      <c r="G286" s="6">
        <v>0</v>
      </c>
      <c r="H286" s="76">
        <f t="shared" ref="H286" si="482">IF(D286="LONG",(F286-E286)*C286,(E286-F286)*C286)</f>
        <v>2000</v>
      </c>
      <c r="I286" s="76">
        <v>0</v>
      </c>
      <c r="J286" s="76">
        <f t="shared" ref="J286" si="483">(H286+I286)</f>
        <v>2000</v>
      </c>
    </row>
    <row r="287" spans="1:10">
      <c r="A287" s="2">
        <v>43335</v>
      </c>
      <c r="B287" s="72" t="s">
        <v>17</v>
      </c>
      <c r="C287" s="72">
        <v>5000</v>
      </c>
      <c r="D287" s="73" t="s">
        <v>11</v>
      </c>
      <c r="E287" s="74">
        <v>141.25</v>
      </c>
      <c r="F287" s="74">
        <v>141.85</v>
      </c>
      <c r="G287" s="6">
        <v>0</v>
      </c>
      <c r="H287" s="76">
        <f t="shared" ref="H287" si="484">IF(D287="LONG",(F287-E287)*C287,(E287-F287)*C287)</f>
        <v>2999.9999999999718</v>
      </c>
      <c r="I287" s="76">
        <v>0</v>
      </c>
      <c r="J287" s="76">
        <f t="shared" ref="J287" si="485">(H287+I287)</f>
        <v>2999.9999999999718</v>
      </c>
    </row>
    <row r="288" spans="1:10">
      <c r="A288" s="2">
        <v>43333</v>
      </c>
      <c r="B288" s="72" t="s">
        <v>18</v>
      </c>
      <c r="C288" s="72">
        <v>100</v>
      </c>
      <c r="D288" s="73" t="s">
        <v>15</v>
      </c>
      <c r="E288" s="5">
        <v>29575</v>
      </c>
      <c r="F288" s="5">
        <v>29515</v>
      </c>
      <c r="G288" s="6">
        <v>0</v>
      </c>
      <c r="H288" s="14">
        <f>(E288-F288)*C288</f>
        <v>6000</v>
      </c>
      <c r="I288" s="13">
        <v>0</v>
      </c>
      <c r="J288" s="14">
        <f>+I288+H288</f>
        <v>6000</v>
      </c>
    </row>
    <row r="289" spans="1:10">
      <c r="A289" s="2">
        <v>43333</v>
      </c>
      <c r="B289" s="72" t="s">
        <v>21</v>
      </c>
      <c r="C289" s="72">
        <v>100</v>
      </c>
      <c r="D289" s="73" t="s">
        <v>11</v>
      </c>
      <c r="E289" s="74">
        <v>4585</v>
      </c>
      <c r="F289" s="74">
        <v>4605</v>
      </c>
      <c r="G289" s="6">
        <v>4630</v>
      </c>
      <c r="H289" s="76">
        <f t="shared" ref="H289" si="486">IF(D289="LONG",(F289-E289)*C289,(E289-F289)*C289)</f>
        <v>2000</v>
      </c>
      <c r="I289" s="76">
        <v>0</v>
      </c>
      <c r="J289" s="76">
        <f t="shared" ref="J289" si="487">(H289+I289)</f>
        <v>2000</v>
      </c>
    </row>
    <row r="290" spans="1:10">
      <c r="A290" s="2">
        <v>43333</v>
      </c>
      <c r="B290" s="72" t="s">
        <v>19</v>
      </c>
      <c r="C290" s="72">
        <v>5000</v>
      </c>
      <c r="D290" s="73" t="s">
        <v>11</v>
      </c>
      <c r="E290" s="74">
        <v>138.5</v>
      </c>
      <c r="F290" s="74">
        <v>139.1</v>
      </c>
      <c r="G290" s="6">
        <v>140.1</v>
      </c>
      <c r="H290" s="76">
        <f t="shared" ref="H290" si="488">IF(D290="LONG",(F290-E290)*C290,(E290-F290)*C290)</f>
        <v>2999.9999999999718</v>
      </c>
      <c r="I290" s="76">
        <f t="shared" ref="I290" si="489">(G290-F290)*C290</f>
        <v>5000</v>
      </c>
      <c r="J290" s="76">
        <f t="shared" ref="J290" si="490">(H290+I290)</f>
        <v>7999.9999999999718</v>
      </c>
    </row>
    <row r="291" spans="1:10">
      <c r="A291" s="2">
        <v>43332</v>
      </c>
      <c r="B291" s="72" t="s">
        <v>18</v>
      </c>
      <c r="C291" s="72">
        <v>100</v>
      </c>
      <c r="D291" s="73" t="s">
        <v>15</v>
      </c>
      <c r="E291" s="5">
        <v>29450</v>
      </c>
      <c r="F291" s="5">
        <v>29520</v>
      </c>
      <c r="G291" s="6">
        <v>0</v>
      </c>
      <c r="H291" s="14">
        <f>(E291-F291)*C291</f>
        <v>-7000</v>
      </c>
      <c r="I291" s="13">
        <v>0</v>
      </c>
      <c r="J291" s="14">
        <f>+I291+H291</f>
        <v>-7000</v>
      </c>
    </row>
    <row r="292" spans="1:10">
      <c r="A292" s="2">
        <v>43332</v>
      </c>
      <c r="B292" s="72" t="s">
        <v>25</v>
      </c>
      <c r="C292" s="72">
        <v>5000</v>
      </c>
      <c r="D292" s="73" t="s">
        <v>11</v>
      </c>
      <c r="E292" s="74">
        <v>167.25</v>
      </c>
      <c r="F292" s="74">
        <v>167.85</v>
      </c>
      <c r="G292" s="6">
        <v>0</v>
      </c>
      <c r="H292" s="76">
        <f t="shared" ref="H292" si="491">IF(D292="LONG",(F292-E292)*C292,(E292-F292)*C292)</f>
        <v>2999.9999999999718</v>
      </c>
      <c r="I292" s="76">
        <v>0</v>
      </c>
      <c r="J292" s="76">
        <f t="shared" ref="J292" si="492">(H292+I292)</f>
        <v>2999.9999999999718</v>
      </c>
    </row>
    <row r="293" spans="1:10">
      <c r="A293" s="2">
        <v>43332</v>
      </c>
      <c r="B293" s="72" t="s">
        <v>10</v>
      </c>
      <c r="C293" s="72">
        <v>100</v>
      </c>
      <c r="D293" s="73" t="s">
        <v>15</v>
      </c>
      <c r="E293" s="5">
        <v>4595</v>
      </c>
      <c r="F293" s="5">
        <v>4575</v>
      </c>
      <c r="G293" s="6">
        <v>0</v>
      </c>
      <c r="H293" s="14">
        <f>(E293-F293)*C293</f>
        <v>2000</v>
      </c>
      <c r="I293" s="13">
        <v>0</v>
      </c>
      <c r="J293" s="14">
        <f>+I293+H293</f>
        <v>2000</v>
      </c>
    </row>
    <row r="294" spans="1:10">
      <c r="A294" s="2">
        <v>43329</v>
      </c>
      <c r="B294" s="72" t="s">
        <v>22</v>
      </c>
      <c r="C294" s="72">
        <v>30</v>
      </c>
      <c r="D294" s="73" t="s">
        <v>11</v>
      </c>
      <c r="E294" s="74">
        <v>36875</v>
      </c>
      <c r="F294" s="74">
        <v>36975</v>
      </c>
      <c r="G294" s="6">
        <v>0</v>
      </c>
      <c r="H294" s="76">
        <f t="shared" ref="H294" si="493">IF(D294="LONG",(F294-E294)*C294,(E294-F294)*C294)</f>
        <v>3000</v>
      </c>
      <c r="I294" s="76">
        <v>0</v>
      </c>
      <c r="J294" s="76">
        <f t="shared" ref="J294" si="494">(H294+I294)</f>
        <v>3000</v>
      </c>
    </row>
    <row r="295" spans="1:10">
      <c r="A295" s="2">
        <v>43329</v>
      </c>
      <c r="B295" s="72" t="s">
        <v>12</v>
      </c>
      <c r="C295" s="72">
        <v>5000</v>
      </c>
      <c r="D295" s="73" t="s">
        <v>11</v>
      </c>
      <c r="E295" s="74">
        <v>166.5</v>
      </c>
      <c r="F295" s="74">
        <v>167.1</v>
      </c>
      <c r="G295" s="6">
        <v>0</v>
      </c>
      <c r="H295" s="76">
        <f t="shared" ref="H295" si="495">IF(D295="LONG",(F295-E295)*C295,(E295-F295)*C295)</f>
        <v>2999.9999999999718</v>
      </c>
      <c r="I295" s="76">
        <v>0</v>
      </c>
      <c r="J295" s="76">
        <f t="shared" ref="J295" si="496">(H295+I295)</f>
        <v>2999.9999999999718</v>
      </c>
    </row>
    <row r="296" spans="1:10">
      <c r="A296" s="2">
        <v>43328</v>
      </c>
      <c r="B296" s="72" t="s">
        <v>18</v>
      </c>
      <c r="C296" s="72">
        <v>100</v>
      </c>
      <c r="D296" s="73" t="s">
        <v>15</v>
      </c>
      <c r="E296" s="5">
        <v>29500</v>
      </c>
      <c r="F296" s="5">
        <v>29440</v>
      </c>
      <c r="G296" s="6">
        <v>0</v>
      </c>
      <c r="H296" s="14">
        <f>(E296-F296)*C296</f>
        <v>6000</v>
      </c>
      <c r="I296" s="13">
        <v>0</v>
      </c>
      <c r="J296" s="14">
        <f>+I296+H296</f>
        <v>6000</v>
      </c>
    </row>
    <row r="297" spans="1:10">
      <c r="A297" s="2">
        <v>43328</v>
      </c>
      <c r="B297" s="72" t="s">
        <v>10</v>
      </c>
      <c r="C297" s="72">
        <v>100</v>
      </c>
      <c r="D297" s="73" t="s">
        <v>11</v>
      </c>
      <c r="E297" s="74">
        <v>4575</v>
      </c>
      <c r="F297" s="74">
        <v>4550</v>
      </c>
      <c r="G297" s="6">
        <v>0</v>
      </c>
      <c r="H297" s="76">
        <f t="shared" ref="H297" si="497">IF(D297="LONG",(F297-E297)*C297,(E297-F297)*C297)</f>
        <v>-2500</v>
      </c>
      <c r="I297" s="76">
        <v>0</v>
      </c>
      <c r="J297" s="76">
        <f t="shared" ref="J297" si="498">(H297+I297)</f>
        <v>-2500</v>
      </c>
    </row>
    <row r="298" spans="1:10">
      <c r="A298" s="2">
        <v>43328</v>
      </c>
      <c r="B298" s="72" t="s">
        <v>17</v>
      </c>
      <c r="C298" s="72">
        <v>5000</v>
      </c>
      <c r="D298" s="73" t="s">
        <v>11</v>
      </c>
      <c r="E298" s="74">
        <v>140.35</v>
      </c>
      <c r="F298" s="74">
        <v>140.94999999999999</v>
      </c>
      <c r="G298" s="6">
        <v>0</v>
      </c>
      <c r="H298" s="76">
        <f t="shared" ref="H298" si="499">IF(D298="LONG",(F298-E298)*C298,(E298-F298)*C298)</f>
        <v>2999.9999999999718</v>
      </c>
      <c r="I298" s="76">
        <v>0</v>
      </c>
      <c r="J298" s="76">
        <f t="shared" ref="J298" si="500">(H298+I298)</f>
        <v>2999.9999999999718</v>
      </c>
    </row>
    <row r="299" spans="1:10">
      <c r="A299" s="2">
        <v>43326</v>
      </c>
      <c r="B299" s="72" t="s">
        <v>23</v>
      </c>
      <c r="C299" s="72">
        <v>30</v>
      </c>
      <c r="D299" s="73" t="s">
        <v>11</v>
      </c>
      <c r="E299" s="74">
        <v>37750</v>
      </c>
      <c r="F299" s="74">
        <v>37850</v>
      </c>
      <c r="G299" s="6">
        <v>0</v>
      </c>
      <c r="H299" s="76">
        <f t="shared" ref="H299:H301" si="501">IF(D299="LONG",(F299-E299)*C299,(E299-F299)*C299)</f>
        <v>3000</v>
      </c>
      <c r="I299" s="76">
        <v>0</v>
      </c>
      <c r="J299" s="76">
        <f t="shared" ref="J299:J301" si="502">(H299+I299)</f>
        <v>3000</v>
      </c>
    </row>
    <row r="300" spans="1:10">
      <c r="A300" s="2">
        <v>43326</v>
      </c>
      <c r="B300" s="72" t="s">
        <v>10</v>
      </c>
      <c r="C300" s="72">
        <v>100</v>
      </c>
      <c r="D300" s="73" t="s">
        <v>11</v>
      </c>
      <c r="E300" s="74">
        <v>4740</v>
      </c>
      <c r="F300" s="74">
        <v>4760</v>
      </c>
      <c r="G300" s="6">
        <v>0</v>
      </c>
      <c r="H300" s="76">
        <f>IF(D300="LONG",(F300-E300)*C300,(E300-F300)*C300)</f>
        <v>2000</v>
      </c>
      <c r="I300" s="76">
        <v>0</v>
      </c>
      <c r="J300" s="76">
        <f t="shared" si="502"/>
        <v>2000</v>
      </c>
    </row>
    <row r="301" spans="1:10">
      <c r="A301" s="2">
        <v>43326</v>
      </c>
      <c r="B301" s="72" t="s">
        <v>24</v>
      </c>
      <c r="C301" s="72">
        <v>1000</v>
      </c>
      <c r="D301" s="73" t="s">
        <v>11</v>
      </c>
      <c r="E301" s="74">
        <v>421</v>
      </c>
      <c r="F301" s="74">
        <v>422.25</v>
      </c>
      <c r="G301" s="6">
        <v>0</v>
      </c>
      <c r="H301" s="76">
        <f t="shared" si="501"/>
        <v>1250</v>
      </c>
      <c r="I301" s="76">
        <v>0</v>
      </c>
      <c r="J301" s="76">
        <f t="shared" si="502"/>
        <v>1250</v>
      </c>
    </row>
    <row r="302" spans="1:10">
      <c r="A302" s="2">
        <v>43325</v>
      </c>
      <c r="B302" s="72" t="s">
        <v>23</v>
      </c>
      <c r="C302" s="72">
        <v>30</v>
      </c>
      <c r="D302" s="73" t="s">
        <v>11</v>
      </c>
      <c r="E302" s="74">
        <v>38025</v>
      </c>
      <c r="F302" s="74">
        <v>38125</v>
      </c>
      <c r="G302" s="6">
        <v>0</v>
      </c>
      <c r="H302" s="76">
        <f>IF(D302="LONG",(F302-E302)*C302,(E302-F302)*C302)</f>
        <v>3000</v>
      </c>
      <c r="I302" s="76">
        <v>0</v>
      </c>
      <c r="J302" s="76">
        <f t="shared" ref="J302" si="503">(H302+I302)</f>
        <v>3000</v>
      </c>
    </row>
    <row r="303" spans="1:10">
      <c r="A303" s="2">
        <v>43325</v>
      </c>
      <c r="B303" s="72" t="s">
        <v>10</v>
      </c>
      <c r="C303" s="72">
        <v>100</v>
      </c>
      <c r="D303" s="73" t="s">
        <v>11</v>
      </c>
      <c r="E303" s="74">
        <v>4700</v>
      </c>
      <c r="F303" s="74">
        <v>4720</v>
      </c>
      <c r="G303" s="6">
        <v>0</v>
      </c>
      <c r="H303" s="76">
        <f>IF(D303="LONG",(F303-E303)*C303,(E303-F303)*C303)</f>
        <v>2000</v>
      </c>
      <c r="I303" s="76">
        <v>0</v>
      </c>
      <c r="J303" s="76">
        <f t="shared" ref="J303" si="504">(H303+I303)</f>
        <v>2000</v>
      </c>
    </row>
    <row r="304" spans="1:10">
      <c r="A304" s="2">
        <v>43325</v>
      </c>
      <c r="B304" s="72" t="s">
        <v>17</v>
      </c>
      <c r="C304" s="72">
        <v>5000</v>
      </c>
      <c r="D304" s="73" t="s">
        <v>15</v>
      </c>
      <c r="E304" s="5">
        <v>144.65</v>
      </c>
      <c r="F304" s="5">
        <v>145.35</v>
      </c>
      <c r="G304" s="6">
        <v>0</v>
      </c>
      <c r="H304" s="14">
        <f>(E304-F304)*C304</f>
        <v>-3499.9999999999432</v>
      </c>
      <c r="I304" s="13">
        <v>0</v>
      </c>
      <c r="J304" s="14">
        <f>+I304+H304</f>
        <v>-3499.9999999999432</v>
      </c>
    </row>
    <row r="305" spans="1:10">
      <c r="A305" s="2">
        <v>43322</v>
      </c>
      <c r="B305" s="72" t="s">
        <v>23</v>
      </c>
      <c r="C305" s="72">
        <v>30</v>
      </c>
      <c r="D305" s="73" t="s">
        <v>11</v>
      </c>
      <c r="E305" s="74">
        <v>38025</v>
      </c>
      <c r="F305" s="74">
        <v>38125</v>
      </c>
      <c r="G305" s="6">
        <v>0</v>
      </c>
      <c r="H305" s="76">
        <f>IF(D305="LONG",(F305-E305)*C305,(E305-F305)*C305)</f>
        <v>3000</v>
      </c>
      <c r="I305" s="76">
        <v>0</v>
      </c>
      <c r="J305" s="76">
        <f t="shared" ref="J305" si="505">(H305+I305)</f>
        <v>3000</v>
      </c>
    </row>
    <row r="306" spans="1:10">
      <c r="A306" s="2">
        <v>43322</v>
      </c>
      <c r="B306" s="72" t="s">
        <v>17</v>
      </c>
      <c r="C306" s="72">
        <v>5000</v>
      </c>
      <c r="D306" s="73" t="s">
        <v>11</v>
      </c>
      <c r="E306" s="74">
        <v>144.5</v>
      </c>
      <c r="F306" s="74">
        <v>145</v>
      </c>
      <c r="G306" s="6">
        <v>0</v>
      </c>
      <c r="H306" s="76">
        <f>IF(D306="LONG",(F306-E306)*C306,(E306-F306)*C306)</f>
        <v>2500</v>
      </c>
      <c r="I306" s="76">
        <v>0</v>
      </c>
      <c r="J306" s="76">
        <f t="shared" ref="J306" si="506">(H306+I306)</f>
        <v>2500</v>
      </c>
    </row>
    <row r="307" spans="1:10">
      <c r="A307" s="2">
        <v>43322</v>
      </c>
      <c r="B307" s="72" t="s">
        <v>10</v>
      </c>
      <c r="C307" s="72">
        <v>100</v>
      </c>
      <c r="D307" s="73" t="s">
        <v>11</v>
      </c>
      <c r="E307" s="74">
        <v>4600</v>
      </c>
      <c r="F307" s="74">
        <v>4620</v>
      </c>
      <c r="G307" s="6">
        <v>0</v>
      </c>
      <c r="H307" s="76">
        <f>IF(D307="LONG",(F307-E307)*C307,(E307-F307)*C307)</f>
        <v>2000</v>
      </c>
      <c r="I307" s="76">
        <v>0</v>
      </c>
      <c r="J307" s="76">
        <f t="shared" ref="J307" si="507">(H307+I307)</f>
        <v>2000</v>
      </c>
    </row>
    <row r="308" spans="1:10">
      <c r="A308" s="2">
        <v>43322</v>
      </c>
      <c r="B308" s="72" t="s">
        <v>17</v>
      </c>
      <c r="C308" s="72">
        <v>5000</v>
      </c>
      <c r="D308" s="73" t="s">
        <v>11</v>
      </c>
      <c r="E308" s="74">
        <v>145</v>
      </c>
      <c r="F308" s="74">
        <v>145.5</v>
      </c>
      <c r="G308" s="6">
        <v>0</v>
      </c>
      <c r="H308" s="76">
        <f>IF(D308="LONG",(F308-E308)*C308,(E308-F308)*C308)</f>
        <v>2500</v>
      </c>
      <c r="I308" s="76">
        <v>0</v>
      </c>
      <c r="J308" s="76">
        <f t="shared" ref="J308" si="508">(H308+I308)</f>
        <v>2500</v>
      </c>
    </row>
    <row r="309" spans="1:10">
      <c r="A309" s="2">
        <v>43322</v>
      </c>
      <c r="B309" s="72" t="s">
        <v>13</v>
      </c>
      <c r="C309" s="72">
        <v>1000</v>
      </c>
      <c r="D309" s="73" t="s">
        <v>11</v>
      </c>
      <c r="E309" s="74">
        <v>418.75</v>
      </c>
      <c r="F309" s="74">
        <v>421.5</v>
      </c>
      <c r="G309" s="6">
        <v>0</v>
      </c>
      <c r="H309" s="76">
        <f>IF(D309="LONG",(F309-E309)*C309,(E309-F309)*C309)</f>
        <v>2750</v>
      </c>
      <c r="I309" s="76">
        <v>0</v>
      </c>
      <c r="J309" s="76">
        <f t="shared" ref="J309" si="509">(H309+I309)</f>
        <v>2750</v>
      </c>
    </row>
    <row r="310" spans="1:10">
      <c r="A310" s="2">
        <v>43321</v>
      </c>
      <c r="B310" s="72" t="s">
        <v>23</v>
      </c>
      <c r="C310" s="72">
        <v>30</v>
      </c>
      <c r="D310" s="73" t="s">
        <v>15</v>
      </c>
      <c r="E310" s="5">
        <v>38050</v>
      </c>
      <c r="F310" s="5">
        <v>37900</v>
      </c>
      <c r="G310" s="6">
        <v>0</v>
      </c>
      <c r="H310" s="14">
        <f>(E310-F310)*C310</f>
        <v>4500</v>
      </c>
      <c r="I310" s="13">
        <v>0</v>
      </c>
      <c r="J310" s="14">
        <f>+I310+H310</f>
        <v>4500</v>
      </c>
    </row>
    <row r="311" spans="1:10">
      <c r="A311" s="2">
        <v>43321</v>
      </c>
      <c r="B311" s="72" t="s">
        <v>17</v>
      </c>
      <c r="C311" s="72">
        <v>5000</v>
      </c>
      <c r="D311" s="73" t="s">
        <v>11</v>
      </c>
      <c r="E311" s="74">
        <v>147.1</v>
      </c>
      <c r="F311" s="74">
        <v>147.69999999999999</v>
      </c>
      <c r="G311" s="6">
        <v>0</v>
      </c>
      <c r="H311" s="76">
        <f>IF(D311="LONG",(F311-E311)*C311,(E311-F311)*C311)</f>
        <v>2999.9999999999718</v>
      </c>
      <c r="I311" s="76">
        <v>0</v>
      </c>
      <c r="J311" s="76">
        <f t="shared" ref="J311" si="510">(H311+I311)</f>
        <v>2999.9999999999718</v>
      </c>
    </row>
    <row r="312" spans="1:10">
      <c r="A312" s="2">
        <v>43321</v>
      </c>
      <c r="B312" s="72" t="s">
        <v>10</v>
      </c>
      <c r="C312" s="72">
        <v>100</v>
      </c>
      <c r="D312" s="73" t="s">
        <v>11</v>
      </c>
      <c r="E312" s="74">
        <v>4610</v>
      </c>
      <c r="F312" s="74">
        <v>4630</v>
      </c>
      <c r="G312" s="6">
        <v>0</v>
      </c>
      <c r="H312" s="76">
        <f>IF(D312="LONG",(F312-E312)*C312,(E312-F312)*C312)</f>
        <v>2000</v>
      </c>
      <c r="I312" s="76">
        <v>0</v>
      </c>
      <c r="J312" s="76">
        <f t="shared" ref="J312" si="511">(H312+I312)</f>
        <v>2000</v>
      </c>
    </row>
    <row r="313" spans="1:10">
      <c r="A313" s="2">
        <v>43321</v>
      </c>
      <c r="B313" s="72" t="s">
        <v>10</v>
      </c>
      <c r="C313" s="72">
        <v>100</v>
      </c>
      <c r="D313" s="73" t="s">
        <v>11</v>
      </c>
      <c r="E313" s="74">
        <v>4600</v>
      </c>
      <c r="F313" s="74">
        <v>4575</v>
      </c>
      <c r="G313" s="6">
        <v>0</v>
      </c>
      <c r="H313" s="76">
        <f>IF(D313="LONG",(F313-E313)*C313,(E313-F313)*C313)</f>
        <v>-2500</v>
      </c>
      <c r="I313" s="76">
        <v>0</v>
      </c>
      <c r="J313" s="76">
        <f t="shared" ref="J313" si="512">(H313+I313)</f>
        <v>-2500</v>
      </c>
    </row>
    <row r="314" spans="1:10">
      <c r="A314" s="2">
        <v>43320</v>
      </c>
      <c r="B314" s="72" t="s">
        <v>14</v>
      </c>
      <c r="C314" s="72">
        <v>100</v>
      </c>
      <c r="D314" s="73" t="s">
        <v>15</v>
      </c>
      <c r="E314" s="5">
        <v>29670</v>
      </c>
      <c r="F314" s="5">
        <v>29610</v>
      </c>
      <c r="G314" s="6">
        <v>0</v>
      </c>
      <c r="H314" s="14">
        <f>(E314-F314)*C314</f>
        <v>6000</v>
      </c>
      <c r="I314" s="13">
        <v>0</v>
      </c>
      <c r="J314" s="14">
        <f>+I314+H314</f>
        <v>6000</v>
      </c>
    </row>
    <row r="315" spans="1:10">
      <c r="A315" s="2">
        <v>43320</v>
      </c>
      <c r="B315" s="72" t="s">
        <v>19</v>
      </c>
      <c r="C315" s="72">
        <v>5000</v>
      </c>
      <c r="D315" s="73" t="s">
        <v>15</v>
      </c>
      <c r="E315" s="5">
        <v>147.5</v>
      </c>
      <c r="F315" s="5">
        <v>146.9</v>
      </c>
      <c r="G315" s="6">
        <v>0</v>
      </c>
      <c r="H315" s="14">
        <f>(E315-F315)*C315</f>
        <v>2999.9999999999718</v>
      </c>
      <c r="I315" s="13">
        <v>0</v>
      </c>
      <c r="J315" s="14">
        <f>+I315+H315</f>
        <v>2999.9999999999718</v>
      </c>
    </row>
    <row r="316" spans="1:10">
      <c r="A316" s="2">
        <v>43320</v>
      </c>
      <c r="B316" s="72" t="s">
        <v>10</v>
      </c>
      <c r="C316" s="72">
        <v>100</v>
      </c>
      <c r="D316" s="73" t="s">
        <v>11</v>
      </c>
      <c r="E316" s="74">
        <v>4705</v>
      </c>
      <c r="F316" s="74">
        <v>4680</v>
      </c>
      <c r="G316" s="6">
        <v>0</v>
      </c>
      <c r="H316" s="76">
        <f>IF(D316="LONG",(F316-E316)*C316,(E316-F316)*C316)</f>
        <v>-2500</v>
      </c>
      <c r="I316" s="76">
        <v>0</v>
      </c>
      <c r="J316" s="76">
        <f t="shared" ref="J316" si="513">(H316+I316)</f>
        <v>-2500</v>
      </c>
    </row>
    <row r="317" spans="1:10">
      <c r="A317" s="2">
        <v>43320</v>
      </c>
      <c r="B317" s="72" t="s">
        <v>21</v>
      </c>
      <c r="C317" s="72">
        <v>100</v>
      </c>
      <c r="D317" s="73" t="s">
        <v>11</v>
      </c>
      <c r="E317" s="74">
        <v>4760</v>
      </c>
      <c r="F317" s="74">
        <v>4735</v>
      </c>
      <c r="G317" s="6">
        <v>0</v>
      </c>
      <c r="H317" s="76">
        <f>IF(D317="LONG",(F317-E317)*C317,(E317-F317)*C317)</f>
        <v>-2500</v>
      </c>
      <c r="I317" s="76">
        <v>0</v>
      </c>
      <c r="J317" s="76">
        <f t="shared" ref="J317" si="514">(H317+I317)</f>
        <v>-2500</v>
      </c>
    </row>
    <row r="318" spans="1:10">
      <c r="A318" s="2">
        <v>43319</v>
      </c>
      <c r="B318" s="72" t="s">
        <v>10</v>
      </c>
      <c r="C318" s="72">
        <v>100</v>
      </c>
      <c r="D318" s="73" t="s">
        <v>11</v>
      </c>
      <c r="E318" s="74">
        <v>4775</v>
      </c>
      <c r="F318" s="74">
        <v>4794</v>
      </c>
      <c r="G318" s="6">
        <v>0</v>
      </c>
      <c r="H318" s="76">
        <f t="shared" ref="H318:H319" si="515">IF(D318="LONG",(F318-E318)*C318,(E318-F318)*C318)</f>
        <v>1900</v>
      </c>
      <c r="I318" s="76">
        <v>0</v>
      </c>
      <c r="J318" s="76">
        <f t="shared" ref="J318:J320" si="516">(H318+I318)</f>
        <v>1900</v>
      </c>
    </row>
    <row r="319" spans="1:10">
      <c r="A319" s="2">
        <v>43319</v>
      </c>
      <c r="B319" s="72" t="s">
        <v>25</v>
      </c>
      <c r="C319" s="72">
        <v>5000</v>
      </c>
      <c r="D319" s="73" t="s">
        <v>11</v>
      </c>
      <c r="E319" s="74">
        <v>180</v>
      </c>
      <c r="F319" s="74">
        <v>180.6</v>
      </c>
      <c r="G319" s="6">
        <v>181</v>
      </c>
      <c r="H319" s="76">
        <f t="shared" si="515"/>
        <v>2999.9999999999718</v>
      </c>
      <c r="I319" s="76">
        <f t="shared" ref="I319" si="517">(G319-F319)*C319</f>
        <v>2000.0000000000284</v>
      </c>
      <c r="J319" s="76">
        <f t="shared" si="516"/>
        <v>5000</v>
      </c>
    </row>
    <row r="320" spans="1:10">
      <c r="A320" s="2">
        <v>43318</v>
      </c>
      <c r="B320" s="72" t="s">
        <v>18</v>
      </c>
      <c r="C320" s="72">
        <v>100</v>
      </c>
      <c r="D320" s="73" t="s">
        <v>11</v>
      </c>
      <c r="E320" s="74">
        <v>29650</v>
      </c>
      <c r="F320" s="74">
        <v>29710</v>
      </c>
      <c r="G320" s="6">
        <v>0</v>
      </c>
      <c r="H320" s="76">
        <f>IF(D320="LONG",(F320-E320)*C320,(E320-F320)*C320)</f>
        <v>6000</v>
      </c>
      <c r="I320" s="76">
        <v>0</v>
      </c>
      <c r="J320" s="76">
        <f t="shared" si="516"/>
        <v>6000</v>
      </c>
    </row>
    <row r="321" spans="1:10">
      <c r="A321" s="2">
        <v>43318</v>
      </c>
      <c r="B321" s="72" t="s">
        <v>12</v>
      </c>
      <c r="C321" s="72">
        <v>5000</v>
      </c>
      <c r="D321" s="73" t="s">
        <v>15</v>
      </c>
      <c r="E321" s="5">
        <v>179.25</v>
      </c>
      <c r="F321" s="5">
        <v>178.9</v>
      </c>
      <c r="G321" s="6">
        <v>177.9</v>
      </c>
      <c r="H321" s="14">
        <f>(E321-F321)*C321</f>
        <v>1749.9999999999716</v>
      </c>
      <c r="I321" s="13">
        <f>(F321-G321)*C321</f>
        <v>5000</v>
      </c>
      <c r="J321" s="14">
        <f>+I321+H321</f>
        <v>6749.9999999999718</v>
      </c>
    </row>
    <row r="322" spans="1:10">
      <c r="A322" s="2">
        <v>43318</v>
      </c>
      <c r="B322" s="72" t="s">
        <v>10</v>
      </c>
      <c r="C322" s="72">
        <v>100</v>
      </c>
      <c r="D322" s="73" t="s">
        <v>15</v>
      </c>
      <c r="E322" s="5">
        <v>4715</v>
      </c>
      <c r="F322" s="5">
        <v>4740</v>
      </c>
      <c r="G322" s="6">
        <v>0</v>
      </c>
      <c r="H322" s="14">
        <f>(E322-F322)*C322</f>
        <v>-2500</v>
      </c>
      <c r="I322" s="13">
        <v>0</v>
      </c>
      <c r="J322" s="14">
        <f>+I322+H322</f>
        <v>-2500</v>
      </c>
    </row>
    <row r="323" spans="1:10">
      <c r="A323" s="2">
        <v>43318</v>
      </c>
      <c r="B323" s="72" t="s">
        <v>21</v>
      </c>
      <c r="C323" s="72">
        <v>100</v>
      </c>
      <c r="D323" s="73" t="s">
        <v>11</v>
      </c>
      <c r="E323" s="74">
        <v>4780</v>
      </c>
      <c r="F323" s="74">
        <v>4800</v>
      </c>
      <c r="G323" s="6">
        <v>0</v>
      </c>
      <c r="H323" s="76">
        <f>IF(D323="LONG",(F323-E323)*C323,(E323-F323)*C323)</f>
        <v>2000</v>
      </c>
      <c r="I323" s="76">
        <v>0</v>
      </c>
      <c r="J323" s="76">
        <f t="shared" ref="J323" si="518">(H323+I323)</f>
        <v>2000</v>
      </c>
    </row>
    <row r="324" spans="1:10">
      <c r="A324" s="2">
        <v>43315</v>
      </c>
      <c r="B324" s="72" t="s">
        <v>18</v>
      </c>
      <c r="C324" s="72">
        <v>100</v>
      </c>
      <c r="D324" s="73" t="s">
        <v>15</v>
      </c>
      <c r="E324" s="5">
        <v>29560</v>
      </c>
      <c r="F324" s="5">
        <v>29500</v>
      </c>
      <c r="G324" s="6">
        <v>0</v>
      </c>
      <c r="H324" s="14">
        <f>(E324-F324)*C324</f>
        <v>6000</v>
      </c>
      <c r="I324" s="13">
        <v>0</v>
      </c>
      <c r="J324" s="14">
        <f>+I324+H324</f>
        <v>6000</v>
      </c>
    </row>
    <row r="325" spans="1:10">
      <c r="A325" s="2">
        <v>43315</v>
      </c>
      <c r="B325" s="72" t="s">
        <v>10</v>
      </c>
      <c r="C325" s="72">
        <v>100</v>
      </c>
      <c r="D325" s="73" t="s">
        <v>11</v>
      </c>
      <c r="E325" s="74">
        <v>4725</v>
      </c>
      <c r="F325" s="74">
        <v>4745</v>
      </c>
      <c r="G325" s="6">
        <v>0</v>
      </c>
      <c r="H325" s="76">
        <f t="shared" ref="H325" si="519">IF(D325="LONG",(F325-E325)*C325,(E325-F325)*C325)</f>
        <v>2000</v>
      </c>
      <c r="I325" s="76">
        <v>0</v>
      </c>
      <c r="J325" s="76">
        <f t="shared" ref="J325" si="520">(H325+I325)</f>
        <v>2000</v>
      </c>
    </row>
    <row r="326" spans="1:10">
      <c r="A326" s="2">
        <v>43315</v>
      </c>
      <c r="B326" s="72" t="s">
        <v>12</v>
      </c>
      <c r="C326" s="72">
        <v>5000</v>
      </c>
      <c r="D326" s="73" t="s">
        <v>11</v>
      </c>
      <c r="E326" s="74">
        <v>177.6</v>
      </c>
      <c r="F326" s="74">
        <v>176.9</v>
      </c>
      <c r="G326" s="6">
        <v>0</v>
      </c>
      <c r="H326" s="76">
        <f t="shared" ref="H326" si="521">IF(D326="LONG",(F326-E326)*C326,(E326-F326)*C326)</f>
        <v>-3499.9999999999432</v>
      </c>
      <c r="I326" s="76">
        <v>0</v>
      </c>
      <c r="J326" s="76">
        <f t="shared" ref="J326" si="522">(H326+I326)</f>
        <v>-3499.9999999999432</v>
      </c>
    </row>
    <row r="327" spans="1:10">
      <c r="A327" s="2">
        <v>43314</v>
      </c>
      <c r="B327" s="72" t="s">
        <v>18</v>
      </c>
      <c r="C327" s="72">
        <v>100</v>
      </c>
      <c r="D327" s="73" t="s">
        <v>11</v>
      </c>
      <c r="E327" s="74">
        <v>29700</v>
      </c>
      <c r="F327" s="74">
        <v>29760</v>
      </c>
      <c r="G327" s="6">
        <v>0</v>
      </c>
      <c r="H327" s="76">
        <f t="shared" ref="H327:H328" si="523">IF(D327="LONG",(F327-E327)*C327,(E327-F327)*C327)</f>
        <v>6000</v>
      </c>
      <c r="I327" s="76">
        <v>0</v>
      </c>
      <c r="J327" s="76">
        <f t="shared" ref="J327:J328" si="524">(H327+I327)</f>
        <v>6000</v>
      </c>
    </row>
    <row r="328" spans="1:10">
      <c r="A328" s="2">
        <v>43314</v>
      </c>
      <c r="B328" s="72" t="s">
        <v>12</v>
      </c>
      <c r="C328" s="72">
        <v>5000</v>
      </c>
      <c r="D328" s="73" t="s">
        <v>11</v>
      </c>
      <c r="E328" s="74">
        <v>175.25</v>
      </c>
      <c r="F328" s="74">
        <v>175.85</v>
      </c>
      <c r="G328" s="6">
        <v>176.85</v>
      </c>
      <c r="H328" s="76">
        <f t="shared" si="523"/>
        <v>2999.9999999999718</v>
      </c>
      <c r="I328" s="76">
        <f t="shared" ref="I328" si="525">(G328-F328)*C328</f>
        <v>5000</v>
      </c>
      <c r="J328" s="76">
        <f t="shared" si="524"/>
        <v>7999.9999999999718</v>
      </c>
    </row>
    <row r="329" spans="1:10">
      <c r="A329" s="2">
        <v>43314</v>
      </c>
      <c r="B329" s="72" t="s">
        <v>13</v>
      </c>
      <c r="C329" s="72">
        <v>1000</v>
      </c>
      <c r="D329" s="73" t="s">
        <v>11</v>
      </c>
      <c r="E329" s="74">
        <v>416</v>
      </c>
      <c r="F329" s="74">
        <v>418</v>
      </c>
      <c r="G329" s="6">
        <v>0</v>
      </c>
      <c r="H329" s="76">
        <f t="shared" ref="H329" si="526">IF(D329="LONG",(F329-E329)*C329,(E329-F329)*C329)</f>
        <v>2000</v>
      </c>
      <c r="I329" s="76">
        <v>0</v>
      </c>
      <c r="J329" s="76">
        <f t="shared" ref="J329" si="527">(H329+I329)</f>
        <v>2000</v>
      </c>
    </row>
    <row r="330" spans="1:10">
      <c r="A330" s="2">
        <v>43314</v>
      </c>
      <c r="B330" s="72" t="s">
        <v>10</v>
      </c>
      <c r="C330" s="72">
        <v>100</v>
      </c>
      <c r="D330" s="73" t="s">
        <v>11</v>
      </c>
      <c r="E330" s="74">
        <v>4615</v>
      </c>
      <c r="F330" s="74">
        <v>4635</v>
      </c>
      <c r="G330" s="6">
        <v>0</v>
      </c>
      <c r="H330" s="76">
        <f t="shared" ref="H330" si="528">IF(D330="LONG",(F330-E330)*C330,(E330-F330)*C330)</f>
        <v>2000</v>
      </c>
      <c r="I330" s="76">
        <v>0</v>
      </c>
      <c r="J330" s="76">
        <f t="shared" ref="J330" si="529">(H330+I330)</f>
        <v>2000</v>
      </c>
    </row>
    <row r="331" spans="1:10">
      <c r="A331" s="2">
        <v>43314</v>
      </c>
      <c r="B331" s="72" t="s">
        <v>10</v>
      </c>
      <c r="C331" s="72">
        <v>100</v>
      </c>
      <c r="D331" s="73" t="s">
        <v>11</v>
      </c>
      <c r="E331" s="74">
        <v>4645</v>
      </c>
      <c r="F331" s="74">
        <v>4620</v>
      </c>
      <c r="G331" s="6">
        <v>0</v>
      </c>
      <c r="H331" s="76">
        <f>IF(D331="LONG",(F331-E331)*C331,(E331-F331)*C331)</f>
        <v>-2500</v>
      </c>
      <c r="I331" s="76">
        <v>0</v>
      </c>
      <c r="J331" s="76">
        <f>(H331+I331)</f>
        <v>-2500</v>
      </c>
    </row>
    <row r="332" spans="1:10">
      <c r="A332" s="2">
        <v>43313</v>
      </c>
      <c r="B332" s="72" t="s">
        <v>18</v>
      </c>
      <c r="C332" s="72">
        <v>100</v>
      </c>
      <c r="D332" s="73" t="s">
        <v>11</v>
      </c>
      <c r="E332" s="74">
        <v>29840</v>
      </c>
      <c r="F332" s="74">
        <v>29780</v>
      </c>
      <c r="G332" s="6">
        <v>0</v>
      </c>
      <c r="H332" s="76">
        <f t="shared" ref="H332" si="530">IF(D332="LONG",(F332-E332)*C332,(E332-F332)*C332)</f>
        <v>-6000</v>
      </c>
      <c r="I332" s="76">
        <v>0</v>
      </c>
      <c r="J332" s="76">
        <f t="shared" ref="J332" si="531">(H332+I332)</f>
        <v>-6000</v>
      </c>
    </row>
    <row r="333" spans="1:10">
      <c r="A333" s="2">
        <v>43313</v>
      </c>
      <c r="B333" s="72" t="s">
        <v>21</v>
      </c>
      <c r="C333" s="72">
        <v>100</v>
      </c>
      <c r="D333" s="73" t="s">
        <v>11</v>
      </c>
      <c r="E333" s="74">
        <v>4665</v>
      </c>
      <c r="F333" s="74">
        <v>4640</v>
      </c>
      <c r="G333" s="6">
        <v>0</v>
      </c>
      <c r="H333" s="76">
        <f t="shared" ref="H333" si="532">IF(D333="LONG",(F333-E333)*C333,(E333-F333)*C333)</f>
        <v>-2500</v>
      </c>
      <c r="I333" s="76">
        <v>0</v>
      </c>
      <c r="J333" s="76">
        <f t="shared" ref="J333" si="533">(H333+I333)</f>
        <v>-2500</v>
      </c>
    </row>
    <row r="334" spans="1:10">
      <c r="A334" s="2">
        <v>43313</v>
      </c>
      <c r="B334" s="72" t="s">
        <v>13</v>
      </c>
      <c r="C334" s="72">
        <v>1000</v>
      </c>
      <c r="D334" s="73" t="s">
        <v>11</v>
      </c>
      <c r="E334" s="74">
        <v>419.5</v>
      </c>
      <c r="F334" s="74">
        <v>417</v>
      </c>
      <c r="G334" s="6">
        <v>0</v>
      </c>
      <c r="H334" s="76">
        <f t="shared" ref="H334" si="534">IF(D334="LONG",(F334-E334)*C334,(E334-F334)*C334)</f>
        <v>-2500</v>
      </c>
      <c r="I334" s="76">
        <v>0</v>
      </c>
      <c r="J334" s="76">
        <f t="shared" ref="J334" si="535">(H334+I334)</f>
        <v>-2500</v>
      </c>
    </row>
    <row r="335" spans="1:10">
      <c r="A335" s="2">
        <v>43313</v>
      </c>
      <c r="B335" s="72" t="s">
        <v>17</v>
      </c>
      <c r="C335" s="72">
        <v>5000</v>
      </c>
      <c r="D335" s="73" t="s">
        <v>15</v>
      </c>
      <c r="E335" s="5">
        <v>147.6</v>
      </c>
      <c r="F335" s="5">
        <v>147</v>
      </c>
      <c r="G335" s="6">
        <v>146</v>
      </c>
      <c r="H335" s="14">
        <f>(E335-F335)*C335</f>
        <v>2999.9999999999718</v>
      </c>
      <c r="I335" s="13">
        <f>(F335-G335)*C335</f>
        <v>5000</v>
      </c>
      <c r="J335" s="14">
        <f>+I335+H335</f>
        <v>7999.9999999999718</v>
      </c>
    </row>
    <row r="336" spans="1:10">
      <c r="A336" s="80"/>
      <c r="B336" s="81"/>
      <c r="C336" s="82"/>
      <c r="D336" s="81"/>
      <c r="E336" s="83"/>
      <c r="F336" s="83"/>
      <c r="G336" s="84"/>
      <c r="H336" s="85"/>
      <c r="I336" s="85"/>
      <c r="J336" s="86"/>
    </row>
    <row r="337" spans="1:10">
      <c r="A337" s="2">
        <v>43312</v>
      </c>
      <c r="B337" s="3" t="s">
        <v>18</v>
      </c>
      <c r="C337" s="4">
        <v>100</v>
      </c>
      <c r="D337" s="73" t="s">
        <v>15</v>
      </c>
      <c r="E337" s="5">
        <v>29715</v>
      </c>
      <c r="F337" s="5">
        <v>29665</v>
      </c>
      <c r="G337" s="6">
        <v>0</v>
      </c>
      <c r="H337" s="14">
        <f>(E337-F337)*C337</f>
        <v>5000</v>
      </c>
      <c r="I337" s="13">
        <v>0</v>
      </c>
      <c r="J337" s="14">
        <f t="shared" ref="J337:J338" si="536">+I337+H337</f>
        <v>5000</v>
      </c>
    </row>
    <row r="338" spans="1:10">
      <c r="A338" s="2">
        <v>43312</v>
      </c>
      <c r="B338" s="3" t="s">
        <v>12</v>
      </c>
      <c r="C338" s="4">
        <v>5000</v>
      </c>
      <c r="D338" s="73" t="s">
        <v>15</v>
      </c>
      <c r="E338" s="5">
        <v>179</v>
      </c>
      <c r="F338" s="5">
        <v>178.4</v>
      </c>
      <c r="G338" s="6">
        <v>0</v>
      </c>
      <c r="H338" s="14">
        <f>(E338-F338)*C338</f>
        <v>2999.9999999999718</v>
      </c>
      <c r="I338" s="13">
        <v>0</v>
      </c>
      <c r="J338" s="14">
        <f t="shared" si="536"/>
        <v>2999.9999999999718</v>
      </c>
    </row>
    <row r="339" spans="1:10">
      <c r="A339" s="2">
        <v>43312</v>
      </c>
      <c r="B339" s="72" t="s">
        <v>13</v>
      </c>
      <c r="C339" s="72">
        <v>1000</v>
      </c>
      <c r="D339" s="73" t="s">
        <v>11</v>
      </c>
      <c r="E339" s="74">
        <v>426.75</v>
      </c>
      <c r="F339" s="74">
        <v>428.75</v>
      </c>
      <c r="G339" s="6">
        <v>0</v>
      </c>
      <c r="H339" s="76">
        <f t="shared" ref="H339" si="537">IF(D339="LONG",(F339-E339)*C339,(E339-F339)*C339)</f>
        <v>2000</v>
      </c>
      <c r="I339" s="76">
        <v>0</v>
      </c>
      <c r="J339" s="76">
        <f t="shared" ref="J339" si="538">(H339+I339)</f>
        <v>2000</v>
      </c>
    </row>
    <row r="340" spans="1:10">
      <c r="A340" s="2">
        <v>43311</v>
      </c>
      <c r="B340" s="72" t="s">
        <v>14</v>
      </c>
      <c r="C340" s="72">
        <v>100</v>
      </c>
      <c r="D340" s="73" t="s">
        <v>11</v>
      </c>
      <c r="E340" s="74">
        <v>29730</v>
      </c>
      <c r="F340" s="74">
        <v>29790</v>
      </c>
      <c r="G340" s="6">
        <v>0</v>
      </c>
      <c r="H340" s="76">
        <f t="shared" ref="H340" si="539">IF(D340="LONG",(F340-E340)*C340,(E340-F340)*C340)</f>
        <v>6000</v>
      </c>
      <c r="I340" s="76">
        <v>0</v>
      </c>
      <c r="J340" s="76">
        <f t="shared" ref="J340" si="540">(H340+I340)</f>
        <v>6000</v>
      </c>
    </row>
    <row r="341" spans="1:10">
      <c r="A341" s="2">
        <v>43311</v>
      </c>
      <c r="B341" s="72" t="s">
        <v>17</v>
      </c>
      <c r="C341" s="72">
        <v>5000</v>
      </c>
      <c r="D341" s="73" t="s">
        <v>11</v>
      </c>
      <c r="E341" s="74">
        <v>145.5</v>
      </c>
      <c r="F341" s="74">
        <v>146.1</v>
      </c>
      <c r="G341" s="6">
        <v>0</v>
      </c>
      <c r="H341" s="76">
        <f t="shared" ref="H341" si="541">IF(D341="LONG",(F341-E341)*C341,(E341-F341)*C341)</f>
        <v>2999.9999999999718</v>
      </c>
      <c r="I341" s="76">
        <v>0</v>
      </c>
      <c r="J341" s="76">
        <f t="shared" ref="J341" si="542">(H341+I341)</f>
        <v>2999.9999999999718</v>
      </c>
    </row>
    <row r="342" spans="1:10">
      <c r="A342" s="2">
        <v>43311</v>
      </c>
      <c r="B342" s="72" t="s">
        <v>13</v>
      </c>
      <c r="C342" s="72">
        <v>1000</v>
      </c>
      <c r="D342" s="73" t="s">
        <v>11</v>
      </c>
      <c r="E342" s="74">
        <v>424</v>
      </c>
      <c r="F342" s="74">
        <v>426</v>
      </c>
      <c r="G342" s="6">
        <v>0</v>
      </c>
      <c r="H342" s="76">
        <f t="shared" ref="H342" si="543">IF(D342="LONG",(F342-E342)*C342,(E342-F342)*C342)</f>
        <v>2000</v>
      </c>
      <c r="I342" s="76">
        <v>0</v>
      </c>
      <c r="J342" s="76">
        <f t="shared" ref="J342" si="544">(H342+I342)</f>
        <v>2000</v>
      </c>
    </row>
    <row r="343" spans="1:10">
      <c r="A343" s="2">
        <v>43311</v>
      </c>
      <c r="B343" s="3" t="s">
        <v>10</v>
      </c>
      <c r="C343" s="4">
        <v>100</v>
      </c>
      <c r="D343" s="73" t="s">
        <v>15</v>
      </c>
      <c r="E343" s="5">
        <v>4775</v>
      </c>
      <c r="F343" s="5">
        <v>4800</v>
      </c>
      <c r="G343" s="6">
        <v>0</v>
      </c>
      <c r="H343" s="79">
        <f t="shared" ref="H343" si="545">(E343-F343)*C343</f>
        <v>-2500</v>
      </c>
      <c r="I343" s="76">
        <v>0</v>
      </c>
      <c r="J343" s="77">
        <f t="shared" ref="J343" si="546">+I343+H343</f>
        <v>-2500</v>
      </c>
    </row>
    <row r="344" spans="1:10">
      <c r="A344" s="2">
        <v>43308</v>
      </c>
      <c r="B344" s="3" t="s">
        <v>18</v>
      </c>
      <c r="C344" s="4">
        <v>100</v>
      </c>
      <c r="D344" s="73" t="s">
        <v>15</v>
      </c>
      <c r="E344" s="5">
        <v>29730</v>
      </c>
      <c r="F344" s="5">
        <v>29670</v>
      </c>
      <c r="G344" s="6">
        <v>0</v>
      </c>
      <c r="H344" s="14">
        <f>(E344-F344)*C344</f>
        <v>6000</v>
      </c>
      <c r="I344" s="13">
        <v>0</v>
      </c>
      <c r="J344" s="14">
        <f t="shared" ref="J344" si="547">+I344+H344</f>
        <v>6000</v>
      </c>
    </row>
    <row r="345" spans="1:10">
      <c r="A345" s="2">
        <v>43308</v>
      </c>
      <c r="B345" s="3" t="s">
        <v>12</v>
      </c>
      <c r="C345" s="4">
        <v>5000</v>
      </c>
      <c r="D345" s="73" t="s">
        <v>15</v>
      </c>
      <c r="E345" s="5">
        <v>179.25</v>
      </c>
      <c r="F345" s="5">
        <v>178.65</v>
      </c>
      <c r="G345" s="6">
        <v>0</v>
      </c>
      <c r="H345" s="14">
        <f>(E345-F345)*C345</f>
        <v>2999.9999999999718</v>
      </c>
      <c r="I345" s="13">
        <v>0</v>
      </c>
      <c r="J345" s="14">
        <f t="shared" ref="J345" si="548">+I345+H345</f>
        <v>2999.9999999999718</v>
      </c>
    </row>
    <row r="346" spans="1:10">
      <c r="A346" s="2">
        <v>43308</v>
      </c>
      <c r="B346" s="72" t="s">
        <v>10</v>
      </c>
      <c r="C346" s="72">
        <v>100</v>
      </c>
      <c r="D346" s="73" t="s">
        <v>11</v>
      </c>
      <c r="E346" s="74">
        <v>4780</v>
      </c>
      <c r="F346" s="74">
        <v>4795</v>
      </c>
      <c r="G346" s="6">
        <v>0</v>
      </c>
      <c r="H346" s="76">
        <f t="shared" ref="H346:H347" si="549">IF(D346="LONG",(F346-E346)*C346,(E346-F346)*C346)</f>
        <v>1500</v>
      </c>
      <c r="I346" s="76">
        <v>0</v>
      </c>
      <c r="J346" s="76">
        <f t="shared" ref="J346:J347" si="550">(H346+I346)</f>
        <v>1500</v>
      </c>
    </row>
    <row r="347" spans="1:10">
      <c r="A347" s="2">
        <v>43308</v>
      </c>
      <c r="B347" s="72" t="s">
        <v>17</v>
      </c>
      <c r="C347" s="72">
        <v>5000</v>
      </c>
      <c r="D347" s="73" t="s">
        <v>11</v>
      </c>
      <c r="E347" s="74">
        <v>147.25</v>
      </c>
      <c r="F347" s="74">
        <v>147.85</v>
      </c>
      <c r="G347" s="6">
        <v>0</v>
      </c>
      <c r="H347" s="76">
        <f t="shared" si="549"/>
        <v>2999.9999999999718</v>
      </c>
      <c r="I347" s="76">
        <v>0</v>
      </c>
      <c r="J347" s="76">
        <f t="shared" si="550"/>
        <v>2999.9999999999718</v>
      </c>
    </row>
    <row r="348" spans="1:10">
      <c r="A348" s="2">
        <v>43307</v>
      </c>
      <c r="B348" s="3" t="s">
        <v>18</v>
      </c>
      <c r="C348" s="4">
        <v>100</v>
      </c>
      <c r="D348" s="73" t="s">
        <v>15</v>
      </c>
      <c r="E348" s="5">
        <v>29880</v>
      </c>
      <c r="F348" s="5">
        <v>29820</v>
      </c>
      <c r="G348" s="6">
        <v>0</v>
      </c>
      <c r="H348" s="14">
        <f>(E348-F348)*C348</f>
        <v>6000</v>
      </c>
      <c r="I348" s="13">
        <v>0</v>
      </c>
      <c r="J348" s="14">
        <f t="shared" ref="J348" si="551">+I348+H348</f>
        <v>6000</v>
      </c>
    </row>
    <row r="349" spans="1:10">
      <c r="A349" s="2">
        <v>43307</v>
      </c>
      <c r="B349" s="72" t="s">
        <v>10</v>
      </c>
      <c r="C349" s="72">
        <v>100</v>
      </c>
      <c r="D349" s="73" t="s">
        <v>11</v>
      </c>
      <c r="E349" s="74">
        <v>4770</v>
      </c>
      <c r="F349" s="74">
        <v>4790</v>
      </c>
      <c r="G349" s="6">
        <v>0</v>
      </c>
      <c r="H349" s="76">
        <f t="shared" ref="H349:H350" si="552">IF(D349="LONG",(F349-E349)*C349,(E349-F349)*C349)</f>
        <v>2000</v>
      </c>
      <c r="I349" s="76">
        <v>0</v>
      </c>
      <c r="J349" s="76">
        <f t="shared" ref="J349:J350" si="553">(H349+I349)</f>
        <v>2000</v>
      </c>
    </row>
    <row r="350" spans="1:10">
      <c r="A350" s="2">
        <v>43307</v>
      </c>
      <c r="B350" s="72" t="s">
        <v>19</v>
      </c>
      <c r="C350" s="72">
        <v>5000</v>
      </c>
      <c r="D350" s="73" t="s">
        <v>11</v>
      </c>
      <c r="E350" s="74">
        <v>147.75</v>
      </c>
      <c r="F350" s="74">
        <v>148.25</v>
      </c>
      <c r="G350" s="6">
        <v>0</v>
      </c>
      <c r="H350" s="76">
        <f t="shared" si="552"/>
        <v>2500</v>
      </c>
      <c r="I350" s="76">
        <v>0</v>
      </c>
      <c r="J350" s="76">
        <f t="shared" si="553"/>
        <v>2500</v>
      </c>
    </row>
    <row r="351" spans="1:10">
      <c r="A351" s="2">
        <v>43306</v>
      </c>
      <c r="B351" s="72" t="s">
        <v>18</v>
      </c>
      <c r="C351" s="72">
        <v>100</v>
      </c>
      <c r="D351" s="73" t="s">
        <v>11</v>
      </c>
      <c r="E351" s="74">
        <v>29850</v>
      </c>
      <c r="F351" s="74">
        <v>29910</v>
      </c>
      <c r="G351" s="6">
        <v>0</v>
      </c>
      <c r="H351" s="76">
        <f t="shared" ref="H351:H354" si="554">IF(D351="LONG",(F351-E351)*C351,(E351-F351)*C351)</f>
        <v>6000</v>
      </c>
      <c r="I351" s="76">
        <v>0</v>
      </c>
      <c r="J351" s="76">
        <f t="shared" ref="J351:J354" si="555">(H351+I351)</f>
        <v>6000</v>
      </c>
    </row>
    <row r="352" spans="1:10">
      <c r="A352" s="2">
        <v>43306</v>
      </c>
      <c r="B352" s="72" t="s">
        <v>12</v>
      </c>
      <c r="C352" s="72">
        <v>5000</v>
      </c>
      <c r="D352" s="73" t="s">
        <v>11</v>
      </c>
      <c r="E352" s="74">
        <v>181</v>
      </c>
      <c r="F352" s="74">
        <v>181.6</v>
      </c>
      <c r="G352" s="6">
        <v>0</v>
      </c>
      <c r="H352" s="76">
        <f t="shared" si="554"/>
        <v>2999.9999999999718</v>
      </c>
      <c r="I352" s="76">
        <v>0</v>
      </c>
      <c r="J352" s="76">
        <f t="shared" si="555"/>
        <v>2999.9999999999718</v>
      </c>
    </row>
    <row r="353" spans="1:10">
      <c r="A353" s="2">
        <v>43306</v>
      </c>
      <c r="B353" s="72" t="s">
        <v>13</v>
      </c>
      <c r="C353" s="72">
        <v>1000</v>
      </c>
      <c r="D353" s="73" t="s">
        <v>11</v>
      </c>
      <c r="E353" s="74">
        <v>430</v>
      </c>
      <c r="F353" s="74">
        <v>432</v>
      </c>
      <c r="G353" s="6">
        <v>0</v>
      </c>
      <c r="H353" s="76">
        <f t="shared" ref="H353" si="556">IF(D353="LONG",(F353-E353)*C353,(E353-F353)*C353)</f>
        <v>2000</v>
      </c>
      <c r="I353" s="76">
        <v>0</v>
      </c>
      <c r="J353" s="76">
        <f t="shared" ref="J353" si="557">(H353+I353)</f>
        <v>2000</v>
      </c>
    </row>
    <row r="354" spans="1:10">
      <c r="A354" s="2">
        <v>43306</v>
      </c>
      <c r="B354" s="72" t="s">
        <v>10</v>
      </c>
      <c r="C354" s="72">
        <v>100</v>
      </c>
      <c r="D354" s="73" t="s">
        <v>11</v>
      </c>
      <c r="E354" s="74">
        <v>4745</v>
      </c>
      <c r="F354" s="74">
        <v>4720</v>
      </c>
      <c r="G354" s="6">
        <v>0</v>
      </c>
      <c r="H354" s="78">
        <f t="shared" si="554"/>
        <v>-2500</v>
      </c>
      <c r="I354" s="76">
        <v>0</v>
      </c>
      <c r="J354" s="76">
        <f t="shared" si="555"/>
        <v>-2500</v>
      </c>
    </row>
    <row r="355" spans="1:10">
      <c r="A355" s="2">
        <v>43305</v>
      </c>
      <c r="B355" s="72" t="s">
        <v>18</v>
      </c>
      <c r="C355" s="72">
        <v>100</v>
      </c>
      <c r="D355" s="73" t="s">
        <v>11</v>
      </c>
      <c r="E355" s="74">
        <v>29850</v>
      </c>
      <c r="F355" s="74">
        <v>29910</v>
      </c>
      <c r="G355" s="6">
        <v>0</v>
      </c>
      <c r="H355" s="76">
        <f t="shared" ref="H355:H356" si="558">IF(D355="LONG",(F355-E355)*C355,(E355-F355)*C355)</f>
        <v>6000</v>
      </c>
      <c r="I355" s="76">
        <v>0</v>
      </c>
      <c r="J355" s="76">
        <f t="shared" ref="J355:J356" si="559">(H355+I355)</f>
        <v>6000</v>
      </c>
    </row>
    <row r="356" spans="1:10">
      <c r="A356" s="2">
        <v>43305</v>
      </c>
      <c r="B356" s="72" t="s">
        <v>19</v>
      </c>
      <c r="C356" s="72">
        <v>5000</v>
      </c>
      <c r="D356" s="73" t="s">
        <v>11</v>
      </c>
      <c r="E356" s="74">
        <v>146</v>
      </c>
      <c r="F356" s="74">
        <v>146.6</v>
      </c>
      <c r="G356" s="6">
        <v>0</v>
      </c>
      <c r="H356" s="76">
        <f t="shared" si="558"/>
        <v>2999.9999999999718</v>
      </c>
      <c r="I356" s="76">
        <v>0</v>
      </c>
      <c r="J356" s="76">
        <f t="shared" si="559"/>
        <v>2999.9999999999718</v>
      </c>
    </row>
    <row r="357" spans="1:10">
      <c r="A357" s="2">
        <v>43305</v>
      </c>
      <c r="B357" s="3" t="s">
        <v>10</v>
      </c>
      <c r="C357" s="4">
        <v>100</v>
      </c>
      <c r="D357" s="73" t="s">
        <v>15</v>
      </c>
      <c r="E357" s="5">
        <v>4690</v>
      </c>
      <c r="F357" s="5">
        <v>4670</v>
      </c>
      <c r="G357" s="6">
        <v>0</v>
      </c>
      <c r="H357" s="14">
        <f>(E357-F357)*C357</f>
        <v>2000</v>
      </c>
      <c r="I357" s="13">
        <v>0</v>
      </c>
      <c r="J357" s="14">
        <f t="shared" ref="J357:J358" si="560">+I357+H357</f>
        <v>2000</v>
      </c>
    </row>
    <row r="358" spans="1:10">
      <c r="A358" s="2">
        <v>43305</v>
      </c>
      <c r="B358" s="3" t="s">
        <v>17</v>
      </c>
      <c r="C358" s="4">
        <v>5000</v>
      </c>
      <c r="D358" s="73" t="s">
        <v>15</v>
      </c>
      <c r="E358" s="5">
        <v>146.5</v>
      </c>
      <c r="F358" s="5">
        <v>147.19999999999999</v>
      </c>
      <c r="G358" s="6">
        <v>0</v>
      </c>
      <c r="H358" s="79">
        <f t="shared" ref="H358" si="561">(E358-F358)*C358</f>
        <v>-3499.9999999999432</v>
      </c>
      <c r="I358" s="76">
        <v>0</v>
      </c>
      <c r="J358" s="77">
        <f t="shared" si="560"/>
        <v>-3499.9999999999432</v>
      </c>
    </row>
    <row r="359" spans="1:10">
      <c r="A359" s="2">
        <v>43304</v>
      </c>
      <c r="B359" s="72" t="s">
        <v>23</v>
      </c>
      <c r="C359" s="72">
        <v>30</v>
      </c>
      <c r="D359" s="73" t="s">
        <v>11</v>
      </c>
      <c r="E359" s="74">
        <v>38425</v>
      </c>
      <c r="F359" s="74">
        <v>38575</v>
      </c>
      <c r="G359" s="6">
        <v>0</v>
      </c>
      <c r="H359" s="76">
        <f t="shared" ref="H359" si="562">IF(D359="LONG",(F359-E359)*C359,(E359-F359)*C359)</f>
        <v>4500</v>
      </c>
      <c r="I359" s="76">
        <v>0</v>
      </c>
      <c r="J359" s="76">
        <f t="shared" ref="J359" si="563">(H359+I359)</f>
        <v>4500</v>
      </c>
    </row>
    <row r="360" spans="1:10">
      <c r="A360" s="2">
        <v>43304</v>
      </c>
      <c r="B360" s="72" t="s">
        <v>12</v>
      </c>
      <c r="C360" s="72">
        <v>5000</v>
      </c>
      <c r="D360" s="73" t="s">
        <v>11</v>
      </c>
      <c r="E360" s="74">
        <v>180.5</v>
      </c>
      <c r="F360" s="74">
        <v>181.6</v>
      </c>
      <c r="G360" s="6">
        <v>0</v>
      </c>
      <c r="H360" s="76">
        <f t="shared" ref="H360:H361" si="564">IF(D360="LONG",(F360-E360)*C360,(E360-F360)*C360)</f>
        <v>5499.9999999999718</v>
      </c>
      <c r="I360" s="76">
        <v>0</v>
      </c>
      <c r="J360" s="76">
        <f t="shared" ref="J360:J361" si="565">(H360+I360)</f>
        <v>5499.9999999999718</v>
      </c>
    </row>
    <row r="361" spans="1:10">
      <c r="A361" s="2">
        <v>43304</v>
      </c>
      <c r="B361" s="72" t="s">
        <v>10</v>
      </c>
      <c r="C361" s="72">
        <v>100</v>
      </c>
      <c r="D361" s="73" t="s">
        <v>11</v>
      </c>
      <c r="E361" s="74">
        <v>4690</v>
      </c>
      <c r="F361" s="74">
        <v>4710</v>
      </c>
      <c r="G361" s="6">
        <v>4735</v>
      </c>
      <c r="H361" s="76">
        <f t="shared" si="564"/>
        <v>2000</v>
      </c>
      <c r="I361" s="76">
        <f t="shared" ref="I361" si="566">(G361-F361)*C361</f>
        <v>2500</v>
      </c>
      <c r="J361" s="76">
        <f t="shared" si="565"/>
        <v>4500</v>
      </c>
    </row>
    <row r="362" spans="1:10">
      <c r="A362" s="2">
        <v>43301</v>
      </c>
      <c r="B362" s="72" t="s">
        <v>18</v>
      </c>
      <c r="C362" s="72">
        <v>100</v>
      </c>
      <c r="D362" s="73" t="s">
        <v>11</v>
      </c>
      <c r="E362" s="74">
        <v>29775</v>
      </c>
      <c r="F362" s="74">
        <v>29835</v>
      </c>
      <c r="G362" s="6">
        <v>29935</v>
      </c>
      <c r="H362" s="76">
        <f t="shared" ref="H362" si="567">IF(D362="LONG",(F362-E362)*C362,(E362-F362)*C362)</f>
        <v>6000</v>
      </c>
      <c r="I362" s="76">
        <f t="shared" ref="I362" si="568">(G362-F362)*C362</f>
        <v>10000</v>
      </c>
      <c r="J362" s="76">
        <f t="shared" ref="J362" si="569">(H362+I362)</f>
        <v>16000</v>
      </c>
    </row>
    <row r="363" spans="1:10">
      <c r="A363" s="2">
        <v>43301</v>
      </c>
      <c r="B363" s="72" t="s">
        <v>23</v>
      </c>
      <c r="C363" s="72">
        <v>30</v>
      </c>
      <c r="D363" s="73" t="s">
        <v>11</v>
      </c>
      <c r="E363" s="74">
        <v>38200</v>
      </c>
      <c r="F363" s="74">
        <v>38350</v>
      </c>
      <c r="G363" s="6">
        <v>38500</v>
      </c>
      <c r="H363" s="76">
        <f t="shared" ref="H363:H364" si="570">IF(D363="LONG",(F363-E363)*C363,(E363-F363)*C363)</f>
        <v>4500</v>
      </c>
      <c r="I363" s="76">
        <f t="shared" ref="I363" si="571">(G363-F363)*C363</f>
        <v>4500</v>
      </c>
      <c r="J363" s="76">
        <f t="shared" ref="J363:J364" si="572">(H363+I363)</f>
        <v>9000</v>
      </c>
    </row>
    <row r="364" spans="1:10">
      <c r="A364" s="2">
        <v>43301</v>
      </c>
      <c r="B364" s="72" t="s">
        <v>10</v>
      </c>
      <c r="C364" s="72">
        <v>100</v>
      </c>
      <c r="D364" s="73" t="s">
        <v>11</v>
      </c>
      <c r="E364" s="74">
        <v>4720</v>
      </c>
      <c r="F364" s="74">
        <v>4740</v>
      </c>
      <c r="G364" s="6">
        <v>0</v>
      </c>
      <c r="H364" s="76">
        <f t="shared" si="570"/>
        <v>2000</v>
      </c>
      <c r="I364" s="76">
        <v>0</v>
      </c>
      <c r="J364" s="76">
        <f t="shared" si="572"/>
        <v>2000</v>
      </c>
    </row>
    <row r="365" spans="1:10">
      <c r="A365" s="2">
        <v>43301</v>
      </c>
      <c r="B365" s="72" t="s">
        <v>24</v>
      </c>
      <c r="C365" s="72">
        <v>1000</v>
      </c>
      <c r="D365" s="73" t="s">
        <v>11</v>
      </c>
      <c r="E365" s="74">
        <v>417</v>
      </c>
      <c r="F365" s="74">
        <v>419</v>
      </c>
      <c r="G365" s="6">
        <v>421</v>
      </c>
      <c r="H365" s="76">
        <f t="shared" ref="H365" si="573">IF(D365="LONG",(F365-E365)*C365,(E365-F365)*C365)</f>
        <v>2000</v>
      </c>
      <c r="I365" s="76">
        <f t="shared" ref="I365" si="574">(G365-F365)*C365</f>
        <v>2000</v>
      </c>
      <c r="J365" s="76">
        <f t="shared" ref="J365" si="575">(H365+I365)</f>
        <v>4000</v>
      </c>
    </row>
    <row r="366" spans="1:10">
      <c r="A366" s="2">
        <v>43301</v>
      </c>
      <c r="B366" s="72" t="s">
        <v>19</v>
      </c>
      <c r="C366" s="72">
        <v>5000</v>
      </c>
      <c r="D366" s="73" t="s">
        <v>11</v>
      </c>
      <c r="E366" s="74">
        <v>145.9</v>
      </c>
      <c r="F366" s="74">
        <v>146.5</v>
      </c>
      <c r="G366" s="6">
        <v>0</v>
      </c>
      <c r="H366" s="76">
        <f>IF(D366="LONG",(F366-E366)*C366,(E366-F366)*C366)</f>
        <v>2999.9999999999718</v>
      </c>
      <c r="I366" s="76">
        <v>0</v>
      </c>
      <c r="J366" s="76">
        <f>(H366+I366)</f>
        <v>2999.9999999999718</v>
      </c>
    </row>
    <row r="367" spans="1:10">
      <c r="A367" s="2">
        <v>43301</v>
      </c>
      <c r="B367" s="3" t="s">
        <v>10</v>
      </c>
      <c r="C367" s="4">
        <v>100</v>
      </c>
      <c r="D367" s="73" t="s">
        <v>15</v>
      </c>
      <c r="E367" s="5">
        <v>4715</v>
      </c>
      <c r="F367" s="5">
        <v>4740</v>
      </c>
      <c r="G367" s="6">
        <v>0</v>
      </c>
      <c r="H367" s="79">
        <f t="shared" ref="H367" si="576">(E367-F367)*C367</f>
        <v>-2500</v>
      </c>
      <c r="I367" s="76">
        <v>0</v>
      </c>
      <c r="J367" s="77">
        <f t="shared" ref="J367" si="577">+I367+H367</f>
        <v>-2500</v>
      </c>
    </row>
    <row r="368" spans="1:10">
      <c r="A368" s="2">
        <v>43300</v>
      </c>
      <c r="B368" s="72" t="s">
        <v>18</v>
      </c>
      <c r="C368" s="72">
        <v>100</v>
      </c>
      <c r="D368" s="73" t="s">
        <v>11</v>
      </c>
      <c r="E368" s="74">
        <v>29740</v>
      </c>
      <c r="F368" s="74">
        <v>29800</v>
      </c>
      <c r="G368" s="6">
        <v>0</v>
      </c>
      <c r="H368" s="76">
        <f t="shared" ref="H368" si="578">IF(D368="LONG",(F368-E368)*C368,(E368-F368)*C368)</f>
        <v>6000</v>
      </c>
      <c r="I368" s="76">
        <v>0</v>
      </c>
      <c r="J368" s="76">
        <f t="shared" ref="J368" si="579">(H368+I368)</f>
        <v>6000</v>
      </c>
    </row>
    <row r="369" spans="1:10">
      <c r="A369" s="2">
        <v>43300</v>
      </c>
      <c r="B369" s="72" t="s">
        <v>13</v>
      </c>
      <c r="C369" s="72">
        <v>1000</v>
      </c>
      <c r="D369" s="73" t="s">
        <v>11</v>
      </c>
      <c r="E369" s="74">
        <v>410.5</v>
      </c>
      <c r="F369" s="74">
        <v>412.5</v>
      </c>
      <c r="G369" s="6">
        <v>0</v>
      </c>
      <c r="H369" s="76">
        <f t="shared" ref="H369:H370" si="580">IF(D369="LONG",(F369-E369)*C369,(E369-F369)*C369)</f>
        <v>2000</v>
      </c>
      <c r="I369" s="76">
        <v>0</v>
      </c>
      <c r="J369" s="76">
        <f t="shared" ref="J369:J370" si="581">(H369+I369)</f>
        <v>2000</v>
      </c>
    </row>
    <row r="370" spans="1:10">
      <c r="A370" s="2">
        <v>43300</v>
      </c>
      <c r="B370" s="72" t="s">
        <v>10</v>
      </c>
      <c r="C370" s="72">
        <v>100</v>
      </c>
      <c r="D370" s="73" t="s">
        <v>11</v>
      </c>
      <c r="E370" s="74">
        <v>4690</v>
      </c>
      <c r="F370" s="74">
        <v>4710</v>
      </c>
      <c r="G370" s="6">
        <v>4735</v>
      </c>
      <c r="H370" s="76">
        <f t="shared" si="580"/>
        <v>2000</v>
      </c>
      <c r="I370" s="76">
        <f t="shared" ref="I370" si="582">(G370-F370)*C370</f>
        <v>2500</v>
      </c>
      <c r="J370" s="76">
        <f t="shared" si="581"/>
        <v>4500</v>
      </c>
    </row>
    <row r="371" spans="1:10">
      <c r="A371" s="2">
        <v>43300</v>
      </c>
      <c r="B371" s="72" t="s">
        <v>19</v>
      </c>
      <c r="C371" s="72">
        <v>5000</v>
      </c>
      <c r="D371" s="73" t="s">
        <v>11</v>
      </c>
      <c r="E371" s="74">
        <v>144.9</v>
      </c>
      <c r="F371" s="74">
        <v>145.5</v>
      </c>
      <c r="G371" s="6">
        <v>0</v>
      </c>
      <c r="H371" s="76">
        <f t="shared" ref="H371" si="583">IF(D371="LONG",(F371-E371)*C371,(E371-F371)*C371)</f>
        <v>2999.9999999999718</v>
      </c>
      <c r="I371" s="76">
        <v>0</v>
      </c>
      <c r="J371" s="76">
        <f t="shared" ref="J371" si="584">(H371+I371)</f>
        <v>2999.9999999999718</v>
      </c>
    </row>
    <row r="372" spans="1:10">
      <c r="A372" s="2">
        <v>43299</v>
      </c>
      <c r="B372" s="72" t="s">
        <v>18</v>
      </c>
      <c r="C372" s="72">
        <v>100</v>
      </c>
      <c r="D372" s="73" t="s">
        <v>11</v>
      </c>
      <c r="E372" s="74">
        <v>29675</v>
      </c>
      <c r="F372" s="74">
        <v>29735</v>
      </c>
      <c r="G372" s="6">
        <v>29775</v>
      </c>
      <c r="H372" s="76">
        <f t="shared" ref="H372:H373" si="585">IF(D372="LONG",(F372-E372)*C372,(E372-F372)*C372)</f>
        <v>6000</v>
      </c>
      <c r="I372" s="76">
        <f t="shared" ref="I372" si="586">(G372-F372)*C372</f>
        <v>4000</v>
      </c>
      <c r="J372" s="76">
        <f t="shared" ref="J372:J373" si="587">(H372+I372)</f>
        <v>10000</v>
      </c>
    </row>
    <row r="373" spans="1:10">
      <c r="A373" s="2">
        <v>43299</v>
      </c>
      <c r="B373" s="72" t="s">
        <v>24</v>
      </c>
      <c r="C373" s="72">
        <v>1000</v>
      </c>
      <c r="D373" s="73" t="s">
        <v>11</v>
      </c>
      <c r="E373" s="74">
        <v>416.5</v>
      </c>
      <c r="F373" s="74">
        <v>418.5</v>
      </c>
      <c r="G373" s="6">
        <v>0</v>
      </c>
      <c r="H373" s="76">
        <f t="shared" si="585"/>
        <v>2000</v>
      </c>
      <c r="I373" s="76">
        <v>0</v>
      </c>
      <c r="J373" s="76">
        <f t="shared" si="587"/>
        <v>2000</v>
      </c>
    </row>
    <row r="374" spans="1:10">
      <c r="A374" s="2">
        <v>43299</v>
      </c>
      <c r="B374" s="72" t="s">
        <v>10</v>
      </c>
      <c r="C374" s="72">
        <v>100</v>
      </c>
      <c r="D374" s="73" t="s">
        <v>11</v>
      </c>
      <c r="E374" s="74">
        <v>4630</v>
      </c>
      <c r="F374" s="74">
        <v>4644</v>
      </c>
      <c r="G374" s="6">
        <v>0</v>
      </c>
      <c r="H374" s="76">
        <f t="shared" ref="H374" si="588">IF(D374="LONG",(F374-E374)*C374,(E374-F374)*C374)</f>
        <v>1400</v>
      </c>
      <c r="I374" s="76">
        <v>0</v>
      </c>
      <c r="J374" s="76">
        <f t="shared" ref="J374" si="589">(H374+I374)</f>
        <v>1400</v>
      </c>
    </row>
    <row r="375" spans="1:10">
      <c r="A375" s="2">
        <v>43299</v>
      </c>
      <c r="B375" s="72" t="s">
        <v>12</v>
      </c>
      <c r="C375" s="72">
        <v>5000</v>
      </c>
      <c r="D375" s="73" t="s">
        <v>11</v>
      </c>
      <c r="E375" s="74">
        <v>173.5</v>
      </c>
      <c r="F375" s="74">
        <v>174.1</v>
      </c>
      <c r="G375" s="6">
        <v>175.1</v>
      </c>
      <c r="H375" s="76">
        <f t="shared" ref="H375" si="590">IF(D375="LONG",(F375-E375)*C375,(E375-F375)*C375)</f>
        <v>2999.9999999999718</v>
      </c>
      <c r="I375" s="76">
        <f t="shared" ref="I375" si="591">(G375-F375)*C375</f>
        <v>5000</v>
      </c>
      <c r="J375" s="76">
        <f t="shared" ref="J375" si="592">(H375+I375)</f>
        <v>7999.9999999999718</v>
      </c>
    </row>
    <row r="376" spans="1:10">
      <c r="A376" s="2">
        <v>43298</v>
      </c>
      <c r="B376" s="3" t="s">
        <v>18</v>
      </c>
      <c r="C376" s="4">
        <v>100</v>
      </c>
      <c r="D376" s="73" t="s">
        <v>15</v>
      </c>
      <c r="E376" s="5">
        <v>30050</v>
      </c>
      <c r="F376" s="5">
        <v>29990</v>
      </c>
      <c r="G376" s="6">
        <v>29920</v>
      </c>
      <c r="H376" s="14">
        <f>(E376-F376)*C376</f>
        <v>6000</v>
      </c>
      <c r="I376" s="13">
        <f>(F376-G376)*C376</f>
        <v>7000</v>
      </c>
      <c r="J376" s="14">
        <f t="shared" ref="J376" si="593">+I376+H376</f>
        <v>13000</v>
      </c>
    </row>
    <row r="377" spans="1:10">
      <c r="A377" s="2">
        <v>43298</v>
      </c>
      <c r="B377" s="72" t="s">
        <v>10</v>
      </c>
      <c r="C377" s="72">
        <v>100</v>
      </c>
      <c r="D377" s="73" t="s">
        <v>11</v>
      </c>
      <c r="E377" s="74">
        <v>4645</v>
      </c>
      <c r="F377" s="74">
        <v>4665</v>
      </c>
      <c r="G377" s="6">
        <v>4690</v>
      </c>
      <c r="H377" s="76">
        <f t="shared" ref="H377" si="594">IF(D377="LONG",(F377-E377)*C377,(E377-F377)*C377)</f>
        <v>2000</v>
      </c>
      <c r="I377" s="76">
        <f t="shared" ref="I377" si="595">(G377-F377)*C377</f>
        <v>2500</v>
      </c>
      <c r="J377" s="76">
        <f t="shared" ref="J377" si="596">(H377+I377)</f>
        <v>4500</v>
      </c>
    </row>
    <row r="378" spans="1:10">
      <c r="A378" s="2">
        <v>43298</v>
      </c>
      <c r="B378" s="72" t="s">
        <v>17</v>
      </c>
      <c r="C378" s="72">
        <v>5000</v>
      </c>
      <c r="D378" s="73" t="s">
        <v>11</v>
      </c>
      <c r="E378" s="74">
        <v>148</v>
      </c>
      <c r="F378" s="74">
        <v>148.6</v>
      </c>
      <c r="G378" s="6">
        <v>0</v>
      </c>
      <c r="H378" s="76">
        <f t="shared" ref="H378" si="597">IF(D378="LONG",(F378-E378)*C378,(E378-F378)*C378)</f>
        <v>2999.9999999999718</v>
      </c>
      <c r="I378" s="76">
        <v>0</v>
      </c>
      <c r="J378" s="76">
        <f t="shared" ref="J378" si="598">(H378+I378)</f>
        <v>2999.9999999999718</v>
      </c>
    </row>
    <row r="379" spans="1:10">
      <c r="A379" s="2">
        <v>43297</v>
      </c>
      <c r="B379" s="72" t="s">
        <v>18</v>
      </c>
      <c r="C379" s="72">
        <v>100</v>
      </c>
      <c r="D379" s="73" t="s">
        <v>11</v>
      </c>
      <c r="E379" s="74">
        <v>30175</v>
      </c>
      <c r="F379" s="74">
        <v>30225</v>
      </c>
      <c r="G379" s="6">
        <v>0</v>
      </c>
      <c r="H379" s="76">
        <f t="shared" ref="H379" si="599">IF(D379="LONG",(F379-E379)*C379,(E379-F379)*C379)</f>
        <v>5000</v>
      </c>
      <c r="I379" s="76">
        <v>0</v>
      </c>
      <c r="J379" s="76">
        <f t="shared" ref="J379" si="600">(H379+I379)</f>
        <v>5000</v>
      </c>
    </row>
    <row r="380" spans="1:10">
      <c r="A380" s="2">
        <v>43297</v>
      </c>
      <c r="B380" s="3" t="s">
        <v>10</v>
      </c>
      <c r="C380" s="4">
        <v>100</v>
      </c>
      <c r="D380" s="73" t="s">
        <v>15</v>
      </c>
      <c r="E380" s="5">
        <v>4795</v>
      </c>
      <c r="F380" s="5">
        <v>4775</v>
      </c>
      <c r="G380" s="6">
        <v>0</v>
      </c>
      <c r="H380" s="77">
        <f t="shared" ref="H380" si="601">(E380-F380)*C380</f>
        <v>2000</v>
      </c>
      <c r="I380" s="76">
        <v>0</v>
      </c>
      <c r="J380" s="77">
        <f t="shared" ref="J380" si="602">+I380+H380</f>
        <v>2000</v>
      </c>
    </row>
    <row r="381" spans="1:10">
      <c r="A381" s="2">
        <v>43297</v>
      </c>
      <c r="B381" s="72" t="s">
        <v>17</v>
      </c>
      <c r="C381" s="72">
        <v>5000</v>
      </c>
      <c r="D381" s="73" t="s">
        <v>11</v>
      </c>
      <c r="E381" s="74">
        <v>150</v>
      </c>
      <c r="F381" s="74">
        <v>150.6</v>
      </c>
      <c r="G381" s="6">
        <v>0</v>
      </c>
      <c r="H381" s="76">
        <f t="shared" ref="H381" si="603">IF(D381="LONG",(F381-E381)*C381,(E381-F381)*C381)</f>
        <v>2999.9999999999718</v>
      </c>
      <c r="I381" s="76">
        <v>0</v>
      </c>
      <c r="J381" s="76">
        <f t="shared" ref="J381" si="604">(H381+I381)</f>
        <v>2999.9999999999718</v>
      </c>
    </row>
    <row r="382" spans="1:10">
      <c r="A382" s="2">
        <v>43294</v>
      </c>
      <c r="B382" s="72" t="s">
        <v>18</v>
      </c>
      <c r="C382" s="72">
        <v>100</v>
      </c>
      <c r="D382" s="73" t="s">
        <v>11</v>
      </c>
      <c r="E382" s="74">
        <v>30160</v>
      </c>
      <c r="F382" s="74">
        <v>30090</v>
      </c>
      <c r="G382" s="6">
        <v>0</v>
      </c>
      <c r="H382" s="76">
        <f t="shared" ref="H382" si="605">IF(D382="LONG",(F382-E382)*C382,(E382-F382)*C382)</f>
        <v>-7000</v>
      </c>
      <c r="I382" s="76">
        <v>0</v>
      </c>
      <c r="J382" s="78">
        <f t="shared" ref="J382" si="606">(H382+I382)</f>
        <v>-7000</v>
      </c>
    </row>
    <row r="383" spans="1:10">
      <c r="A383" s="2">
        <v>43294</v>
      </c>
      <c r="B383" s="72" t="s">
        <v>12</v>
      </c>
      <c r="C383" s="72">
        <v>5000</v>
      </c>
      <c r="D383" s="73" t="s">
        <v>11</v>
      </c>
      <c r="E383" s="74">
        <v>175.75</v>
      </c>
      <c r="F383" s="74">
        <v>176.35</v>
      </c>
      <c r="G383" s="6">
        <v>0</v>
      </c>
      <c r="H383" s="76">
        <f t="shared" ref="H383" si="607">IF(D383="LONG",(F383-E383)*C383,(E383-F383)*C383)</f>
        <v>2999.9999999999718</v>
      </c>
      <c r="I383" s="76">
        <v>0</v>
      </c>
      <c r="J383" s="76">
        <f t="shared" ref="J383" si="608">(H383+I383)</f>
        <v>2999.9999999999718</v>
      </c>
    </row>
    <row r="384" spans="1:10">
      <c r="A384" s="2">
        <v>43294</v>
      </c>
      <c r="B384" s="72" t="s">
        <v>10</v>
      </c>
      <c r="C384" s="72">
        <v>1000</v>
      </c>
      <c r="D384" s="73" t="s">
        <v>11</v>
      </c>
      <c r="E384" s="74">
        <v>4800</v>
      </c>
      <c r="F384" s="74">
        <v>4820</v>
      </c>
      <c r="G384" s="6">
        <v>0</v>
      </c>
      <c r="H384" s="76">
        <f t="shared" ref="H384" si="609">IF(D384="LONG",(F384-E384)*C384,(E384-F384)*C384)</f>
        <v>20000</v>
      </c>
      <c r="I384" s="76">
        <v>0</v>
      </c>
      <c r="J384" s="76">
        <f t="shared" ref="J384" si="610">(H384+I384)</f>
        <v>20000</v>
      </c>
    </row>
    <row r="385" spans="1:10">
      <c r="A385" s="2">
        <v>43293</v>
      </c>
      <c r="B385" s="72" t="s">
        <v>18</v>
      </c>
      <c r="C385" s="72">
        <v>100</v>
      </c>
      <c r="D385" s="73" t="s">
        <v>11</v>
      </c>
      <c r="E385" s="74">
        <v>30225</v>
      </c>
      <c r="F385" s="74">
        <v>30155</v>
      </c>
      <c r="G385" s="6">
        <v>0</v>
      </c>
      <c r="H385" s="76">
        <f t="shared" ref="H385:H387" si="611">IF(D385="LONG",(F385-E385)*C385,(E385-F385)*C385)</f>
        <v>-7000</v>
      </c>
      <c r="I385" s="76">
        <v>0</v>
      </c>
      <c r="J385" s="78">
        <f t="shared" ref="J385:J387" si="612">(H385+I385)</f>
        <v>-7000</v>
      </c>
    </row>
    <row r="386" spans="1:10">
      <c r="A386" s="2">
        <v>43293</v>
      </c>
      <c r="B386" s="72" t="s">
        <v>10</v>
      </c>
      <c r="C386" s="72">
        <v>100</v>
      </c>
      <c r="D386" s="73" t="s">
        <v>11</v>
      </c>
      <c r="E386" s="74">
        <v>4870</v>
      </c>
      <c r="F386" s="74">
        <v>4890</v>
      </c>
      <c r="G386" s="6">
        <v>0</v>
      </c>
      <c r="H386" s="76">
        <f t="shared" si="611"/>
        <v>2000</v>
      </c>
      <c r="I386" s="76">
        <v>0</v>
      </c>
      <c r="J386" s="76">
        <f t="shared" si="612"/>
        <v>2000</v>
      </c>
    </row>
    <row r="387" spans="1:10">
      <c r="A387" s="2">
        <v>43293</v>
      </c>
      <c r="B387" s="72" t="s">
        <v>24</v>
      </c>
      <c r="C387" s="72">
        <v>1000</v>
      </c>
      <c r="D387" s="73" t="s">
        <v>11</v>
      </c>
      <c r="E387" s="74">
        <v>420.75</v>
      </c>
      <c r="F387" s="74">
        <v>422.75</v>
      </c>
      <c r="G387" s="6">
        <v>0</v>
      </c>
      <c r="H387" s="76">
        <f t="shared" si="611"/>
        <v>2000</v>
      </c>
      <c r="I387" s="76">
        <v>0</v>
      </c>
      <c r="J387" s="76">
        <f t="shared" si="612"/>
        <v>2000</v>
      </c>
    </row>
    <row r="388" spans="1:10">
      <c r="A388" s="2">
        <v>43293</v>
      </c>
      <c r="B388" s="72" t="s">
        <v>25</v>
      </c>
      <c r="C388" s="72">
        <v>5000</v>
      </c>
      <c r="D388" s="73" t="s">
        <v>11</v>
      </c>
      <c r="E388" s="74">
        <v>178.4</v>
      </c>
      <c r="F388" s="74">
        <v>177.7</v>
      </c>
      <c r="G388" s="6">
        <v>0</v>
      </c>
      <c r="H388" s="78">
        <f t="shared" ref="H388" si="613">IF(D388="LONG",(F388-E388)*C388,(E388-F388)*C388)</f>
        <v>-3500.0000000000855</v>
      </c>
      <c r="I388" s="76">
        <v>0</v>
      </c>
      <c r="J388" s="76">
        <f t="shared" ref="J388" si="614">(H388+I388)</f>
        <v>-3500.0000000000855</v>
      </c>
    </row>
    <row r="389" spans="1:10">
      <c r="A389" s="2">
        <v>43292</v>
      </c>
      <c r="B389" s="72" t="s">
        <v>18</v>
      </c>
      <c r="C389" s="72">
        <v>100</v>
      </c>
      <c r="D389" s="73" t="s">
        <v>11</v>
      </c>
      <c r="E389" s="74">
        <v>30490</v>
      </c>
      <c r="F389" s="74">
        <v>30420</v>
      </c>
      <c r="G389" s="6">
        <v>0</v>
      </c>
      <c r="H389" s="78">
        <f t="shared" ref="H389:H390" si="615">IF(D389="LONG",(F389-E389)*C389,(E389-F389)*C389)</f>
        <v>-7000</v>
      </c>
      <c r="I389" s="76">
        <v>0</v>
      </c>
      <c r="J389" s="76">
        <f t="shared" ref="J389:J390" si="616">(H389+I389)</f>
        <v>-7000</v>
      </c>
    </row>
    <row r="390" spans="1:10">
      <c r="A390" s="2">
        <v>43292</v>
      </c>
      <c r="B390" s="72" t="s">
        <v>10</v>
      </c>
      <c r="C390" s="72">
        <v>100</v>
      </c>
      <c r="D390" s="73" t="s">
        <v>11</v>
      </c>
      <c r="E390" s="74">
        <v>5070</v>
      </c>
      <c r="F390" s="74">
        <v>5040</v>
      </c>
      <c r="G390" s="6">
        <v>0</v>
      </c>
      <c r="H390" s="78">
        <f t="shared" si="615"/>
        <v>-3000</v>
      </c>
      <c r="I390" s="76">
        <v>0</v>
      </c>
      <c r="J390" s="76">
        <f t="shared" si="616"/>
        <v>-3000</v>
      </c>
    </row>
    <row r="391" spans="1:10">
      <c r="A391" s="2">
        <v>43292</v>
      </c>
      <c r="B391" s="72" t="s">
        <v>25</v>
      </c>
      <c r="C391" s="72">
        <v>5000</v>
      </c>
      <c r="D391" s="73" t="s">
        <v>11</v>
      </c>
      <c r="E391" s="74">
        <v>175</v>
      </c>
      <c r="F391" s="74">
        <v>175.6</v>
      </c>
      <c r="G391" s="6">
        <v>176.6</v>
      </c>
      <c r="H391" s="76">
        <f t="shared" ref="H391" si="617">IF(D391="LONG",(F391-E391)*C391,(E391-F391)*C391)</f>
        <v>2999.9999999999718</v>
      </c>
      <c r="I391" s="76">
        <f t="shared" ref="I391" si="618">(G391-F391)*C391</f>
        <v>5000</v>
      </c>
      <c r="J391" s="76">
        <f t="shared" ref="J391" si="619">(H391+I391)</f>
        <v>7999.9999999999718</v>
      </c>
    </row>
    <row r="392" spans="1:10">
      <c r="A392" s="2">
        <v>43291</v>
      </c>
      <c r="B392" s="72" t="s">
        <v>18</v>
      </c>
      <c r="C392" s="72">
        <v>100</v>
      </c>
      <c r="D392" s="73" t="s">
        <v>11</v>
      </c>
      <c r="E392" s="74">
        <v>30440</v>
      </c>
      <c r="F392" s="74">
        <v>30500</v>
      </c>
      <c r="G392" s="6">
        <v>0</v>
      </c>
      <c r="H392" s="76">
        <f t="shared" ref="H392" si="620">IF(D392="LONG",(F392-E392)*C392,(E392-F392)*C392)</f>
        <v>6000</v>
      </c>
      <c r="I392" s="76">
        <v>0</v>
      </c>
      <c r="J392" s="76">
        <f t="shared" ref="J392" si="621">(H392+I392)</f>
        <v>6000</v>
      </c>
    </row>
    <row r="393" spans="1:10">
      <c r="A393" s="2">
        <v>43291</v>
      </c>
      <c r="B393" s="72" t="s">
        <v>24</v>
      </c>
      <c r="C393" s="72">
        <v>1000</v>
      </c>
      <c r="D393" s="73" t="s">
        <v>11</v>
      </c>
      <c r="E393" s="74">
        <v>432</v>
      </c>
      <c r="F393" s="74">
        <v>434.5</v>
      </c>
      <c r="G393" s="6">
        <v>0</v>
      </c>
      <c r="H393" s="76">
        <f t="shared" ref="H393" si="622">IF(D393="LONG",(F393-E393)*C393,(E393-F393)*C393)</f>
        <v>2500</v>
      </c>
      <c r="I393" s="76">
        <v>0</v>
      </c>
      <c r="J393" s="76">
        <f t="shared" ref="J393" si="623">(H393+I393)</f>
        <v>2500</v>
      </c>
    </row>
    <row r="394" spans="1:10">
      <c r="A394" s="2">
        <v>43291</v>
      </c>
      <c r="B394" s="72" t="s">
        <v>10</v>
      </c>
      <c r="C394" s="72">
        <v>100</v>
      </c>
      <c r="D394" s="73" t="s">
        <v>11</v>
      </c>
      <c r="E394" s="74">
        <v>5110</v>
      </c>
      <c r="F394" s="74">
        <v>5130</v>
      </c>
      <c r="G394" s="6">
        <v>0</v>
      </c>
      <c r="H394" s="76">
        <f t="shared" ref="H394" si="624">IF(D394="LONG",(F394-E394)*C394,(E394-F394)*C394)</f>
        <v>2000</v>
      </c>
      <c r="I394" s="76">
        <v>0</v>
      </c>
      <c r="J394" s="76">
        <f t="shared" ref="J394" si="625">(H394+I394)</f>
        <v>2000</v>
      </c>
    </row>
    <row r="395" spans="1:10">
      <c r="A395" s="2">
        <v>43291</v>
      </c>
      <c r="B395" s="3" t="s">
        <v>17</v>
      </c>
      <c r="C395" s="4">
        <v>5000</v>
      </c>
      <c r="D395" s="73" t="s">
        <v>15</v>
      </c>
      <c r="E395" s="5">
        <v>160.5</v>
      </c>
      <c r="F395" s="5">
        <v>159.9</v>
      </c>
      <c r="G395" s="6">
        <v>158.9</v>
      </c>
      <c r="H395" s="77">
        <f t="shared" ref="H395" si="626">(E395-F395)*C395</f>
        <v>2999.9999999999718</v>
      </c>
      <c r="I395" s="76">
        <f t="shared" ref="I395" si="627">(F395-G395)*C395</f>
        <v>5000</v>
      </c>
      <c r="J395" s="77">
        <f t="shared" ref="J395" si="628">+I395+H395</f>
        <v>7999.9999999999718</v>
      </c>
    </row>
    <row r="396" spans="1:10">
      <c r="A396" s="2">
        <v>43290</v>
      </c>
      <c r="B396" s="72" t="s">
        <v>18</v>
      </c>
      <c r="C396" s="72">
        <v>100</v>
      </c>
      <c r="D396" s="73" t="s">
        <v>11</v>
      </c>
      <c r="E396" s="74">
        <v>30625</v>
      </c>
      <c r="F396" s="74">
        <v>30685</v>
      </c>
      <c r="G396" s="6">
        <v>0</v>
      </c>
      <c r="H396" s="76">
        <f t="shared" ref="H396:H397" si="629">IF(D396="LONG",(F396-E396)*C396,(E396-F396)*C396)</f>
        <v>6000</v>
      </c>
      <c r="I396" s="76">
        <v>0</v>
      </c>
      <c r="J396" s="76">
        <f t="shared" ref="J396:J397" si="630">(H396+I396)</f>
        <v>6000</v>
      </c>
    </row>
    <row r="397" spans="1:10">
      <c r="A397" s="2">
        <v>43290</v>
      </c>
      <c r="B397" s="72" t="s">
        <v>19</v>
      </c>
      <c r="C397" s="72">
        <v>5000</v>
      </c>
      <c r="D397" s="73" t="s">
        <v>11</v>
      </c>
      <c r="E397" s="74">
        <v>162</v>
      </c>
      <c r="F397" s="74">
        <v>162.6</v>
      </c>
      <c r="G397" s="6">
        <v>0</v>
      </c>
      <c r="H397" s="76">
        <f t="shared" si="629"/>
        <v>2999.9999999999718</v>
      </c>
      <c r="I397" s="76">
        <v>0</v>
      </c>
      <c r="J397" s="76">
        <f t="shared" si="630"/>
        <v>2999.9999999999718</v>
      </c>
    </row>
    <row r="398" spans="1:10">
      <c r="A398" s="2">
        <v>43290</v>
      </c>
      <c r="B398" s="72" t="s">
        <v>24</v>
      </c>
      <c r="C398" s="72">
        <v>1000</v>
      </c>
      <c r="D398" s="73" t="s">
        <v>11</v>
      </c>
      <c r="E398" s="74">
        <v>438</v>
      </c>
      <c r="F398" s="74">
        <v>438</v>
      </c>
      <c r="G398" s="6">
        <v>0</v>
      </c>
      <c r="H398" s="76">
        <f t="shared" ref="H398" si="631">IF(D398="LONG",(F398-E398)*C398,(E398-F398)*C398)</f>
        <v>0</v>
      </c>
      <c r="I398" s="76">
        <v>0</v>
      </c>
      <c r="J398" s="76">
        <f t="shared" ref="J398" si="632">(H398+I398)</f>
        <v>0</v>
      </c>
    </row>
    <row r="399" spans="1:10">
      <c r="A399" s="2">
        <v>43290</v>
      </c>
      <c r="B399" s="3" t="s">
        <v>10</v>
      </c>
      <c r="C399" s="4">
        <v>100</v>
      </c>
      <c r="D399" s="73" t="s">
        <v>15</v>
      </c>
      <c r="E399" s="5">
        <v>5080</v>
      </c>
      <c r="F399" s="5">
        <v>5060</v>
      </c>
      <c r="G399" s="6">
        <v>0</v>
      </c>
      <c r="H399" s="77">
        <f t="shared" ref="H399" si="633">(E399-F399)*C399</f>
        <v>2000</v>
      </c>
      <c r="I399" s="76">
        <v>0</v>
      </c>
      <c r="J399" s="77">
        <f t="shared" ref="J399" si="634">+I399+H399</f>
        <v>2000</v>
      </c>
    </row>
    <row r="400" spans="1:10">
      <c r="A400" s="2">
        <v>43287</v>
      </c>
      <c r="B400" s="3" t="s">
        <v>10</v>
      </c>
      <c r="C400" s="4">
        <v>100</v>
      </c>
      <c r="D400" s="73" t="s">
        <v>15</v>
      </c>
      <c r="E400" s="5">
        <v>5035</v>
      </c>
      <c r="F400" s="5">
        <v>5015</v>
      </c>
      <c r="G400" s="6">
        <v>4990</v>
      </c>
      <c r="H400" s="77">
        <f t="shared" ref="H400:H401" si="635">(E400-F400)*C400</f>
        <v>2000</v>
      </c>
      <c r="I400" s="76">
        <f t="shared" ref="I400:I401" si="636">(F400-G400)*C400</f>
        <v>2500</v>
      </c>
      <c r="J400" s="77">
        <f t="shared" ref="J400:J401" si="637">+I400+H400</f>
        <v>4500</v>
      </c>
    </row>
    <row r="401" spans="1:10">
      <c r="A401" s="2">
        <v>43287</v>
      </c>
      <c r="B401" s="3" t="s">
        <v>17</v>
      </c>
      <c r="C401" s="4">
        <v>5000</v>
      </c>
      <c r="D401" s="73" t="s">
        <v>15</v>
      </c>
      <c r="E401" s="5">
        <v>162.25</v>
      </c>
      <c r="F401" s="5">
        <v>161.65</v>
      </c>
      <c r="G401" s="6">
        <v>160.94999999999999</v>
      </c>
      <c r="H401" s="77">
        <f t="shared" si="635"/>
        <v>2999.9999999999718</v>
      </c>
      <c r="I401" s="76">
        <f t="shared" si="636"/>
        <v>3500.0000000000855</v>
      </c>
      <c r="J401" s="77">
        <f t="shared" si="637"/>
        <v>6500.0000000000573</v>
      </c>
    </row>
    <row r="402" spans="1:10">
      <c r="A402" s="2">
        <v>43287</v>
      </c>
      <c r="B402" s="72" t="s">
        <v>18</v>
      </c>
      <c r="C402" s="72">
        <v>100</v>
      </c>
      <c r="D402" s="73" t="s">
        <v>11</v>
      </c>
      <c r="E402" s="74">
        <v>30625</v>
      </c>
      <c r="F402" s="74">
        <v>30685</v>
      </c>
      <c r="G402" s="6">
        <v>0</v>
      </c>
      <c r="H402" s="76">
        <f t="shared" ref="H402" si="638">IF(D402="LONG",(F402-E402)*C402,(E402-F402)*C402)</f>
        <v>6000</v>
      </c>
      <c r="I402" s="76">
        <v>0</v>
      </c>
      <c r="J402" s="76">
        <f t="shared" ref="J402" si="639">(H402+I402)</f>
        <v>6000</v>
      </c>
    </row>
    <row r="403" spans="1:10">
      <c r="A403" s="2">
        <v>43286</v>
      </c>
      <c r="B403" s="3" t="s">
        <v>23</v>
      </c>
      <c r="C403" s="4">
        <v>30</v>
      </c>
      <c r="D403" s="73" t="s">
        <v>15</v>
      </c>
      <c r="E403" s="5">
        <v>39790</v>
      </c>
      <c r="F403" s="5">
        <v>39680</v>
      </c>
      <c r="G403" s="6">
        <v>0</v>
      </c>
      <c r="H403" s="77">
        <f t="shared" ref="H403" si="640">(E403-F403)*C403</f>
        <v>3300</v>
      </c>
      <c r="I403" s="76">
        <v>0</v>
      </c>
      <c r="J403" s="77">
        <f t="shared" ref="J403" si="641">+I403+H403</f>
        <v>3300</v>
      </c>
    </row>
    <row r="404" spans="1:10">
      <c r="A404" s="2">
        <v>43286</v>
      </c>
      <c r="B404" s="72" t="s">
        <v>10</v>
      </c>
      <c r="C404" s="72">
        <v>100</v>
      </c>
      <c r="D404" s="73" t="s">
        <v>11</v>
      </c>
      <c r="E404" s="74">
        <v>5075</v>
      </c>
      <c r="F404" s="74">
        <v>5100</v>
      </c>
      <c r="G404" s="6">
        <v>5130</v>
      </c>
      <c r="H404" s="76">
        <f t="shared" ref="H404:H405" si="642">IF(D404="LONG",(F404-E404)*C404,(E404-F404)*C404)</f>
        <v>2500</v>
      </c>
      <c r="I404" s="76">
        <f t="shared" ref="I404:I405" si="643">(G404-F404)*C404</f>
        <v>3000</v>
      </c>
      <c r="J404" s="76">
        <f t="shared" ref="J404:J405" si="644">(H404+I404)</f>
        <v>5500</v>
      </c>
    </row>
    <row r="405" spans="1:10">
      <c r="A405" s="2">
        <v>43286</v>
      </c>
      <c r="B405" s="72" t="s">
        <v>17</v>
      </c>
      <c r="C405" s="72">
        <v>5000</v>
      </c>
      <c r="D405" s="73" t="s">
        <v>11</v>
      </c>
      <c r="E405" s="74">
        <v>160.25</v>
      </c>
      <c r="F405" s="74">
        <v>160.85</v>
      </c>
      <c r="G405" s="6">
        <v>161.85</v>
      </c>
      <c r="H405" s="76">
        <f t="shared" si="642"/>
        <v>2999.9999999999718</v>
      </c>
      <c r="I405" s="76">
        <f t="shared" si="643"/>
        <v>5000</v>
      </c>
      <c r="J405" s="76">
        <f t="shared" si="644"/>
        <v>7999.9999999999718</v>
      </c>
    </row>
    <row r="406" spans="1:10">
      <c r="A406" s="2">
        <v>43285</v>
      </c>
      <c r="B406" s="72" t="s">
        <v>14</v>
      </c>
      <c r="C406" s="72">
        <v>100</v>
      </c>
      <c r="D406" s="73" t="s">
        <v>11</v>
      </c>
      <c r="E406" s="74">
        <v>30540</v>
      </c>
      <c r="F406" s="74">
        <v>30600</v>
      </c>
      <c r="G406" s="6">
        <v>0</v>
      </c>
      <c r="H406" s="76">
        <f t="shared" ref="H406:H408" si="645">IF(D406="LONG",(F406-E406)*C406,(E406-F406)*C406)</f>
        <v>6000</v>
      </c>
      <c r="I406" s="76">
        <v>0</v>
      </c>
      <c r="J406" s="76">
        <f t="shared" ref="J406:J408" si="646">(H406+I406)</f>
        <v>6000</v>
      </c>
    </row>
    <row r="407" spans="1:10">
      <c r="A407" s="2">
        <v>43285</v>
      </c>
      <c r="B407" s="3" t="s">
        <v>25</v>
      </c>
      <c r="C407" s="4">
        <v>5000</v>
      </c>
      <c r="D407" s="73" t="s">
        <v>15</v>
      </c>
      <c r="E407" s="5">
        <v>191</v>
      </c>
      <c r="F407" s="5">
        <v>190.4</v>
      </c>
      <c r="G407" s="6">
        <v>0</v>
      </c>
      <c r="H407" s="76">
        <f t="shared" si="645"/>
        <v>2999.9999999999718</v>
      </c>
      <c r="I407" s="76">
        <v>0</v>
      </c>
      <c r="J407" s="76">
        <f t="shared" si="646"/>
        <v>2999.9999999999718</v>
      </c>
    </row>
    <row r="408" spans="1:10">
      <c r="A408" s="2">
        <v>43285</v>
      </c>
      <c r="B408" s="72" t="s">
        <v>10</v>
      </c>
      <c r="C408" s="72">
        <v>100</v>
      </c>
      <c r="D408" s="73" t="s">
        <v>11</v>
      </c>
      <c r="E408" s="74">
        <v>5080</v>
      </c>
      <c r="F408" s="74">
        <v>5100</v>
      </c>
      <c r="G408" s="6">
        <v>5130</v>
      </c>
      <c r="H408" s="76">
        <f t="shared" si="645"/>
        <v>2000</v>
      </c>
      <c r="I408" s="76">
        <f t="shared" ref="I408" si="647">(G408-F408)*C408</f>
        <v>3000</v>
      </c>
      <c r="J408" s="76">
        <f t="shared" si="646"/>
        <v>5000</v>
      </c>
    </row>
    <row r="409" spans="1:10">
      <c r="A409" s="2">
        <v>43284</v>
      </c>
      <c r="B409" s="72" t="s">
        <v>14</v>
      </c>
      <c r="C409" s="72">
        <v>100</v>
      </c>
      <c r="D409" s="73" t="s">
        <v>11</v>
      </c>
      <c r="E409" s="74">
        <v>30260</v>
      </c>
      <c r="F409" s="74">
        <v>30320</v>
      </c>
      <c r="G409" s="6">
        <v>0</v>
      </c>
      <c r="H409" s="76">
        <f t="shared" ref="H409:H410" si="648">IF(D409="LONG",(F409-E409)*C409,(E409-F409)*C409)</f>
        <v>6000</v>
      </c>
      <c r="I409" s="76">
        <v>0</v>
      </c>
      <c r="J409" s="76">
        <f t="shared" ref="J409:J410" si="649">(H409+I409)</f>
        <v>6000</v>
      </c>
    </row>
    <row r="410" spans="1:10">
      <c r="A410" s="2">
        <v>43284</v>
      </c>
      <c r="B410" s="72" t="s">
        <v>10</v>
      </c>
      <c r="C410" s="72">
        <v>100</v>
      </c>
      <c r="D410" s="73" t="s">
        <v>11</v>
      </c>
      <c r="E410" s="74">
        <v>5140</v>
      </c>
      <c r="F410" s="74">
        <v>5160</v>
      </c>
      <c r="G410" s="6">
        <v>0</v>
      </c>
      <c r="H410" s="76">
        <f t="shared" si="648"/>
        <v>2000</v>
      </c>
      <c r="I410" s="76">
        <v>0</v>
      </c>
      <c r="J410" s="76">
        <f t="shared" si="649"/>
        <v>2000</v>
      </c>
    </row>
    <row r="411" spans="1:10">
      <c r="A411" s="2">
        <v>43284</v>
      </c>
      <c r="B411" s="72" t="s">
        <v>25</v>
      </c>
      <c r="C411" s="72">
        <v>5000</v>
      </c>
      <c r="D411" s="73" t="s">
        <v>11</v>
      </c>
      <c r="E411" s="74">
        <v>196.5</v>
      </c>
      <c r="F411" s="74">
        <v>197.1</v>
      </c>
      <c r="G411" s="6">
        <v>0</v>
      </c>
      <c r="H411" s="76">
        <f t="shared" ref="H411" si="650">IF(D411="LONG",(F411-E411)*C411,(E411-F411)*C411)</f>
        <v>2999.9999999999718</v>
      </c>
      <c r="I411" s="76">
        <v>0</v>
      </c>
      <c r="J411" s="76">
        <f t="shared" ref="J411" si="651">(H411+I411)</f>
        <v>2999.9999999999718</v>
      </c>
    </row>
    <row r="412" spans="1:10">
      <c r="A412" s="2">
        <v>43284</v>
      </c>
      <c r="B412" s="72" t="s">
        <v>25</v>
      </c>
      <c r="C412" s="72">
        <v>5000</v>
      </c>
      <c r="D412" s="73" t="s">
        <v>11</v>
      </c>
      <c r="E412" s="74">
        <v>197</v>
      </c>
      <c r="F412" s="74">
        <v>196.3</v>
      </c>
      <c r="G412" s="6">
        <v>0</v>
      </c>
      <c r="H412" s="76">
        <f t="shared" ref="H412" si="652">IF(D412="LONG",(F412-E412)*C412,(E412-F412)*C412)</f>
        <v>-3499.9999999999432</v>
      </c>
      <c r="I412" s="76">
        <v>0</v>
      </c>
      <c r="J412" s="78">
        <f t="shared" ref="J412" si="653">(H412+I412)</f>
        <v>-3499.9999999999432</v>
      </c>
    </row>
    <row r="413" spans="1:10">
      <c r="A413" s="2">
        <v>43283</v>
      </c>
      <c r="B413" s="72" t="s">
        <v>25</v>
      </c>
      <c r="C413" s="72">
        <v>5000</v>
      </c>
      <c r="D413" s="73" t="s">
        <v>11</v>
      </c>
      <c r="E413" s="74">
        <v>198.25</v>
      </c>
      <c r="F413" s="74">
        <v>198.85</v>
      </c>
      <c r="G413" s="6">
        <v>199.85</v>
      </c>
      <c r="H413" s="76">
        <f t="shared" ref="H413" si="654">IF(D413="LONG",(F413-E413)*C413,(E413-F413)*C413)</f>
        <v>2999.9999999999718</v>
      </c>
      <c r="I413" s="76">
        <f t="shared" ref="I413" si="655">(G413-F413)*C413</f>
        <v>5000</v>
      </c>
      <c r="J413" s="76">
        <f t="shared" ref="J413" si="656">(H413+I413)</f>
        <v>7999.9999999999718</v>
      </c>
    </row>
    <row r="414" spans="1:10">
      <c r="A414" s="2">
        <v>43283</v>
      </c>
      <c r="B414" s="3" t="s">
        <v>10</v>
      </c>
      <c r="C414" s="4">
        <v>100</v>
      </c>
      <c r="D414" s="73" t="s">
        <v>15</v>
      </c>
      <c r="E414" s="5">
        <v>5090</v>
      </c>
      <c r="F414" s="5">
        <v>5070</v>
      </c>
      <c r="G414" s="6">
        <v>0</v>
      </c>
      <c r="H414" s="76">
        <f t="shared" ref="H414" si="657">IF(D414="LONG",(F414-E414)*C414,(E414-F414)*C414)</f>
        <v>2000</v>
      </c>
      <c r="I414" s="76">
        <v>0</v>
      </c>
      <c r="J414" s="76">
        <f t="shared" ref="J414:J416" si="658">(H414+I414)</f>
        <v>2000</v>
      </c>
    </row>
    <row r="415" spans="1:10">
      <c r="A415" s="2">
        <v>43283</v>
      </c>
      <c r="B415" s="72" t="s">
        <v>24</v>
      </c>
      <c r="C415" s="72">
        <v>1000</v>
      </c>
      <c r="D415" s="73" t="s">
        <v>11</v>
      </c>
      <c r="E415" s="74">
        <v>452</v>
      </c>
      <c r="F415" s="74">
        <v>449.5</v>
      </c>
      <c r="G415" s="6">
        <v>0</v>
      </c>
      <c r="H415" s="76">
        <f t="shared" ref="H415" si="659">IF(D415="LONG",(F415-E415)*C415,(E415-F415)*C415)</f>
        <v>-2500</v>
      </c>
      <c r="I415" s="76">
        <v>0</v>
      </c>
      <c r="J415" s="78">
        <f t="shared" ref="J415" si="660">(H415+I415)</f>
        <v>-2500</v>
      </c>
    </row>
    <row r="416" spans="1:10">
      <c r="A416" s="2">
        <v>43283</v>
      </c>
      <c r="B416" s="3" t="s">
        <v>14</v>
      </c>
      <c r="C416" s="4">
        <v>100</v>
      </c>
      <c r="D416" s="3" t="s">
        <v>15</v>
      </c>
      <c r="E416" s="5">
        <v>30440</v>
      </c>
      <c r="F416" s="5">
        <v>30510</v>
      </c>
      <c r="G416" s="6">
        <v>0</v>
      </c>
      <c r="H416" s="76">
        <f t="shared" ref="H416" si="661">IF(D416="LONG",(F416-E416)*C416,(E416-F416)*C416)</f>
        <v>-7000</v>
      </c>
      <c r="I416" s="76">
        <v>0</v>
      </c>
      <c r="J416" s="78">
        <f t="shared" si="658"/>
        <v>-7000</v>
      </c>
    </row>
    <row r="417" spans="1:10">
      <c r="A417" s="80"/>
      <c r="B417" s="81"/>
      <c r="C417" s="82"/>
      <c r="D417" s="81"/>
      <c r="E417" s="83"/>
      <c r="F417" s="83"/>
      <c r="G417" s="84"/>
      <c r="H417" s="85"/>
      <c r="I417" s="85"/>
      <c r="J417" s="86"/>
    </row>
    <row r="418" spans="1:10">
      <c r="A418" s="2">
        <v>43280</v>
      </c>
      <c r="B418" s="72" t="s">
        <v>14</v>
      </c>
      <c r="C418" s="72">
        <v>100</v>
      </c>
      <c r="D418" s="73" t="s">
        <v>11</v>
      </c>
      <c r="E418" s="74">
        <v>30500</v>
      </c>
      <c r="F418" s="74">
        <v>30430</v>
      </c>
      <c r="G418" s="6">
        <v>0</v>
      </c>
      <c r="H418" s="76">
        <f t="shared" ref="H418:H420" si="662">IF(D418="LONG",(F418-E418)*C418,(E418-F418)*C418)</f>
        <v>-7000</v>
      </c>
      <c r="I418" s="76">
        <v>0</v>
      </c>
      <c r="J418" s="78">
        <f t="shared" ref="J418:J420" si="663">(H418+I418)</f>
        <v>-7000</v>
      </c>
    </row>
    <row r="419" spans="1:10">
      <c r="A419" s="2">
        <v>43280</v>
      </c>
      <c r="B419" s="72" t="s">
        <v>25</v>
      </c>
      <c r="C419" s="72">
        <v>5000</v>
      </c>
      <c r="D419" s="73" t="s">
        <v>11</v>
      </c>
      <c r="E419" s="74">
        <v>201.75</v>
      </c>
      <c r="F419" s="74">
        <v>201.05</v>
      </c>
      <c r="G419" s="6">
        <v>0</v>
      </c>
      <c r="H419" s="76">
        <f t="shared" si="662"/>
        <v>-3499.9999999999432</v>
      </c>
      <c r="I419" s="76">
        <v>0</v>
      </c>
      <c r="J419" s="78">
        <f t="shared" si="663"/>
        <v>-3499.9999999999432</v>
      </c>
    </row>
    <row r="420" spans="1:10">
      <c r="A420" s="2">
        <v>43280</v>
      </c>
      <c r="B420" s="72" t="s">
        <v>10</v>
      </c>
      <c r="C420" s="72">
        <v>100</v>
      </c>
      <c r="D420" s="73" t="s">
        <v>11</v>
      </c>
      <c r="E420" s="74">
        <v>5025</v>
      </c>
      <c r="F420" s="74">
        <v>5045</v>
      </c>
      <c r="G420" s="6">
        <v>0</v>
      </c>
      <c r="H420" s="76">
        <f t="shared" si="662"/>
        <v>2000</v>
      </c>
      <c r="I420" s="76">
        <v>0</v>
      </c>
      <c r="J420" s="76">
        <f t="shared" si="663"/>
        <v>2000</v>
      </c>
    </row>
    <row r="421" spans="1:10">
      <c r="A421" s="2">
        <v>43280</v>
      </c>
      <c r="B421" s="72" t="s">
        <v>25</v>
      </c>
      <c r="C421" s="72">
        <v>5000</v>
      </c>
      <c r="D421" s="73" t="s">
        <v>11</v>
      </c>
      <c r="E421" s="74">
        <v>199</v>
      </c>
      <c r="F421" s="74">
        <v>199.6</v>
      </c>
      <c r="G421" s="6">
        <v>0</v>
      </c>
      <c r="H421" s="76">
        <f t="shared" ref="H421" si="664">IF(D421="LONG",(F421-E421)*C421,(E421-F421)*C421)</f>
        <v>2999.9999999999718</v>
      </c>
      <c r="I421" s="76">
        <v>0</v>
      </c>
      <c r="J421" s="76">
        <f t="shared" ref="J421" si="665">(H421+I421)</f>
        <v>2999.9999999999718</v>
      </c>
    </row>
    <row r="422" spans="1:10">
      <c r="A422" s="2">
        <v>43280</v>
      </c>
      <c r="B422" s="3" t="s">
        <v>14</v>
      </c>
      <c r="C422" s="4">
        <v>100</v>
      </c>
      <c r="D422" s="3" t="s">
        <v>15</v>
      </c>
      <c r="E422" s="5">
        <v>30430</v>
      </c>
      <c r="F422" s="5">
        <v>30385</v>
      </c>
      <c r="G422" s="6">
        <v>0</v>
      </c>
      <c r="H422" s="77">
        <f t="shared" ref="H422" si="666">(E422-F422)*C422</f>
        <v>4500</v>
      </c>
      <c r="I422" s="76">
        <v>0</v>
      </c>
      <c r="J422" s="77">
        <f t="shared" ref="J422" si="667">+I422+H422</f>
        <v>4500</v>
      </c>
    </row>
    <row r="423" spans="1:10">
      <c r="A423" s="2">
        <v>43280</v>
      </c>
      <c r="B423" s="72" t="s">
        <v>17</v>
      </c>
      <c r="C423" s="72">
        <v>5000</v>
      </c>
      <c r="D423" s="73" t="s">
        <v>11</v>
      </c>
      <c r="E423" s="74">
        <v>167.25</v>
      </c>
      <c r="F423" s="74">
        <v>167.85</v>
      </c>
      <c r="G423" s="6">
        <v>0</v>
      </c>
      <c r="H423" s="76">
        <f t="shared" ref="H423" si="668">IF(D423="LONG",(F423-E423)*C423,(E423-F423)*C423)</f>
        <v>2999.9999999999718</v>
      </c>
      <c r="I423" s="76">
        <v>0</v>
      </c>
      <c r="J423" s="76">
        <f t="shared" ref="J423" si="669">(H423+I423)</f>
        <v>2999.9999999999718</v>
      </c>
    </row>
    <row r="424" spans="1:10">
      <c r="A424" s="2">
        <v>43279</v>
      </c>
      <c r="B424" s="3" t="s">
        <v>10</v>
      </c>
      <c r="C424" s="4">
        <v>100</v>
      </c>
      <c r="D424" s="3" t="s">
        <v>15</v>
      </c>
      <c r="E424" s="5">
        <v>5025</v>
      </c>
      <c r="F424" s="5">
        <v>5005</v>
      </c>
      <c r="G424" s="6">
        <v>0</v>
      </c>
      <c r="H424" s="77">
        <f t="shared" ref="H424" si="670">(E424-F424)*C424</f>
        <v>2000</v>
      </c>
      <c r="I424" s="76">
        <v>0</v>
      </c>
      <c r="J424" s="77">
        <f t="shared" ref="J424" si="671">+I424+H424</f>
        <v>2000</v>
      </c>
    </row>
    <row r="425" spans="1:10">
      <c r="A425" s="2">
        <v>43279</v>
      </c>
      <c r="B425" s="72" t="s">
        <v>17</v>
      </c>
      <c r="C425" s="72">
        <v>5000</v>
      </c>
      <c r="D425" s="73" t="s">
        <v>11</v>
      </c>
      <c r="E425" s="74">
        <v>167.55</v>
      </c>
      <c r="F425" s="74">
        <v>166.85</v>
      </c>
      <c r="G425" s="6">
        <v>0</v>
      </c>
      <c r="H425" s="76">
        <f t="shared" ref="H425" si="672">IF(D425="LONG",(F425-E425)*C425,(E425-F425)*C425)</f>
        <v>-3500.0000000000855</v>
      </c>
      <c r="I425" s="76">
        <v>0</v>
      </c>
      <c r="J425" s="78">
        <f t="shared" ref="J425" si="673">(H425+I425)</f>
        <v>-3500.0000000000855</v>
      </c>
    </row>
    <row r="426" spans="1:10">
      <c r="A426" s="2">
        <v>43279</v>
      </c>
      <c r="B426" s="3" t="s">
        <v>17</v>
      </c>
      <c r="C426" s="4">
        <v>5000</v>
      </c>
      <c r="D426" s="3" t="s">
        <v>15</v>
      </c>
      <c r="E426" s="5">
        <v>166.6</v>
      </c>
      <c r="F426" s="5">
        <v>166</v>
      </c>
      <c r="G426" s="6">
        <v>165</v>
      </c>
      <c r="H426" s="77">
        <f t="shared" ref="H426" si="674">(E426-F426)*C426</f>
        <v>2999.9999999999718</v>
      </c>
      <c r="I426" s="76">
        <f t="shared" ref="I426" si="675">(F426-G426)*C426</f>
        <v>5000</v>
      </c>
      <c r="J426" s="77">
        <f t="shared" ref="J426" si="676">+I426+H426</f>
        <v>7999.9999999999718</v>
      </c>
    </row>
    <row r="427" spans="1:10">
      <c r="A427" s="2">
        <v>43279</v>
      </c>
      <c r="B427" s="72" t="s">
        <v>18</v>
      </c>
      <c r="C427" s="72">
        <v>100</v>
      </c>
      <c r="D427" s="73" t="s">
        <v>11</v>
      </c>
      <c r="E427" s="74">
        <v>30620</v>
      </c>
      <c r="F427" s="74">
        <v>30550</v>
      </c>
      <c r="G427" s="6">
        <v>0</v>
      </c>
      <c r="H427" s="76">
        <f t="shared" ref="H427" si="677">IF(D427="LONG",(F427-E427)*C427,(E427-F427)*C427)</f>
        <v>-7000</v>
      </c>
      <c r="I427" s="76">
        <v>0</v>
      </c>
      <c r="J427" s="78">
        <f t="shared" ref="J427" si="678">(H427+I427)</f>
        <v>-7000</v>
      </c>
    </row>
    <row r="428" spans="1:10">
      <c r="A428" s="2">
        <v>43278</v>
      </c>
      <c r="B428" s="72" t="s">
        <v>23</v>
      </c>
      <c r="C428" s="72">
        <v>30</v>
      </c>
      <c r="D428" s="73" t="s">
        <v>11</v>
      </c>
      <c r="E428" s="74">
        <v>39630</v>
      </c>
      <c r="F428" s="74">
        <v>39755</v>
      </c>
      <c r="G428" s="6">
        <v>0</v>
      </c>
      <c r="H428" s="76">
        <f t="shared" ref="H428" si="679">IF(D428="LONG",(F428-E428)*C428,(E428-F428)*C428)</f>
        <v>3750</v>
      </c>
      <c r="I428" s="76">
        <v>0</v>
      </c>
      <c r="J428" s="76">
        <f t="shared" ref="J428" si="680">(H428+I428)</f>
        <v>3750</v>
      </c>
    </row>
    <row r="429" spans="1:10">
      <c r="A429" s="2">
        <v>43278</v>
      </c>
      <c r="B429" s="3" t="s">
        <v>10</v>
      </c>
      <c r="C429" s="4">
        <v>100</v>
      </c>
      <c r="D429" s="3" t="s">
        <v>15</v>
      </c>
      <c r="E429" s="5">
        <v>4885</v>
      </c>
      <c r="F429" s="5">
        <v>4910</v>
      </c>
      <c r="G429" s="6">
        <v>0</v>
      </c>
      <c r="H429" s="77">
        <f t="shared" ref="H429" si="681">(E429-F429)*C429</f>
        <v>-2500</v>
      </c>
      <c r="I429" s="76">
        <v>0</v>
      </c>
      <c r="J429" s="98">
        <f t="shared" ref="J429" si="682">+I429+H429</f>
        <v>-2500</v>
      </c>
    </row>
    <row r="430" spans="1:10">
      <c r="A430" s="2">
        <v>43278</v>
      </c>
      <c r="B430" s="3" t="s">
        <v>24</v>
      </c>
      <c r="C430" s="4">
        <v>1000</v>
      </c>
      <c r="D430" s="3" t="s">
        <v>15</v>
      </c>
      <c r="E430" s="5">
        <v>450.25</v>
      </c>
      <c r="F430" s="5">
        <v>452.75</v>
      </c>
      <c r="G430" s="6">
        <v>0</v>
      </c>
      <c r="H430" s="77">
        <f t="shared" ref="H430" si="683">(E430-F430)*C430</f>
        <v>-2500</v>
      </c>
      <c r="I430" s="76">
        <v>0</v>
      </c>
      <c r="J430" s="98">
        <f t="shared" ref="J430" si="684">+I430+H430</f>
        <v>-2500</v>
      </c>
    </row>
    <row r="431" spans="1:10">
      <c r="A431" s="2">
        <v>43278</v>
      </c>
      <c r="B431" s="72" t="s">
        <v>12</v>
      </c>
      <c r="C431" s="72">
        <v>5000</v>
      </c>
      <c r="D431" s="73" t="s">
        <v>11</v>
      </c>
      <c r="E431" s="74">
        <v>197.15</v>
      </c>
      <c r="F431" s="74">
        <v>197.75</v>
      </c>
      <c r="G431" s="6">
        <v>198.75</v>
      </c>
      <c r="H431" s="76">
        <f t="shared" ref="H431" si="685">IF(D431="LONG",(F431-E431)*C431,(E431-F431)*C431)</f>
        <v>2999.9999999999718</v>
      </c>
      <c r="I431" s="76">
        <f t="shared" ref="I431" si="686">(G431-F431)*C431</f>
        <v>5000</v>
      </c>
      <c r="J431" s="76">
        <f t="shared" ref="J431" si="687">(H431+I431)</f>
        <v>7999.9999999999718</v>
      </c>
    </row>
    <row r="432" spans="1:10">
      <c r="A432" s="2">
        <v>43278</v>
      </c>
      <c r="B432" s="72" t="s">
        <v>12</v>
      </c>
      <c r="C432" s="72">
        <v>5000</v>
      </c>
      <c r="D432" s="73" t="s">
        <v>11</v>
      </c>
      <c r="E432" s="74">
        <v>198</v>
      </c>
      <c r="F432" s="74">
        <v>198.6</v>
      </c>
      <c r="G432" s="6">
        <v>0</v>
      </c>
      <c r="H432" s="76">
        <f t="shared" ref="H432" si="688">IF(D432="LONG",(F432-E432)*C432,(E432-F432)*C432)</f>
        <v>2999.9999999999718</v>
      </c>
      <c r="I432" s="76">
        <v>0</v>
      </c>
      <c r="J432" s="76">
        <f t="shared" ref="J432" si="689">(H432+I432)</f>
        <v>2999.9999999999718</v>
      </c>
    </row>
    <row r="433" spans="1:10">
      <c r="A433" s="2">
        <v>43277</v>
      </c>
      <c r="B433" s="3" t="s">
        <v>18</v>
      </c>
      <c r="C433" s="4">
        <v>100</v>
      </c>
      <c r="D433" s="3" t="s">
        <v>15</v>
      </c>
      <c r="E433" s="5">
        <v>30600</v>
      </c>
      <c r="F433" s="5">
        <v>30540</v>
      </c>
      <c r="G433" s="6">
        <v>0</v>
      </c>
      <c r="H433" s="77">
        <f t="shared" ref="H433" si="690">(E433-F433)*C433</f>
        <v>6000</v>
      </c>
      <c r="I433" s="76">
        <v>0</v>
      </c>
      <c r="J433" s="77">
        <f t="shared" ref="J433" si="691">+I433+H433</f>
        <v>6000</v>
      </c>
    </row>
    <row r="434" spans="1:10">
      <c r="A434" s="2">
        <v>43277</v>
      </c>
      <c r="B434" s="72" t="s">
        <v>25</v>
      </c>
      <c r="C434" s="72">
        <v>5000</v>
      </c>
      <c r="D434" s="73" t="s">
        <v>11</v>
      </c>
      <c r="E434" s="74">
        <v>197.25</v>
      </c>
      <c r="F434" s="74">
        <v>197.85</v>
      </c>
      <c r="G434" s="6">
        <v>0</v>
      </c>
      <c r="H434" s="76">
        <f t="shared" ref="H434:H436" si="692">IF(D434="LONG",(F434-E434)*C434,(E434-F434)*C434)</f>
        <v>2999.9999999999718</v>
      </c>
      <c r="I434" s="76">
        <v>0</v>
      </c>
      <c r="J434" s="76">
        <f t="shared" ref="J434:J436" si="693">(H434+I434)</f>
        <v>2999.9999999999718</v>
      </c>
    </row>
    <row r="435" spans="1:10">
      <c r="A435" s="2">
        <v>43277</v>
      </c>
      <c r="B435" s="72" t="s">
        <v>10</v>
      </c>
      <c r="C435" s="72">
        <v>100</v>
      </c>
      <c r="D435" s="73" t="s">
        <v>11</v>
      </c>
      <c r="E435" s="74">
        <v>4665</v>
      </c>
      <c r="F435" s="74">
        <v>4640</v>
      </c>
      <c r="G435" s="6">
        <v>0</v>
      </c>
      <c r="H435" s="76">
        <f t="shared" si="692"/>
        <v>-2500</v>
      </c>
      <c r="I435" s="76">
        <v>0</v>
      </c>
      <c r="J435" s="78">
        <f t="shared" si="693"/>
        <v>-2500</v>
      </c>
    </row>
    <row r="436" spans="1:10">
      <c r="A436" s="2">
        <v>43277</v>
      </c>
      <c r="B436" s="72" t="s">
        <v>10</v>
      </c>
      <c r="C436" s="72">
        <v>100</v>
      </c>
      <c r="D436" s="73" t="s">
        <v>11</v>
      </c>
      <c r="E436" s="74">
        <v>4675</v>
      </c>
      <c r="F436" s="74">
        <v>4695</v>
      </c>
      <c r="G436" s="6">
        <v>4725</v>
      </c>
      <c r="H436" s="76">
        <f t="shared" si="692"/>
        <v>2000</v>
      </c>
      <c r="I436" s="76">
        <f t="shared" ref="I436" si="694">(G436-F436)*C436</f>
        <v>3000</v>
      </c>
      <c r="J436" s="76">
        <f t="shared" si="693"/>
        <v>5000</v>
      </c>
    </row>
    <row r="437" spans="1:10">
      <c r="A437" s="2">
        <v>43276</v>
      </c>
      <c r="B437" s="72" t="s">
        <v>23</v>
      </c>
      <c r="C437" s="72">
        <v>30</v>
      </c>
      <c r="D437" s="73" t="s">
        <v>11</v>
      </c>
      <c r="E437" s="74">
        <v>39735</v>
      </c>
      <c r="F437" s="74">
        <v>39885</v>
      </c>
      <c r="G437" s="6">
        <v>0</v>
      </c>
      <c r="H437" s="76">
        <f t="shared" ref="H437:H439" si="695">IF(D437="LONG",(F437-E437)*C437,(E437-F437)*C437)</f>
        <v>4500</v>
      </c>
      <c r="I437" s="76">
        <v>0</v>
      </c>
      <c r="J437" s="76">
        <f t="shared" ref="J437:J439" si="696">(H437+I437)</f>
        <v>4500</v>
      </c>
    </row>
    <row r="438" spans="1:10">
      <c r="A438" s="2">
        <v>43276</v>
      </c>
      <c r="B438" s="72" t="s">
        <v>10</v>
      </c>
      <c r="C438" s="72">
        <v>100</v>
      </c>
      <c r="D438" s="73" t="s">
        <v>11</v>
      </c>
      <c r="E438" s="74">
        <v>4670</v>
      </c>
      <c r="F438" s="74">
        <v>4690</v>
      </c>
      <c r="G438" s="6">
        <v>0</v>
      </c>
      <c r="H438" s="76">
        <f t="shared" si="695"/>
        <v>2000</v>
      </c>
      <c r="I438" s="76">
        <v>0</v>
      </c>
      <c r="J438" s="76">
        <f t="shared" si="696"/>
        <v>2000</v>
      </c>
    </row>
    <row r="439" spans="1:10">
      <c r="A439" s="2">
        <v>43276</v>
      </c>
      <c r="B439" s="72" t="s">
        <v>12</v>
      </c>
      <c r="C439" s="72">
        <v>5000</v>
      </c>
      <c r="D439" s="73" t="s">
        <v>11</v>
      </c>
      <c r="E439" s="74">
        <v>200.25</v>
      </c>
      <c r="F439" s="74">
        <v>199.55</v>
      </c>
      <c r="G439" s="6">
        <v>0</v>
      </c>
      <c r="H439" s="76">
        <f t="shared" si="695"/>
        <v>-3499.9999999999432</v>
      </c>
      <c r="I439" s="76">
        <v>0</v>
      </c>
      <c r="J439" s="78">
        <f t="shared" si="696"/>
        <v>-3499.9999999999432</v>
      </c>
    </row>
    <row r="440" spans="1:10">
      <c r="A440" s="2">
        <v>43273</v>
      </c>
      <c r="B440" s="3" t="s">
        <v>12</v>
      </c>
      <c r="C440" s="4">
        <v>5000</v>
      </c>
      <c r="D440" s="3" t="s">
        <v>15</v>
      </c>
      <c r="E440" s="5">
        <v>200.5</v>
      </c>
      <c r="F440" s="5">
        <v>201.2</v>
      </c>
      <c r="G440" s="6">
        <v>0</v>
      </c>
      <c r="H440" s="77">
        <f t="shared" ref="H440" si="697">(E440-F440)*C440</f>
        <v>-3499.9999999999432</v>
      </c>
      <c r="I440" s="76">
        <v>0</v>
      </c>
      <c r="J440" s="79">
        <f t="shared" ref="J440" si="698">+I440+H440</f>
        <v>-3499.9999999999432</v>
      </c>
    </row>
    <row r="441" spans="1:10">
      <c r="A441" s="2">
        <v>43273</v>
      </c>
      <c r="B441" s="72" t="s">
        <v>14</v>
      </c>
      <c r="C441" s="72">
        <v>100</v>
      </c>
      <c r="D441" s="73" t="s">
        <v>11</v>
      </c>
      <c r="E441" s="74">
        <v>30600</v>
      </c>
      <c r="F441" s="74">
        <v>30660</v>
      </c>
      <c r="G441" s="6">
        <v>0</v>
      </c>
      <c r="H441" s="76">
        <f t="shared" ref="H441" si="699">IF(D441="LONG",(F441-E441)*C441,(E441-F441)*C441)</f>
        <v>6000</v>
      </c>
      <c r="I441" s="76">
        <v>0</v>
      </c>
      <c r="J441" s="76">
        <f t="shared" ref="J441" si="700">(H441+I441)</f>
        <v>6000</v>
      </c>
    </row>
    <row r="442" spans="1:10">
      <c r="A442" s="2">
        <v>43273</v>
      </c>
      <c r="B442" s="72" t="s">
        <v>21</v>
      </c>
      <c r="C442" s="72">
        <v>100</v>
      </c>
      <c r="D442" s="73" t="s">
        <v>11</v>
      </c>
      <c r="E442" s="74">
        <v>4500</v>
      </c>
      <c r="F442" s="74">
        <v>4520</v>
      </c>
      <c r="G442" s="6">
        <v>0</v>
      </c>
      <c r="H442" s="76">
        <f t="shared" ref="H442" si="701">IF(D442="LONG",(F442-E442)*C442,(E442-F442)*C442)</f>
        <v>2000</v>
      </c>
      <c r="I442" s="76">
        <v>0</v>
      </c>
      <c r="J442" s="76">
        <f t="shared" ref="J442" si="702">(H442+I442)</f>
        <v>2000</v>
      </c>
    </row>
    <row r="443" spans="1:10">
      <c r="A443" s="2">
        <v>43272</v>
      </c>
      <c r="B443" s="3" t="s">
        <v>18</v>
      </c>
      <c r="C443" s="4">
        <v>100</v>
      </c>
      <c r="D443" s="3" t="s">
        <v>15</v>
      </c>
      <c r="E443" s="5">
        <v>30645</v>
      </c>
      <c r="F443" s="5">
        <v>30595</v>
      </c>
      <c r="G443" s="6">
        <v>0</v>
      </c>
      <c r="H443" s="77">
        <f t="shared" ref="H443" si="703">(E443-F443)*C443</f>
        <v>5000</v>
      </c>
      <c r="I443" s="76">
        <v>0</v>
      </c>
      <c r="J443" s="77">
        <f t="shared" ref="J443" si="704">+I443+H443</f>
        <v>5000</v>
      </c>
    </row>
    <row r="444" spans="1:10">
      <c r="A444" s="2">
        <v>43272</v>
      </c>
      <c r="B444" s="72" t="s">
        <v>21</v>
      </c>
      <c r="C444" s="72">
        <v>100</v>
      </c>
      <c r="D444" s="73" t="s">
        <v>11</v>
      </c>
      <c r="E444" s="74">
        <v>4475</v>
      </c>
      <c r="F444" s="74">
        <v>4495</v>
      </c>
      <c r="G444" s="6">
        <v>4520</v>
      </c>
      <c r="H444" s="76">
        <f t="shared" ref="H444" si="705">IF(D444="LONG",(F444-E444)*C444,(E444-F444)*C444)</f>
        <v>2000</v>
      </c>
      <c r="I444" s="76">
        <f t="shared" ref="I444" si="706">(G444-F444)*C444</f>
        <v>2500</v>
      </c>
      <c r="J444" s="76">
        <f t="shared" ref="J444" si="707">(H444+I444)</f>
        <v>4500</v>
      </c>
    </row>
    <row r="445" spans="1:10">
      <c r="A445" s="2">
        <v>43272</v>
      </c>
      <c r="B445" s="72" t="s">
        <v>12</v>
      </c>
      <c r="C445" s="72">
        <v>5000</v>
      </c>
      <c r="D445" s="73" t="s">
        <v>11</v>
      </c>
      <c r="E445" s="74">
        <v>207.2</v>
      </c>
      <c r="F445" s="74">
        <v>206.5</v>
      </c>
      <c r="G445" s="6">
        <v>0</v>
      </c>
      <c r="H445" s="76">
        <f t="shared" ref="H445" si="708">IF(D445="LONG",(F445-E445)*C445,(E445-F445)*C445)</f>
        <v>-3499.9999999999432</v>
      </c>
      <c r="I445" s="76">
        <v>0</v>
      </c>
      <c r="J445" s="78">
        <f t="shared" ref="J445" si="709">(H445+I445)</f>
        <v>-3499.9999999999432</v>
      </c>
    </row>
    <row r="446" spans="1:10">
      <c r="A446" s="2">
        <v>43271</v>
      </c>
      <c r="B446" s="72" t="s">
        <v>21</v>
      </c>
      <c r="C446" s="72">
        <v>100</v>
      </c>
      <c r="D446" s="73" t="s">
        <v>11</v>
      </c>
      <c r="E446" s="74">
        <v>4455</v>
      </c>
      <c r="F446" s="74">
        <v>4475</v>
      </c>
      <c r="G446" s="6">
        <v>0</v>
      </c>
      <c r="H446" s="76">
        <f t="shared" ref="H446" si="710">IF(D446="LONG",(F446-E446)*C446,(E446-F446)*C446)</f>
        <v>2000</v>
      </c>
      <c r="I446" s="76">
        <v>0</v>
      </c>
      <c r="J446" s="76">
        <f t="shared" ref="J446" si="711">(H446+I446)</f>
        <v>2000</v>
      </c>
    </row>
    <row r="447" spans="1:10">
      <c r="A447" s="2">
        <v>43271</v>
      </c>
      <c r="B447" s="3" t="s">
        <v>18</v>
      </c>
      <c r="C447" s="4">
        <v>100</v>
      </c>
      <c r="D447" s="3" t="s">
        <v>15</v>
      </c>
      <c r="E447" s="5">
        <v>30840</v>
      </c>
      <c r="F447" s="5">
        <v>30780</v>
      </c>
      <c r="G447" s="6">
        <v>0</v>
      </c>
      <c r="H447" s="77">
        <f t="shared" ref="H447" si="712">(E447-F447)*C447</f>
        <v>6000</v>
      </c>
      <c r="I447" s="76">
        <v>0</v>
      </c>
      <c r="J447" s="77">
        <f t="shared" ref="J447" si="713">+I447+H447</f>
        <v>6000</v>
      </c>
    </row>
    <row r="448" spans="1:10">
      <c r="A448" s="2">
        <v>43271</v>
      </c>
      <c r="B448" s="72" t="s">
        <v>24</v>
      </c>
      <c r="C448" s="72">
        <v>1000</v>
      </c>
      <c r="D448" s="73" t="s">
        <v>11</v>
      </c>
      <c r="E448" s="74">
        <v>460</v>
      </c>
      <c r="F448" s="74">
        <v>462</v>
      </c>
      <c r="G448" s="6">
        <v>0</v>
      </c>
      <c r="H448" s="76">
        <f t="shared" ref="H448" si="714">IF(D448="LONG",(F448-E448)*C448,(E448-F448)*C448)</f>
        <v>2000</v>
      </c>
      <c r="I448" s="76">
        <v>0</v>
      </c>
      <c r="J448" s="76">
        <f t="shared" ref="J448" si="715">(H448+I448)</f>
        <v>2000</v>
      </c>
    </row>
    <row r="449" spans="1:10">
      <c r="A449" s="2">
        <v>43271</v>
      </c>
      <c r="B449" s="72" t="s">
        <v>17</v>
      </c>
      <c r="C449" s="72">
        <v>5000</v>
      </c>
      <c r="D449" s="73" t="s">
        <v>11</v>
      </c>
      <c r="E449" s="74">
        <v>164.5</v>
      </c>
      <c r="F449" s="74">
        <v>165.1</v>
      </c>
      <c r="G449" s="6">
        <v>0</v>
      </c>
      <c r="H449" s="76">
        <f t="shared" ref="H449" si="716">IF(D449="LONG",(F449-E449)*C449,(E449-F449)*C449)</f>
        <v>2999.9999999999718</v>
      </c>
      <c r="I449" s="76">
        <v>0</v>
      </c>
      <c r="J449" s="76">
        <f t="shared" ref="J449" si="717">(H449+I449)</f>
        <v>2999.9999999999718</v>
      </c>
    </row>
    <row r="450" spans="1:10">
      <c r="A450" s="2">
        <v>43270</v>
      </c>
      <c r="B450" s="72" t="s">
        <v>25</v>
      </c>
      <c r="C450" s="72">
        <v>5000</v>
      </c>
      <c r="D450" s="73" t="s">
        <v>11</v>
      </c>
      <c r="E450" s="74">
        <v>210.25</v>
      </c>
      <c r="F450" s="74">
        <v>209.55</v>
      </c>
      <c r="G450" s="6">
        <v>0</v>
      </c>
      <c r="H450" s="76">
        <f t="shared" ref="H450" si="718">IF(D450="LONG",(F450-E450)*C450,(E450-F450)*C450)</f>
        <v>-3499.9999999999432</v>
      </c>
      <c r="I450" s="76">
        <v>0</v>
      </c>
      <c r="J450" s="78">
        <f t="shared" ref="J450" si="719">(H450+I450)</f>
        <v>-3499.9999999999432</v>
      </c>
    </row>
    <row r="451" spans="1:10">
      <c r="A451" s="2">
        <v>43270</v>
      </c>
      <c r="B451" s="72" t="s">
        <v>10</v>
      </c>
      <c r="C451" s="72">
        <v>100</v>
      </c>
      <c r="D451" s="73" t="s">
        <v>11</v>
      </c>
      <c r="E451" s="74">
        <v>4450</v>
      </c>
      <c r="F451" s="74">
        <v>4425</v>
      </c>
      <c r="G451" s="6">
        <v>0</v>
      </c>
      <c r="H451" s="76">
        <f t="shared" ref="H451" si="720">IF(D451="LONG",(F451-E451)*C451,(E451-F451)*C451)</f>
        <v>-2500</v>
      </c>
      <c r="I451" s="76">
        <v>0</v>
      </c>
      <c r="J451" s="78">
        <f t="shared" ref="J451" si="721">(H451+I451)</f>
        <v>-2500</v>
      </c>
    </row>
    <row r="452" spans="1:10">
      <c r="A452" s="2">
        <v>43269</v>
      </c>
      <c r="B452" s="72" t="s">
        <v>14</v>
      </c>
      <c r="C452" s="72">
        <v>100</v>
      </c>
      <c r="D452" s="73" t="s">
        <v>11</v>
      </c>
      <c r="E452" s="74">
        <v>30940</v>
      </c>
      <c r="F452" s="74">
        <v>31000</v>
      </c>
      <c r="G452" s="6">
        <v>0</v>
      </c>
      <c r="H452" s="76">
        <f t="shared" ref="H452:H453" si="722">IF(D452="LONG",(F452-E452)*C452,(E452-F452)*C452)</f>
        <v>6000</v>
      </c>
      <c r="I452" s="76">
        <v>0</v>
      </c>
      <c r="J452" s="76">
        <f t="shared" ref="J452:J453" si="723">(H452+I452)</f>
        <v>6000</v>
      </c>
    </row>
    <row r="453" spans="1:10">
      <c r="A453" s="2">
        <v>43269</v>
      </c>
      <c r="B453" s="72" t="s">
        <v>21</v>
      </c>
      <c r="C453" s="72">
        <v>100</v>
      </c>
      <c r="D453" s="73" t="s">
        <v>11</v>
      </c>
      <c r="E453" s="74">
        <v>4375</v>
      </c>
      <c r="F453" s="74">
        <v>4395</v>
      </c>
      <c r="G453" s="6">
        <v>4420</v>
      </c>
      <c r="H453" s="76">
        <f t="shared" si="722"/>
        <v>2000</v>
      </c>
      <c r="I453" s="76">
        <f t="shared" ref="I453" si="724">(G453-F453)*C453</f>
        <v>2500</v>
      </c>
      <c r="J453" s="76">
        <f t="shared" si="723"/>
        <v>4500</v>
      </c>
    </row>
    <row r="454" spans="1:10">
      <c r="A454" s="2">
        <v>43269</v>
      </c>
      <c r="B454" s="3" t="s">
        <v>25</v>
      </c>
      <c r="C454" s="4">
        <v>5000</v>
      </c>
      <c r="D454" s="3" t="s">
        <v>15</v>
      </c>
      <c r="E454" s="5">
        <v>211</v>
      </c>
      <c r="F454" s="5">
        <v>210.4</v>
      </c>
      <c r="G454" s="6">
        <v>0</v>
      </c>
      <c r="H454" s="77">
        <f t="shared" ref="H454" si="725">(E454-F454)*C454</f>
        <v>2999.9999999999718</v>
      </c>
      <c r="I454" s="76">
        <v>0</v>
      </c>
      <c r="J454" s="77">
        <f t="shared" ref="J454" si="726">+I454+H454</f>
        <v>2999.9999999999718</v>
      </c>
    </row>
    <row r="455" spans="1:10">
      <c r="A455" s="2">
        <v>43266</v>
      </c>
      <c r="B455" s="3" t="s">
        <v>18</v>
      </c>
      <c r="C455" s="4">
        <v>100</v>
      </c>
      <c r="D455" s="3" t="s">
        <v>15</v>
      </c>
      <c r="E455" s="5">
        <v>31390</v>
      </c>
      <c r="F455" s="5">
        <v>31330</v>
      </c>
      <c r="G455" s="6">
        <v>31260</v>
      </c>
      <c r="H455" s="77">
        <f t="shared" ref="H455" si="727">(E455-F455)*C455</f>
        <v>6000</v>
      </c>
      <c r="I455" s="76">
        <f t="shared" ref="I455" si="728">(F455-G455)*C455</f>
        <v>7000</v>
      </c>
      <c r="J455" s="77">
        <f t="shared" ref="J455" si="729">+I455+H455</f>
        <v>13000</v>
      </c>
    </row>
    <row r="456" spans="1:10">
      <c r="A456" s="2">
        <v>43266</v>
      </c>
      <c r="B456" s="72" t="s">
        <v>17</v>
      </c>
      <c r="C456" s="72">
        <v>5000</v>
      </c>
      <c r="D456" s="73" t="s">
        <v>11</v>
      </c>
      <c r="E456" s="74">
        <v>166.7</v>
      </c>
      <c r="F456" s="74">
        <v>166</v>
      </c>
      <c r="G456" s="6">
        <v>0</v>
      </c>
      <c r="H456" s="76">
        <f t="shared" ref="H456" si="730">IF(D456="LONG",(F456-E456)*C456,(E456-F456)*C456)</f>
        <v>-3499.9999999999432</v>
      </c>
      <c r="I456" s="76">
        <v>0</v>
      </c>
      <c r="J456" s="78">
        <f t="shared" ref="J456" si="731">(H456+I456)</f>
        <v>-3499.9999999999432</v>
      </c>
    </row>
    <row r="457" spans="1:10">
      <c r="A457" s="2">
        <v>43265</v>
      </c>
      <c r="B457" s="72" t="s">
        <v>14</v>
      </c>
      <c r="C457" s="72">
        <v>100</v>
      </c>
      <c r="D457" s="73" t="s">
        <v>11</v>
      </c>
      <c r="E457" s="74">
        <v>31300</v>
      </c>
      <c r="F457" s="74">
        <v>31360</v>
      </c>
      <c r="G457" s="6">
        <v>31460</v>
      </c>
      <c r="H457" s="76">
        <f t="shared" ref="H457" si="732">IF(D457="LONG",(F457-E457)*C457,(E457-F457)*C457)</f>
        <v>6000</v>
      </c>
      <c r="I457" s="76">
        <v>0</v>
      </c>
      <c r="J457" s="76">
        <f t="shared" ref="J457" si="733">(H457+I457)</f>
        <v>6000</v>
      </c>
    </row>
    <row r="458" spans="1:10">
      <c r="A458" s="2">
        <v>43265</v>
      </c>
      <c r="B458" s="72" t="s">
        <v>17</v>
      </c>
      <c r="C458" s="72">
        <v>5000</v>
      </c>
      <c r="D458" s="73" t="s">
        <v>11</v>
      </c>
      <c r="E458" s="74">
        <v>167</v>
      </c>
      <c r="F458" s="74">
        <v>167.6</v>
      </c>
      <c r="G458" s="6">
        <v>0</v>
      </c>
      <c r="H458" s="76">
        <f t="shared" ref="H458" si="734">IF(D458="LONG",(F458-E458)*C458,(E458-F458)*C458)</f>
        <v>2999.9999999999718</v>
      </c>
      <c r="I458" s="76">
        <v>0</v>
      </c>
      <c r="J458" s="76">
        <f t="shared" ref="J458" si="735">(H458+I458)</f>
        <v>2999.9999999999718</v>
      </c>
    </row>
    <row r="459" spans="1:10">
      <c r="A459" s="2">
        <v>43265</v>
      </c>
      <c r="B459" s="3" t="s">
        <v>10</v>
      </c>
      <c r="C459" s="4">
        <v>100</v>
      </c>
      <c r="D459" s="3" t="s">
        <v>15</v>
      </c>
      <c r="E459" s="5">
        <v>4525</v>
      </c>
      <c r="F459" s="5">
        <v>4505</v>
      </c>
      <c r="G459" s="6">
        <v>4480</v>
      </c>
      <c r="H459" s="77">
        <f t="shared" ref="H459" si="736">(E459-F459)*C459</f>
        <v>2000</v>
      </c>
      <c r="I459" s="76">
        <v>0</v>
      </c>
      <c r="J459" s="77">
        <f t="shared" ref="J459" si="737">+I459+H459</f>
        <v>2000</v>
      </c>
    </row>
    <row r="460" spans="1:10">
      <c r="A460" s="2">
        <v>43265</v>
      </c>
      <c r="B460" s="72" t="s">
        <v>23</v>
      </c>
      <c r="C460" s="72">
        <v>30</v>
      </c>
      <c r="D460" s="73" t="s">
        <v>11</v>
      </c>
      <c r="E460" s="74">
        <v>41290</v>
      </c>
      <c r="F460" s="74">
        <v>41440</v>
      </c>
      <c r="G460" s="6">
        <v>0</v>
      </c>
      <c r="H460" s="76">
        <f t="shared" ref="H460" si="738">IF(D460="LONG",(F460-E460)*C460,(E460-F460)*C460)</f>
        <v>4500</v>
      </c>
      <c r="I460" s="76">
        <v>0</v>
      </c>
      <c r="J460" s="76">
        <f t="shared" ref="J460" si="739">(H460+I460)</f>
        <v>4500</v>
      </c>
    </row>
    <row r="461" spans="1:10">
      <c r="A461" s="2">
        <v>43264</v>
      </c>
      <c r="B461" s="72" t="s">
        <v>10</v>
      </c>
      <c r="C461" s="72">
        <v>100</v>
      </c>
      <c r="D461" s="73" t="s">
        <v>11</v>
      </c>
      <c r="E461" s="74">
        <v>4475</v>
      </c>
      <c r="F461" s="74">
        <v>4495</v>
      </c>
      <c r="G461" s="6">
        <v>0</v>
      </c>
      <c r="H461" s="76">
        <f t="shared" ref="H461:H462" si="740">IF(D461="LONG",(F461-E461)*C461,(E461-F461)*C461)</f>
        <v>2000</v>
      </c>
      <c r="I461" s="76">
        <v>0</v>
      </c>
      <c r="J461" s="76">
        <f t="shared" ref="J461:J462" si="741">(H461+I461)</f>
        <v>2000</v>
      </c>
    </row>
    <row r="462" spans="1:10">
      <c r="A462" s="2">
        <v>43264</v>
      </c>
      <c r="B462" s="72" t="s">
        <v>24</v>
      </c>
      <c r="C462" s="72">
        <v>1000</v>
      </c>
      <c r="D462" s="73" t="s">
        <v>11</v>
      </c>
      <c r="E462" s="74">
        <v>483.75</v>
      </c>
      <c r="F462" s="74">
        <v>485.75</v>
      </c>
      <c r="G462" s="6">
        <v>0</v>
      </c>
      <c r="H462" s="76">
        <f t="shared" si="740"/>
        <v>2000</v>
      </c>
      <c r="I462" s="76">
        <v>0</v>
      </c>
      <c r="J462" s="76">
        <f t="shared" si="741"/>
        <v>2000</v>
      </c>
    </row>
    <row r="463" spans="1:10">
      <c r="A463" s="2">
        <v>43264</v>
      </c>
      <c r="B463" s="72" t="s">
        <v>25</v>
      </c>
      <c r="C463" s="72">
        <v>5000</v>
      </c>
      <c r="D463" s="73" t="s">
        <v>11</v>
      </c>
      <c r="E463" s="74">
        <v>216.5</v>
      </c>
      <c r="F463" s="74">
        <v>217.1</v>
      </c>
      <c r="G463" s="6">
        <v>0</v>
      </c>
      <c r="H463" s="76">
        <f t="shared" ref="H463:H464" si="742">IF(D463="LONG",(F463-E463)*C463,(E463-F463)*C463)</f>
        <v>2999.9999999999718</v>
      </c>
      <c r="I463" s="76">
        <v>0</v>
      </c>
      <c r="J463" s="76">
        <f t="shared" ref="J463:J464" si="743">(H463+I463)</f>
        <v>2999.9999999999718</v>
      </c>
    </row>
    <row r="464" spans="1:10">
      <c r="A464" s="2">
        <v>43264</v>
      </c>
      <c r="B464" s="72" t="s">
        <v>14</v>
      </c>
      <c r="C464" s="72">
        <v>100</v>
      </c>
      <c r="D464" s="73" t="s">
        <v>11</v>
      </c>
      <c r="E464" s="74">
        <v>31150</v>
      </c>
      <c r="F464" s="74">
        <v>31210</v>
      </c>
      <c r="G464" s="6">
        <v>0</v>
      </c>
      <c r="H464" s="76">
        <f t="shared" si="742"/>
        <v>6000</v>
      </c>
      <c r="I464" s="76">
        <v>0</v>
      </c>
      <c r="J464" s="76">
        <f t="shared" si="743"/>
        <v>6000</v>
      </c>
    </row>
    <row r="465" spans="1:10">
      <c r="A465" s="2">
        <v>43263</v>
      </c>
      <c r="B465" s="72" t="s">
        <v>17</v>
      </c>
      <c r="C465" s="72">
        <v>5000</v>
      </c>
      <c r="D465" s="73" t="s">
        <v>11</v>
      </c>
      <c r="E465" s="74">
        <v>167.6</v>
      </c>
      <c r="F465" s="74">
        <v>168.2</v>
      </c>
      <c r="G465" s="6">
        <v>0</v>
      </c>
      <c r="H465" s="76">
        <f t="shared" ref="H465" si="744">IF(D465="LONG",(F465-E465)*C465,(E465-F465)*C465)</f>
        <v>2999.9999999999718</v>
      </c>
      <c r="I465" s="76">
        <v>0</v>
      </c>
      <c r="J465" s="76">
        <f t="shared" ref="J465" si="745">(H465+I465)</f>
        <v>2999.9999999999718</v>
      </c>
    </row>
    <row r="466" spans="1:10">
      <c r="A466" s="2">
        <v>43263</v>
      </c>
      <c r="B466" s="72" t="s">
        <v>13</v>
      </c>
      <c r="C466" s="72">
        <v>1000</v>
      </c>
      <c r="D466" s="73" t="s">
        <v>11</v>
      </c>
      <c r="E466" s="74">
        <v>483.25</v>
      </c>
      <c r="F466" s="74">
        <v>485.25</v>
      </c>
      <c r="G466" s="6">
        <v>0</v>
      </c>
      <c r="H466" s="76">
        <f t="shared" ref="H466" si="746">IF(D466="LONG",(F466-E466)*C466,(E466-F466)*C466)</f>
        <v>2000</v>
      </c>
      <c r="I466" s="76">
        <v>0</v>
      </c>
      <c r="J466" s="76">
        <f t="shared" ref="J466" si="747">(H466+I466)</f>
        <v>2000</v>
      </c>
    </row>
    <row r="467" spans="1:10">
      <c r="A467" s="2">
        <v>43263</v>
      </c>
      <c r="B467" s="3" t="s">
        <v>14</v>
      </c>
      <c r="C467" s="4">
        <v>100</v>
      </c>
      <c r="D467" s="3" t="s">
        <v>15</v>
      </c>
      <c r="E467" s="5">
        <v>31150</v>
      </c>
      <c r="F467" s="5">
        <v>31090</v>
      </c>
      <c r="G467" s="6">
        <v>0</v>
      </c>
      <c r="H467" s="77">
        <f t="shared" ref="H467" si="748">(E467-F467)*C467</f>
        <v>6000</v>
      </c>
      <c r="I467" s="76">
        <v>0</v>
      </c>
      <c r="J467" s="77">
        <f t="shared" ref="J467" si="749">+I467+H467</f>
        <v>6000</v>
      </c>
    </row>
    <row r="468" spans="1:10">
      <c r="A468" s="2">
        <v>43263</v>
      </c>
      <c r="B468" s="72" t="s">
        <v>10</v>
      </c>
      <c r="C468" s="72">
        <v>1000</v>
      </c>
      <c r="D468" s="73" t="s">
        <v>11</v>
      </c>
      <c r="E468" s="74">
        <v>4455</v>
      </c>
      <c r="F468" s="74">
        <v>4475</v>
      </c>
      <c r="G468" s="6">
        <v>0</v>
      </c>
      <c r="H468" s="76">
        <f t="shared" ref="H468" si="750">IF(D468="LONG",(F468-E468)*C468,(E468-F468)*C468)</f>
        <v>20000</v>
      </c>
      <c r="I468" s="76">
        <v>0</v>
      </c>
      <c r="J468" s="76">
        <f t="shared" ref="J468" si="751">(H468+I468)</f>
        <v>20000</v>
      </c>
    </row>
    <row r="469" spans="1:10">
      <c r="A469" s="2">
        <v>43262</v>
      </c>
      <c r="B469" s="3" t="s">
        <v>14</v>
      </c>
      <c r="C469" s="4">
        <v>100</v>
      </c>
      <c r="D469" s="3" t="s">
        <v>15</v>
      </c>
      <c r="E469" s="5">
        <v>31100</v>
      </c>
      <c r="F469" s="5">
        <v>31170</v>
      </c>
      <c r="G469" s="6">
        <v>0</v>
      </c>
      <c r="H469" s="77">
        <f t="shared" ref="H469" si="752">(E469-F469)*C469</f>
        <v>-7000</v>
      </c>
      <c r="I469" s="76">
        <v>0</v>
      </c>
      <c r="J469" s="79">
        <f t="shared" ref="J469" si="753">+I469+H469</f>
        <v>-7000</v>
      </c>
    </row>
    <row r="470" spans="1:10">
      <c r="A470" s="2">
        <v>43262</v>
      </c>
      <c r="B470" s="3" t="s">
        <v>10</v>
      </c>
      <c r="C470" s="4">
        <v>100</v>
      </c>
      <c r="D470" s="3" t="s">
        <v>15</v>
      </c>
      <c r="E470" s="5">
        <v>4392</v>
      </c>
      <c r="F470" s="5">
        <v>4417</v>
      </c>
      <c r="G470" s="6">
        <v>0</v>
      </c>
      <c r="H470" s="77">
        <f t="shared" ref="H470" si="754">(E470-F470)*C470</f>
        <v>-2500</v>
      </c>
      <c r="I470" s="76">
        <v>0</v>
      </c>
      <c r="J470" s="79">
        <f t="shared" ref="J470" si="755">+I470+H470</f>
        <v>-2500</v>
      </c>
    </row>
    <row r="471" spans="1:10">
      <c r="A471" s="2">
        <v>43262</v>
      </c>
      <c r="B471" s="72" t="s">
        <v>12</v>
      </c>
      <c r="C471" s="72">
        <v>5000</v>
      </c>
      <c r="D471" s="73" t="s">
        <v>11</v>
      </c>
      <c r="E471" s="74">
        <v>216.4</v>
      </c>
      <c r="F471" s="74">
        <v>217</v>
      </c>
      <c r="G471" s="6">
        <v>0</v>
      </c>
      <c r="H471" s="76">
        <f t="shared" ref="H471" si="756">IF(D471="LONG",(F471-E471)*C471,(E471-F471)*C471)</f>
        <v>2999.9999999999718</v>
      </c>
      <c r="I471" s="76">
        <v>0</v>
      </c>
      <c r="J471" s="76">
        <f t="shared" ref="J471" si="757">(H471+I471)</f>
        <v>2999.9999999999718</v>
      </c>
    </row>
    <row r="472" spans="1:10">
      <c r="A472" s="2">
        <v>43259</v>
      </c>
      <c r="B472" s="3" t="s">
        <v>14</v>
      </c>
      <c r="C472" s="4">
        <v>100</v>
      </c>
      <c r="D472" s="3" t="s">
        <v>15</v>
      </c>
      <c r="E472" s="5">
        <v>31125</v>
      </c>
      <c r="F472" s="5">
        <v>31080</v>
      </c>
      <c r="G472" s="6">
        <v>0</v>
      </c>
      <c r="H472" s="77">
        <f t="shared" ref="H472" si="758">(E472-F472)*C472</f>
        <v>4500</v>
      </c>
      <c r="I472" s="76">
        <v>0</v>
      </c>
      <c r="J472" s="77">
        <f t="shared" ref="J472" si="759">+I472+H472</f>
        <v>4500</v>
      </c>
    </row>
    <row r="473" spans="1:10">
      <c r="A473" s="2">
        <v>43259</v>
      </c>
      <c r="B473" s="72" t="s">
        <v>21</v>
      </c>
      <c r="C473" s="72">
        <v>100</v>
      </c>
      <c r="D473" s="73" t="s">
        <v>11</v>
      </c>
      <c r="E473" s="74">
        <v>4440</v>
      </c>
      <c r="F473" s="74">
        <v>4460</v>
      </c>
      <c r="G473" s="6">
        <v>0</v>
      </c>
      <c r="H473" s="76">
        <f t="shared" ref="H473:H474" si="760">IF(D473="LONG",(F473-E473)*C473,(E473-F473)*C473)</f>
        <v>2000</v>
      </c>
      <c r="I473" s="76">
        <v>0</v>
      </c>
      <c r="J473" s="76">
        <f t="shared" ref="J473:J474" si="761">(H473+I473)</f>
        <v>2000</v>
      </c>
    </row>
    <row r="474" spans="1:10">
      <c r="A474" s="2">
        <v>43259</v>
      </c>
      <c r="B474" s="72" t="s">
        <v>17</v>
      </c>
      <c r="C474" s="72">
        <v>5000</v>
      </c>
      <c r="D474" s="73" t="s">
        <v>11</v>
      </c>
      <c r="E474" s="74">
        <v>167.5</v>
      </c>
      <c r="F474" s="74">
        <v>168.1</v>
      </c>
      <c r="G474" s="6">
        <v>0</v>
      </c>
      <c r="H474" s="76">
        <f t="shared" si="760"/>
        <v>2999.9999999999718</v>
      </c>
      <c r="I474" s="76">
        <v>0</v>
      </c>
      <c r="J474" s="76">
        <f t="shared" si="761"/>
        <v>2999.9999999999718</v>
      </c>
    </row>
    <row r="475" spans="1:10">
      <c r="A475" s="2">
        <v>43258</v>
      </c>
      <c r="B475" s="3" t="s">
        <v>12</v>
      </c>
      <c r="C475" s="4">
        <v>5000</v>
      </c>
      <c r="D475" s="3" t="s">
        <v>15</v>
      </c>
      <c r="E475" s="5">
        <v>214.5</v>
      </c>
      <c r="F475" s="5">
        <v>213.9</v>
      </c>
      <c r="G475" s="6">
        <v>0</v>
      </c>
      <c r="H475" s="77">
        <f t="shared" ref="H475" si="762">(E475-F475)*C475</f>
        <v>2999.9999999999718</v>
      </c>
      <c r="I475" s="76">
        <v>0</v>
      </c>
      <c r="J475" s="77">
        <f t="shared" ref="J475" si="763">+I475+H475</f>
        <v>2999.9999999999718</v>
      </c>
    </row>
    <row r="476" spans="1:10">
      <c r="A476" s="2">
        <v>43258</v>
      </c>
      <c r="B476" s="72" t="s">
        <v>21</v>
      </c>
      <c r="C476" s="72">
        <v>100</v>
      </c>
      <c r="D476" s="73" t="s">
        <v>11</v>
      </c>
      <c r="E476" s="74">
        <v>4360</v>
      </c>
      <c r="F476" s="74">
        <v>4380</v>
      </c>
      <c r="G476" s="6">
        <v>0</v>
      </c>
      <c r="H476" s="76">
        <f t="shared" ref="H476" si="764">IF(D476="LONG",(F476-E476)*C476,(E476-F476)*C476)</f>
        <v>2000</v>
      </c>
      <c r="I476" s="76">
        <v>0</v>
      </c>
      <c r="J476" s="76">
        <f t="shared" ref="J476" si="765">(H476+I476)</f>
        <v>2000</v>
      </c>
    </row>
    <row r="477" spans="1:10">
      <c r="A477" s="2">
        <v>43257</v>
      </c>
      <c r="B477" s="3" t="s">
        <v>14</v>
      </c>
      <c r="C477" s="4">
        <v>100</v>
      </c>
      <c r="D477" s="3" t="s">
        <v>15</v>
      </c>
      <c r="E477" s="5">
        <v>31000</v>
      </c>
      <c r="F477" s="5">
        <v>30940</v>
      </c>
      <c r="G477" s="6">
        <v>30870</v>
      </c>
      <c r="H477" s="77">
        <f t="shared" ref="H477" si="766">(E477-F477)*C477</f>
        <v>6000</v>
      </c>
      <c r="I477" s="76">
        <v>0</v>
      </c>
      <c r="J477" s="77">
        <f t="shared" ref="J477" si="767">+I477+H477</f>
        <v>6000</v>
      </c>
    </row>
    <row r="478" spans="1:10">
      <c r="A478" s="2">
        <v>43257</v>
      </c>
      <c r="B478" s="72" t="s">
        <v>17</v>
      </c>
      <c r="C478" s="72">
        <v>5000</v>
      </c>
      <c r="D478" s="73" t="s">
        <v>11</v>
      </c>
      <c r="E478" s="74">
        <v>168.9</v>
      </c>
      <c r="F478" s="74">
        <v>169.5</v>
      </c>
      <c r="G478" s="6">
        <v>0</v>
      </c>
      <c r="H478" s="76">
        <f t="shared" ref="H478" si="768">IF(D478="LONG",(F478-E478)*C478,(E478-F478)*C478)</f>
        <v>2999.9999999999718</v>
      </c>
      <c r="I478" s="76">
        <v>0</v>
      </c>
      <c r="J478" s="76">
        <f t="shared" ref="J478" si="769">(H478+I478)</f>
        <v>2999.9999999999718</v>
      </c>
    </row>
    <row r="479" spans="1:10">
      <c r="A479" s="2">
        <v>43257</v>
      </c>
      <c r="B479" s="72" t="s">
        <v>21</v>
      </c>
      <c r="C479" s="72">
        <v>100</v>
      </c>
      <c r="D479" s="73" t="s">
        <v>11</v>
      </c>
      <c r="E479" s="74">
        <v>4375</v>
      </c>
      <c r="F479" s="74">
        <v>4350</v>
      </c>
      <c r="G479" s="6">
        <v>0</v>
      </c>
      <c r="H479" s="76">
        <f t="shared" ref="H479" si="770">IF(D479="LONG",(F479-E479)*C479,(E479-F479)*C479)</f>
        <v>-2500</v>
      </c>
      <c r="I479" s="76">
        <v>0</v>
      </c>
      <c r="J479" s="78">
        <f t="shared" ref="J479" si="771">(H479+I479)</f>
        <v>-2500</v>
      </c>
    </row>
    <row r="480" spans="1:10">
      <c r="A480" s="2">
        <v>43256</v>
      </c>
      <c r="B480" s="72" t="s">
        <v>14</v>
      </c>
      <c r="C480" s="72">
        <v>100</v>
      </c>
      <c r="D480" s="73" t="s">
        <v>11</v>
      </c>
      <c r="E480" s="74">
        <v>30915</v>
      </c>
      <c r="F480" s="74">
        <v>30975</v>
      </c>
      <c r="G480" s="6">
        <v>0</v>
      </c>
      <c r="H480" s="76">
        <f t="shared" ref="H480:H481" si="772">IF(D480="LONG",(F480-E480)*C480,(E480-F480)*C480)</f>
        <v>6000</v>
      </c>
      <c r="I480" s="76">
        <v>0</v>
      </c>
      <c r="J480" s="76">
        <f t="shared" ref="J480:J481" si="773">(H480+I480)</f>
        <v>6000</v>
      </c>
    </row>
    <row r="481" spans="1:10">
      <c r="A481" s="2">
        <v>43256</v>
      </c>
      <c r="B481" s="72" t="s">
        <v>17</v>
      </c>
      <c r="C481" s="72">
        <v>5000</v>
      </c>
      <c r="D481" s="73" t="s">
        <v>11</v>
      </c>
      <c r="E481" s="74">
        <v>168.35</v>
      </c>
      <c r="F481" s="74">
        <v>168.95</v>
      </c>
      <c r="G481" s="6">
        <v>169.95</v>
      </c>
      <c r="H481" s="76">
        <f t="shared" si="772"/>
        <v>2999.9999999999718</v>
      </c>
      <c r="I481" s="76">
        <f t="shared" ref="I481" si="774">(G481-F481)*C481</f>
        <v>5000</v>
      </c>
      <c r="J481" s="76">
        <f t="shared" si="773"/>
        <v>7999.9999999999718</v>
      </c>
    </row>
    <row r="482" spans="1:10">
      <c r="A482" s="2">
        <v>43255</v>
      </c>
      <c r="B482" s="72" t="s">
        <v>23</v>
      </c>
      <c r="C482" s="72">
        <v>30</v>
      </c>
      <c r="D482" s="73" t="s">
        <v>11</v>
      </c>
      <c r="E482" s="74">
        <v>39510</v>
      </c>
      <c r="F482" s="74">
        <v>39660</v>
      </c>
      <c r="G482" s="6">
        <v>0</v>
      </c>
      <c r="H482" s="76">
        <f t="shared" ref="H482:H483" si="775">IF(D482="LONG",(F482-E482)*C482,(E482-F482)*C482)</f>
        <v>4500</v>
      </c>
      <c r="I482" s="76">
        <v>0</v>
      </c>
      <c r="J482" s="76">
        <f t="shared" ref="J482:J483" si="776">(H482+I482)</f>
        <v>4500</v>
      </c>
    </row>
    <row r="483" spans="1:10">
      <c r="A483" s="2">
        <v>43255</v>
      </c>
      <c r="B483" s="72" t="s">
        <v>21</v>
      </c>
      <c r="C483" s="72">
        <v>100</v>
      </c>
      <c r="D483" s="73" t="s">
        <v>11</v>
      </c>
      <c r="E483" s="74">
        <v>4398</v>
      </c>
      <c r="F483" s="74">
        <v>4373</v>
      </c>
      <c r="G483" s="6">
        <v>0</v>
      </c>
      <c r="H483" s="76">
        <f t="shared" si="775"/>
        <v>-2500</v>
      </c>
      <c r="I483" s="76">
        <v>0</v>
      </c>
      <c r="J483" s="78">
        <f t="shared" si="776"/>
        <v>-2500</v>
      </c>
    </row>
    <row r="484" spans="1:10">
      <c r="A484" s="2">
        <v>43255</v>
      </c>
      <c r="B484" s="72" t="s">
        <v>17</v>
      </c>
      <c r="C484" s="72">
        <v>5000</v>
      </c>
      <c r="D484" s="73" t="s">
        <v>11</v>
      </c>
      <c r="E484" s="74">
        <v>163.6</v>
      </c>
      <c r="F484" s="74">
        <v>164.2</v>
      </c>
      <c r="G484" s="6">
        <v>0</v>
      </c>
      <c r="H484" s="76">
        <f t="shared" ref="H484" si="777">IF(D484="LONG",(F484-E484)*C484,(E484-F484)*C484)</f>
        <v>2999.9999999999718</v>
      </c>
      <c r="I484" s="76">
        <v>0</v>
      </c>
      <c r="J484" s="76">
        <f t="shared" ref="J484" si="778">(H484+I484)</f>
        <v>2999.9999999999718</v>
      </c>
    </row>
    <row r="485" spans="1:10">
      <c r="A485" s="2">
        <v>43252</v>
      </c>
      <c r="B485" s="72" t="s">
        <v>24</v>
      </c>
      <c r="C485" s="72">
        <v>1000</v>
      </c>
      <c r="D485" s="73" t="s">
        <v>11</v>
      </c>
      <c r="E485" s="74">
        <v>455.5</v>
      </c>
      <c r="F485" s="74">
        <v>457.5</v>
      </c>
      <c r="G485" s="6">
        <v>0</v>
      </c>
      <c r="H485" s="76">
        <f t="shared" ref="H485" si="779">IF(D485="LONG",(F485-E485)*C485,(E485-F485)*C485)</f>
        <v>2000</v>
      </c>
      <c r="I485" s="76">
        <v>0</v>
      </c>
      <c r="J485" s="76">
        <f t="shared" ref="J485" si="780">(H485+I485)</f>
        <v>2000</v>
      </c>
    </row>
    <row r="486" spans="1:10">
      <c r="A486" s="2">
        <v>43252</v>
      </c>
      <c r="B486" s="3" t="s">
        <v>21</v>
      </c>
      <c r="C486" s="4">
        <v>100</v>
      </c>
      <c r="D486" s="3" t="s">
        <v>15</v>
      </c>
      <c r="E486" s="5">
        <v>4525</v>
      </c>
      <c r="F486" s="5">
        <v>4505</v>
      </c>
      <c r="G486" s="6">
        <v>4900</v>
      </c>
      <c r="H486" s="77">
        <f t="shared" ref="H486" si="781">(E486-F486)*C486</f>
        <v>2000</v>
      </c>
      <c r="I486" s="76">
        <v>0</v>
      </c>
      <c r="J486" s="77">
        <f t="shared" ref="J486" si="782">+I486+H486</f>
        <v>2000</v>
      </c>
    </row>
    <row r="487" spans="1:10" ht="17.25" customHeight="1">
      <c r="A487" s="127"/>
      <c r="B487" s="128"/>
      <c r="C487" s="128"/>
      <c r="D487" s="128"/>
      <c r="E487" s="128"/>
      <c r="F487" s="128"/>
      <c r="G487" s="128"/>
      <c r="H487" s="128"/>
      <c r="I487" s="128"/>
      <c r="J487" s="128"/>
    </row>
    <row r="488" spans="1:10">
      <c r="A488" s="2">
        <v>43251</v>
      </c>
      <c r="B488" s="72" t="s">
        <v>25</v>
      </c>
      <c r="C488" s="72">
        <v>5000</v>
      </c>
      <c r="D488" s="73" t="s">
        <v>11</v>
      </c>
      <c r="E488" s="74">
        <v>211.9</v>
      </c>
      <c r="F488" s="74">
        <v>212.5</v>
      </c>
      <c r="G488" s="6">
        <v>0</v>
      </c>
      <c r="H488" s="76">
        <f t="shared" ref="H488:H490" si="783">IF(D488="LONG",(F488-E488)*C488,(E488-F488)*C488)</f>
        <v>2999.9999999999718</v>
      </c>
      <c r="I488" s="76">
        <v>0</v>
      </c>
      <c r="J488" s="76">
        <f t="shared" ref="J488:J490" si="784">(H488+I488)</f>
        <v>2999.9999999999718</v>
      </c>
    </row>
    <row r="489" spans="1:10">
      <c r="A489" s="2">
        <v>43251</v>
      </c>
      <c r="B489" s="72" t="s">
        <v>24</v>
      </c>
      <c r="C489" s="72">
        <v>1000</v>
      </c>
      <c r="D489" s="73" t="s">
        <v>11</v>
      </c>
      <c r="E489" s="74">
        <v>457.5</v>
      </c>
      <c r="F489" s="74">
        <v>459.5</v>
      </c>
      <c r="G489" s="6">
        <v>0</v>
      </c>
      <c r="H489" s="76">
        <f t="shared" ref="H489" si="785">IF(D489="LONG",(F489-E489)*C489,(E489-F489)*C489)</f>
        <v>2000</v>
      </c>
      <c r="I489" s="76">
        <v>0</v>
      </c>
      <c r="J489" s="76">
        <f t="shared" ref="J489" si="786">(H489+I489)</f>
        <v>2000</v>
      </c>
    </row>
    <row r="490" spans="1:10">
      <c r="A490" s="2">
        <v>43251</v>
      </c>
      <c r="B490" s="72" t="s">
        <v>10</v>
      </c>
      <c r="C490" s="72">
        <v>100</v>
      </c>
      <c r="D490" s="73" t="s">
        <v>11</v>
      </c>
      <c r="E490" s="74">
        <v>4600</v>
      </c>
      <c r="F490" s="74">
        <v>4575</v>
      </c>
      <c r="G490" s="6">
        <v>0</v>
      </c>
      <c r="H490" s="76">
        <f t="shared" si="783"/>
        <v>-2500</v>
      </c>
      <c r="I490" s="76">
        <v>0</v>
      </c>
      <c r="J490" s="78">
        <f t="shared" si="784"/>
        <v>-2500</v>
      </c>
    </row>
    <row r="491" spans="1:10">
      <c r="A491" s="2">
        <v>43250</v>
      </c>
      <c r="B491" s="72" t="s">
        <v>23</v>
      </c>
      <c r="C491" s="72">
        <v>30</v>
      </c>
      <c r="D491" s="73" t="s">
        <v>11</v>
      </c>
      <c r="E491" s="74">
        <v>39825</v>
      </c>
      <c r="F491" s="74">
        <v>39975</v>
      </c>
      <c r="G491" s="6">
        <v>40115</v>
      </c>
      <c r="H491" s="76">
        <f t="shared" ref="H491" si="787">IF(D491="LONG",(F491-E491)*C491,(E491-F491)*C491)</f>
        <v>4500</v>
      </c>
      <c r="I491" s="76">
        <f t="shared" ref="I491" si="788">(G491-F491)*C491</f>
        <v>4200</v>
      </c>
      <c r="J491" s="76">
        <f t="shared" ref="J491" si="789">(H491+I491)</f>
        <v>8700</v>
      </c>
    </row>
    <row r="492" spans="1:10">
      <c r="A492" s="2">
        <v>43250</v>
      </c>
      <c r="B492" s="72" t="s">
        <v>17</v>
      </c>
      <c r="C492" s="72">
        <v>5000</v>
      </c>
      <c r="D492" s="73" t="s">
        <v>11</v>
      </c>
      <c r="E492" s="74">
        <v>163.75</v>
      </c>
      <c r="F492" s="74">
        <v>164.35</v>
      </c>
      <c r="G492" s="6">
        <v>0</v>
      </c>
      <c r="H492" s="76">
        <f t="shared" ref="H492" si="790">IF(D492="LONG",(F492-E492)*C492,(E492-F492)*C492)</f>
        <v>2999.9999999999718</v>
      </c>
      <c r="I492" s="76">
        <v>0</v>
      </c>
      <c r="J492" s="76">
        <f t="shared" ref="J492" si="791">(H492+I492)</f>
        <v>2999.9999999999718</v>
      </c>
    </row>
    <row r="493" spans="1:10">
      <c r="A493" s="2">
        <v>43250</v>
      </c>
      <c r="B493" s="72" t="s">
        <v>10</v>
      </c>
      <c r="C493" s="72">
        <v>100</v>
      </c>
      <c r="D493" s="73" t="s">
        <v>11</v>
      </c>
      <c r="E493" s="74">
        <v>4525</v>
      </c>
      <c r="F493" s="74">
        <v>4545</v>
      </c>
      <c r="G493" s="6">
        <v>4570</v>
      </c>
      <c r="H493" s="76">
        <f t="shared" ref="H493" si="792">IF(D493="LONG",(F493-E493)*C493,(E493-F493)*C493)</f>
        <v>2000</v>
      </c>
      <c r="I493" s="76">
        <f t="shared" ref="I493" si="793">(G493-F493)*C493</f>
        <v>2500</v>
      </c>
      <c r="J493" s="76">
        <f t="shared" ref="J493" si="794">(H493+I493)</f>
        <v>4500</v>
      </c>
    </row>
    <row r="494" spans="1:10">
      <c r="A494" s="2">
        <v>43250</v>
      </c>
      <c r="B494" s="72" t="s">
        <v>14</v>
      </c>
      <c r="C494" s="72">
        <v>100</v>
      </c>
      <c r="D494" s="73" t="s">
        <v>11</v>
      </c>
      <c r="E494" s="74">
        <v>31075</v>
      </c>
      <c r="F494" s="74">
        <v>31000</v>
      </c>
      <c r="G494" s="6">
        <v>0</v>
      </c>
      <c r="H494" s="76">
        <f t="shared" ref="H494" si="795">IF(D494="LONG",(F494-E494)*C494,(E494-F494)*C494)</f>
        <v>-7500</v>
      </c>
      <c r="I494" s="76">
        <v>0</v>
      </c>
      <c r="J494" s="76">
        <f t="shared" ref="J494" si="796">(H494+I494)</f>
        <v>-7500</v>
      </c>
    </row>
    <row r="495" spans="1:10">
      <c r="A495" s="2">
        <v>43249</v>
      </c>
      <c r="B495" s="72" t="s">
        <v>14</v>
      </c>
      <c r="C495" s="72">
        <v>100</v>
      </c>
      <c r="D495" s="73" t="s">
        <v>11</v>
      </c>
      <c r="E495" s="74">
        <v>31100</v>
      </c>
      <c r="F495" s="74">
        <v>31160</v>
      </c>
      <c r="G495" s="6">
        <v>31230</v>
      </c>
      <c r="H495" s="76">
        <f t="shared" ref="H495" si="797">IF(D495="LONG",(F495-E495)*C495,(E495-F495)*C495)</f>
        <v>6000</v>
      </c>
      <c r="I495" s="76">
        <f t="shared" ref="I495" si="798">(G495-F495)*C495</f>
        <v>7000</v>
      </c>
      <c r="J495" s="76">
        <f t="shared" ref="J495" si="799">(H495+I495)</f>
        <v>13000</v>
      </c>
    </row>
    <row r="496" spans="1:10">
      <c r="A496" s="2">
        <v>43249</v>
      </c>
      <c r="B496" s="72" t="s">
        <v>25</v>
      </c>
      <c r="C496" s="72">
        <v>5000</v>
      </c>
      <c r="D496" s="73" t="s">
        <v>11</v>
      </c>
      <c r="E496" s="74">
        <v>208.25</v>
      </c>
      <c r="F496" s="74">
        <v>208.85</v>
      </c>
      <c r="G496" s="6">
        <v>209.85</v>
      </c>
      <c r="H496" s="76">
        <f t="shared" ref="H496" si="800">IF(D496="LONG",(F496-E496)*C496,(E496-F496)*C496)</f>
        <v>2999.9999999999718</v>
      </c>
      <c r="I496" s="76">
        <f t="shared" ref="I496" si="801">(G496-F496)*C496</f>
        <v>5000</v>
      </c>
      <c r="J496" s="76">
        <f t="shared" ref="J496" si="802">(H496+I496)</f>
        <v>7999.9999999999718</v>
      </c>
    </row>
    <row r="497" spans="1:10">
      <c r="A497" s="2">
        <v>43249</v>
      </c>
      <c r="B497" s="72" t="s">
        <v>10</v>
      </c>
      <c r="C497" s="72">
        <v>100</v>
      </c>
      <c r="D497" s="73" t="s">
        <v>11</v>
      </c>
      <c r="E497" s="74">
        <v>4540</v>
      </c>
      <c r="F497" s="74">
        <v>4560</v>
      </c>
      <c r="G497" s="6">
        <v>0</v>
      </c>
      <c r="H497" s="76">
        <f t="shared" ref="H497" si="803">IF(D497="LONG",(F497-E497)*C497,(E497-F497)*C497)</f>
        <v>2000</v>
      </c>
      <c r="I497" s="76">
        <v>0</v>
      </c>
      <c r="J497" s="76">
        <f t="shared" ref="J497" si="804">(H497+I497)</f>
        <v>2000</v>
      </c>
    </row>
    <row r="498" spans="1:10">
      <c r="A498" s="2">
        <v>43249</v>
      </c>
      <c r="B498" s="72" t="s">
        <v>17</v>
      </c>
      <c r="C498" s="72">
        <v>5000</v>
      </c>
      <c r="D498" s="73" t="s">
        <v>11</v>
      </c>
      <c r="E498" s="74">
        <v>164.7</v>
      </c>
      <c r="F498" s="74">
        <v>165.3</v>
      </c>
      <c r="G498" s="6">
        <v>0</v>
      </c>
      <c r="H498" s="76">
        <f t="shared" ref="H498" si="805">IF(D498="LONG",(F498-E498)*C498,(E498-F498)*C498)</f>
        <v>3000.0000000001137</v>
      </c>
      <c r="I498" s="76">
        <v>0</v>
      </c>
      <c r="J498" s="76">
        <f t="shared" ref="J498" si="806">(H498+I498)</f>
        <v>3000.0000000001137</v>
      </c>
    </row>
    <row r="499" spans="1:10">
      <c r="A499" s="2">
        <v>43248</v>
      </c>
      <c r="B499" s="3" t="s">
        <v>19</v>
      </c>
      <c r="C499" s="4">
        <v>5000</v>
      </c>
      <c r="D499" s="3" t="s">
        <v>15</v>
      </c>
      <c r="E499" s="5">
        <v>163</v>
      </c>
      <c r="F499" s="5">
        <v>162.4</v>
      </c>
      <c r="G499" s="6">
        <v>0</v>
      </c>
      <c r="H499" s="77">
        <f t="shared" ref="H499" si="807">(E499-F499)*C499</f>
        <v>2999.9999999999718</v>
      </c>
      <c r="I499" s="76">
        <v>0</v>
      </c>
      <c r="J499" s="77">
        <f t="shared" ref="J499" si="808">+I499+H499</f>
        <v>2999.9999999999718</v>
      </c>
    </row>
    <row r="500" spans="1:10">
      <c r="A500" s="2">
        <v>43248</v>
      </c>
      <c r="B500" s="72" t="s">
        <v>10</v>
      </c>
      <c r="C500" s="72">
        <v>100</v>
      </c>
      <c r="D500" s="73" t="s">
        <v>11</v>
      </c>
      <c r="E500" s="74">
        <v>4480</v>
      </c>
      <c r="F500" s="74">
        <v>4500</v>
      </c>
      <c r="G500" s="6">
        <v>0</v>
      </c>
      <c r="H500" s="76">
        <f t="shared" ref="H500" si="809">IF(D500="LONG",(F500-E500)*C500,(E500-F500)*C500)</f>
        <v>2000</v>
      </c>
      <c r="I500" s="76">
        <v>0</v>
      </c>
      <c r="J500" s="76">
        <f t="shared" ref="J500" si="810">(H500+I500)</f>
        <v>2000</v>
      </c>
    </row>
    <row r="501" spans="1:10">
      <c r="A501" s="2">
        <v>43245</v>
      </c>
      <c r="B501" s="3" t="s">
        <v>14</v>
      </c>
      <c r="C501" s="4">
        <v>100</v>
      </c>
      <c r="D501" s="3" t="s">
        <v>15</v>
      </c>
      <c r="E501" s="5">
        <v>31260</v>
      </c>
      <c r="F501" s="5">
        <v>31200</v>
      </c>
      <c r="G501" s="6">
        <v>0</v>
      </c>
      <c r="H501" s="77">
        <f t="shared" ref="H501" si="811">(E501-F501)*C501</f>
        <v>6000</v>
      </c>
      <c r="I501" s="76">
        <v>0</v>
      </c>
      <c r="J501" s="77">
        <f t="shared" ref="J501" si="812">+I501+H501</f>
        <v>6000</v>
      </c>
    </row>
    <row r="502" spans="1:10">
      <c r="A502" s="2">
        <v>43245</v>
      </c>
      <c r="B502" s="72" t="s">
        <v>14</v>
      </c>
      <c r="C502" s="72">
        <v>100</v>
      </c>
      <c r="D502" s="73" t="s">
        <v>11</v>
      </c>
      <c r="E502" s="74">
        <v>31380</v>
      </c>
      <c r="F502" s="74">
        <v>31310</v>
      </c>
      <c r="G502" s="6">
        <v>0</v>
      </c>
      <c r="H502" s="76">
        <f t="shared" ref="H502" si="813">IF(D502="LONG",(F502-E502)*C502,(E502-F502)*C502)</f>
        <v>-7000</v>
      </c>
      <c r="I502" s="76">
        <v>0</v>
      </c>
      <c r="J502" s="76">
        <f t="shared" ref="J502" si="814">(H502+I502)</f>
        <v>-7000</v>
      </c>
    </row>
    <row r="503" spans="1:10">
      <c r="A503" s="2">
        <v>43245</v>
      </c>
      <c r="B503" s="3" t="s">
        <v>25</v>
      </c>
      <c r="C503" s="4">
        <v>5000</v>
      </c>
      <c r="D503" s="3" t="s">
        <v>15</v>
      </c>
      <c r="E503" s="5">
        <v>207.8</v>
      </c>
      <c r="F503" s="5">
        <v>208.5</v>
      </c>
      <c r="G503" s="6">
        <v>0</v>
      </c>
      <c r="H503" s="77">
        <f t="shared" ref="H503:H504" si="815">(E503-F503)*C503</f>
        <v>-3499.9999999999432</v>
      </c>
      <c r="I503" s="76">
        <v>0</v>
      </c>
      <c r="J503" s="77">
        <f t="shared" ref="J503:J504" si="816">+I503+H503</f>
        <v>-3499.9999999999432</v>
      </c>
    </row>
    <row r="504" spans="1:10">
      <c r="A504" s="2">
        <v>43245</v>
      </c>
      <c r="B504" s="3" t="s">
        <v>21</v>
      </c>
      <c r="C504" s="4">
        <v>100</v>
      </c>
      <c r="D504" s="3" t="s">
        <v>15</v>
      </c>
      <c r="E504" s="5">
        <v>4725</v>
      </c>
      <c r="F504" s="5">
        <v>4705</v>
      </c>
      <c r="G504" s="6">
        <v>4690</v>
      </c>
      <c r="H504" s="77">
        <f t="shared" si="815"/>
        <v>2000</v>
      </c>
      <c r="I504" s="76">
        <f t="shared" ref="I504" si="817">(F504-G504)*C504</f>
        <v>1500</v>
      </c>
      <c r="J504" s="77">
        <f t="shared" si="816"/>
        <v>3500</v>
      </c>
    </row>
    <row r="505" spans="1:10">
      <c r="A505" s="2">
        <v>43245</v>
      </c>
      <c r="B505" s="72" t="s">
        <v>19</v>
      </c>
      <c r="C505" s="72">
        <v>5000</v>
      </c>
      <c r="D505" s="3" t="s">
        <v>15</v>
      </c>
      <c r="E505" s="5">
        <v>167</v>
      </c>
      <c r="F505" s="5">
        <v>166.4</v>
      </c>
      <c r="G505" s="6">
        <v>163.4</v>
      </c>
      <c r="H505" s="77">
        <f t="shared" ref="H505" si="818">(E505-F505)*C505</f>
        <v>2999.9999999999718</v>
      </c>
      <c r="I505" s="76">
        <f t="shared" ref="I505" si="819">(F505-G505)*C505</f>
        <v>15000</v>
      </c>
      <c r="J505" s="77">
        <f t="shared" ref="J505" si="820">+I505+H505</f>
        <v>17999.999999999971</v>
      </c>
    </row>
    <row r="506" spans="1:10">
      <c r="A506" s="2">
        <v>43244</v>
      </c>
      <c r="B506" s="72" t="s">
        <v>24</v>
      </c>
      <c r="C506" s="72">
        <v>1000</v>
      </c>
      <c r="D506" s="73" t="s">
        <v>11</v>
      </c>
      <c r="E506" s="74">
        <v>467</v>
      </c>
      <c r="F506" s="74">
        <v>469</v>
      </c>
      <c r="G506" s="6">
        <v>0</v>
      </c>
      <c r="H506" s="76">
        <f t="shared" ref="H506" si="821">IF(D506="LONG",(F506-E506)*C506,(E506-F506)*C506)</f>
        <v>2000</v>
      </c>
      <c r="I506" s="76">
        <v>0</v>
      </c>
      <c r="J506" s="76">
        <f t="shared" ref="J506" si="822">(H506+I506)</f>
        <v>2000</v>
      </c>
    </row>
    <row r="507" spans="1:10">
      <c r="A507" s="2">
        <v>43244</v>
      </c>
      <c r="B507" s="72" t="s">
        <v>17</v>
      </c>
      <c r="C507" s="72">
        <v>5000</v>
      </c>
      <c r="D507" s="73" t="s">
        <v>11</v>
      </c>
      <c r="E507" s="74">
        <v>169.7</v>
      </c>
      <c r="F507" s="74">
        <v>170.3</v>
      </c>
      <c r="G507" s="6">
        <v>171.3</v>
      </c>
      <c r="H507" s="76">
        <f t="shared" ref="H507" si="823">IF(D507="LONG",(F507-E507)*C507,(E507-F507)*C507)</f>
        <v>3000.0000000001137</v>
      </c>
      <c r="I507" s="76">
        <f t="shared" ref="I507" si="824">(G507-F507)*C507</f>
        <v>5000</v>
      </c>
      <c r="J507" s="76">
        <f t="shared" ref="J507" si="825">(H507+I507)</f>
        <v>8000.0000000001137</v>
      </c>
    </row>
    <row r="508" spans="1:10">
      <c r="A508" s="2">
        <v>43244</v>
      </c>
      <c r="B508" s="3" t="s">
        <v>10</v>
      </c>
      <c r="C508" s="4">
        <v>100</v>
      </c>
      <c r="D508" s="3" t="s">
        <v>15</v>
      </c>
      <c r="E508" s="5">
        <v>4885</v>
      </c>
      <c r="F508" s="5">
        <v>4865</v>
      </c>
      <c r="G508" s="6">
        <v>0</v>
      </c>
      <c r="H508" s="77">
        <f t="shared" ref="H508" si="826">(E508-F508)*C508</f>
        <v>2000</v>
      </c>
      <c r="I508" s="76">
        <v>0</v>
      </c>
      <c r="J508" s="77">
        <f t="shared" ref="J508" si="827">+I508+H508</f>
        <v>2000</v>
      </c>
    </row>
    <row r="509" spans="1:10">
      <c r="A509" s="2">
        <v>43243</v>
      </c>
      <c r="B509" s="3" t="s">
        <v>14</v>
      </c>
      <c r="C509" s="4">
        <v>100</v>
      </c>
      <c r="D509" s="3" t="s">
        <v>15</v>
      </c>
      <c r="E509" s="5">
        <v>31290</v>
      </c>
      <c r="F509" s="5">
        <v>31190</v>
      </c>
      <c r="G509" s="6">
        <v>0</v>
      </c>
      <c r="H509" s="77">
        <f t="shared" ref="H509" si="828">(E509-F509)*C509</f>
        <v>10000</v>
      </c>
      <c r="I509" s="76">
        <v>0</v>
      </c>
      <c r="J509" s="77">
        <f t="shared" ref="J509" si="829">+I509+H509</f>
        <v>10000</v>
      </c>
    </row>
    <row r="510" spans="1:10">
      <c r="A510" s="2">
        <v>43243</v>
      </c>
      <c r="B510" s="3" t="s">
        <v>14</v>
      </c>
      <c r="C510" s="4">
        <v>100</v>
      </c>
      <c r="D510" s="3" t="s">
        <v>15</v>
      </c>
      <c r="E510" s="5">
        <v>31135</v>
      </c>
      <c r="F510" s="5">
        <v>31205</v>
      </c>
      <c r="G510" s="6">
        <v>0</v>
      </c>
      <c r="H510" s="77">
        <f t="shared" ref="H510" si="830">(E510-F510)*C510</f>
        <v>-7000</v>
      </c>
      <c r="I510" s="76">
        <v>0</v>
      </c>
      <c r="J510" s="98">
        <f t="shared" ref="J510" si="831">+I510+H510</f>
        <v>-7000</v>
      </c>
    </row>
    <row r="511" spans="1:10">
      <c r="A511" s="2">
        <v>43243</v>
      </c>
      <c r="B511" s="72" t="s">
        <v>12</v>
      </c>
      <c r="C511" s="72">
        <v>5000</v>
      </c>
      <c r="D511" s="73" t="s">
        <v>11</v>
      </c>
      <c r="E511" s="74">
        <v>208.3</v>
      </c>
      <c r="F511" s="74">
        <v>207.6</v>
      </c>
      <c r="G511" s="6">
        <v>0</v>
      </c>
      <c r="H511" s="76">
        <f t="shared" ref="H511" si="832">IF(D511="LONG",(F511-E511)*C511,(E511-F511)*C511)</f>
        <v>-3500.0000000000855</v>
      </c>
      <c r="I511" s="76">
        <v>0</v>
      </c>
      <c r="J511" s="99">
        <f t="shared" ref="J511" si="833">(H511+I511)</f>
        <v>-3500.0000000000855</v>
      </c>
    </row>
    <row r="512" spans="1:10">
      <c r="A512" s="2">
        <v>43243</v>
      </c>
      <c r="B512" s="72" t="s">
        <v>10</v>
      </c>
      <c r="C512" s="72">
        <v>100</v>
      </c>
      <c r="D512" s="73" t="s">
        <v>11</v>
      </c>
      <c r="E512" s="74">
        <v>4926</v>
      </c>
      <c r="F512" s="74">
        <v>4946</v>
      </c>
      <c r="G512" s="6">
        <v>0</v>
      </c>
      <c r="H512" s="76">
        <f t="shared" ref="H512" si="834">IF(D512="LONG",(F512-E512)*C512,(E512-F512)*C512)</f>
        <v>2000</v>
      </c>
      <c r="I512" s="76">
        <v>0</v>
      </c>
      <c r="J512" s="99">
        <f t="shared" ref="J512" si="835">(H512+I512)</f>
        <v>2000</v>
      </c>
    </row>
    <row r="513" spans="1:10">
      <c r="A513" s="2">
        <v>43243</v>
      </c>
      <c r="B513" s="3" t="s">
        <v>17</v>
      </c>
      <c r="C513" s="4">
        <v>5000</v>
      </c>
      <c r="D513" s="3" t="s">
        <v>15</v>
      </c>
      <c r="E513" s="5">
        <v>167.9</v>
      </c>
      <c r="F513" s="5">
        <v>167.3</v>
      </c>
      <c r="G513" s="6">
        <v>0</v>
      </c>
      <c r="H513" s="77">
        <f t="shared" ref="H513" si="836">(E513-F513)*C513</f>
        <v>2999.9999999999718</v>
      </c>
      <c r="I513" s="76">
        <v>0</v>
      </c>
      <c r="J513" s="77">
        <f t="shared" ref="J513" si="837">+I513+H513</f>
        <v>2999.9999999999718</v>
      </c>
    </row>
    <row r="514" spans="1:10">
      <c r="A514" s="2">
        <v>43242</v>
      </c>
      <c r="B514" s="3" t="s">
        <v>14</v>
      </c>
      <c r="C514" s="4">
        <v>100</v>
      </c>
      <c r="D514" s="3" t="s">
        <v>15</v>
      </c>
      <c r="E514" s="5">
        <v>31125</v>
      </c>
      <c r="F514" s="5">
        <v>31065</v>
      </c>
      <c r="G514" s="6">
        <v>0</v>
      </c>
      <c r="H514" s="77">
        <f t="shared" ref="H514" si="838">(E514-F514)*C514</f>
        <v>6000</v>
      </c>
      <c r="I514" s="76">
        <v>0</v>
      </c>
      <c r="J514" s="77">
        <f t="shared" ref="J514" si="839">+I514+H514</f>
        <v>6000</v>
      </c>
    </row>
    <row r="515" spans="1:10">
      <c r="A515" s="2">
        <v>43242</v>
      </c>
      <c r="B515" s="3" t="s">
        <v>14</v>
      </c>
      <c r="C515" s="4">
        <v>100</v>
      </c>
      <c r="D515" s="3" t="s">
        <v>15</v>
      </c>
      <c r="E515" s="5">
        <v>31035</v>
      </c>
      <c r="F515" s="5">
        <v>31105</v>
      </c>
      <c r="G515" s="6">
        <v>0</v>
      </c>
      <c r="H515" s="77">
        <f t="shared" ref="H515:H516" si="840">(E515-F515)*C515</f>
        <v>-7000</v>
      </c>
      <c r="I515" s="76">
        <v>0</v>
      </c>
      <c r="J515" s="77">
        <f t="shared" ref="J515:J516" si="841">+I515+H515</f>
        <v>-7000</v>
      </c>
    </row>
    <row r="516" spans="1:10">
      <c r="A516" s="2">
        <v>43242</v>
      </c>
      <c r="B516" s="3" t="s">
        <v>17</v>
      </c>
      <c r="C516" s="4">
        <v>5000</v>
      </c>
      <c r="D516" s="3" t="s">
        <v>15</v>
      </c>
      <c r="E516" s="5">
        <v>163.9</v>
      </c>
      <c r="F516" s="5">
        <v>164.6</v>
      </c>
      <c r="G516" s="6">
        <v>0</v>
      </c>
      <c r="H516" s="77">
        <f t="shared" si="840"/>
        <v>-3499.9999999999432</v>
      </c>
      <c r="I516" s="76">
        <v>0</v>
      </c>
      <c r="J516" s="77">
        <f t="shared" si="841"/>
        <v>-3499.9999999999432</v>
      </c>
    </row>
    <row r="517" spans="1:10">
      <c r="A517" s="2">
        <v>43242</v>
      </c>
      <c r="B517" s="3" t="s">
        <v>21</v>
      </c>
      <c r="C517" s="4">
        <v>100</v>
      </c>
      <c r="D517" s="3" t="s">
        <v>15</v>
      </c>
      <c r="E517" s="5">
        <v>4945</v>
      </c>
      <c r="F517" s="5">
        <v>4970</v>
      </c>
      <c r="G517" s="6">
        <v>4900</v>
      </c>
      <c r="H517" s="77">
        <f t="shared" ref="H517" si="842">(E517-F517)*C517</f>
        <v>-2500</v>
      </c>
      <c r="I517" s="76">
        <v>0</v>
      </c>
      <c r="J517" s="77">
        <f t="shared" ref="J517" si="843">+I517+H517</f>
        <v>-2500</v>
      </c>
    </row>
    <row r="518" spans="1:10">
      <c r="A518" s="2">
        <v>43241</v>
      </c>
      <c r="B518" s="72" t="s">
        <v>14</v>
      </c>
      <c r="C518" s="72">
        <v>100</v>
      </c>
      <c r="D518" s="73" t="s">
        <v>11</v>
      </c>
      <c r="E518" s="74">
        <v>30940</v>
      </c>
      <c r="F518" s="74">
        <v>31000</v>
      </c>
      <c r="G518" s="6">
        <v>31060</v>
      </c>
      <c r="H518" s="76">
        <f t="shared" ref="H518" si="844">IF(D518="LONG",(F518-E518)*C518,(E518-F518)*C518)</f>
        <v>6000</v>
      </c>
      <c r="I518" s="76">
        <f t="shared" ref="I518" si="845">(G518-F518)*C518</f>
        <v>6000</v>
      </c>
      <c r="J518" s="76">
        <f t="shared" ref="J518" si="846">(H518+I518)</f>
        <v>12000</v>
      </c>
    </row>
    <row r="519" spans="1:10">
      <c r="A519" s="2">
        <v>43241</v>
      </c>
      <c r="B519" s="72" t="s">
        <v>17</v>
      </c>
      <c r="C519" s="72">
        <v>5000</v>
      </c>
      <c r="D519" s="73" t="s">
        <v>11</v>
      </c>
      <c r="E519" s="74">
        <v>161</v>
      </c>
      <c r="F519" s="74">
        <v>161.6</v>
      </c>
      <c r="G519" s="6">
        <v>162.6</v>
      </c>
      <c r="H519" s="76">
        <f t="shared" ref="H519" si="847">IF(D519="LONG",(F519-E519)*C519,(E519-F519)*C519)</f>
        <v>2999.9999999999718</v>
      </c>
      <c r="I519" s="76">
        <f t="shared" ref="I519" si="848">(G519-F519)*C519</f>
        <v>5000</v>
      </c>
      <c r="J519" s="76">
        <f t="shared" ref="J519" si="849">(H519+I519)</f>
        <v>7999.9999999999718</v>
      </c>
    </row>
    <row r="520" spans="1:10">
      <c r="A520" s="2">
        <v>43241</v>
      </c>
      <c r="B520" s="72" t="s">
        <v>21</v>
      </c>
      <c r="C520" s="72">
        <v>100</v>
      </c>
      <c r="D520" s="73" t="s">
        <v>11</v>
      </c>
      <c r="E520" s="74">
        <v>4870</v>
      </c>
      <c r="F520" s="74">
        <v>4890</v>
      </c>
      <c r="G520" s="6">
        <v>0</v>
      </c>
      <c r="H520" s="76">
        <f t="shared" ref="H520" si="850">IF(D520="LONG",(F520-E520)*C520,(E520-F520)*C520)</f>
        <v>2000</v>
      </c>
      <c r="I520" s="76">
        <v>0</v>
      </c>
      <c r="J520" s="76">
        <f t="shared" ref="J520" si="851">(H520+I520)</f>
        <v>2000</v>
      </c>
    </row>
    <row r="521" spans="1:10">
      <c r="A521" s="2">
        <v>43241</v>
      </c>
      <c r="B521" s="72" t="s">
        <v>25</v>
      </c>
      <c r="C521" s="72">
        <v>5000</v>
      </c>
      <c r="D521" s="73" t="s">
        <v>11</v>
      </c>
      <c r="E521" s="74">
        <v>211.9</v>
      </c>
      <c r="F521" s="74">
        <v>211.2</v>
      </c>
      <c r="G521" s="75">
        <v>0</v>
      </c>
      <c r="H521" s="76">
        <f>IF(D521="LONG",(F521-E521)*C521,(E521-F521)*C521)</f>
        <v>-3500.0000000000855</v>
      </c>
      <c r="I521" s="76">
        <v>0</v>
      </c>
      <c r="J521" s="78">
        <f>(H521+I521)</f>
        <v>-3500.0000000000855</v>
      </c>
    </row>
    <row r="522" spans="1:10">
      <c r="A522" s="2">
        <v>43241</v>
      </c>
      <c r="B522" s="72" t="s">
        <v>24</v>
      </c>
      <c r="C522" s="72">
        <v>1000</v>
      </c>
      <c r="D522" s="73" t="s">
        <v>11</v>
      </c>
      <c r="E522" s="74">
        <v>468.5</v>
      </c>
      <c r="F522" s="74">
        <v>466</v>
      </c>
      <c r="G522" s="6">
        <v>0</v>
      </c>
      <c r="H522" s="76">
        <f t="shared" ref="H522" si="852">IF(D522="LONG",(F522-E522)*C522,(E522-F522)*C522)</f>
        <v>-2500</v>
      </c>
      <c r="I522" s="76">
        <v>0</v>
      </c>
      <c r="J522" s="78">
        <f t="shared" ref="J522" si="853">(H522+I522)</f>
        <v>-2500</v>
      </c>
    </row>
    <row r="523" spans="1:10">
      <c r="A523" s="2">
        <v>43238</v>
      </c>
      <c r="B523" s="72" t="s">
        <v>25</v>
      </c>
      <c r="C523" s="72">
        <v>5000</v>
      </c>
      <c r="D523" s="73" t="s">
        <v>11</v>
      </c>
      <c r="E523" s="74">
        <v>209.9</v>
      </c>
      <c r="F523" s="74">
        <v>210.5</v>
      </c>
      <c r="G523" s="6">
        <v>0</v>
      </c>
      <c r="H523" s="76">
        <f t="shared" ref="H523" si="854">IF(D523="LONG",(F523-E523)*C523,(E523-F523)*C523)</f>
        <v>2999.9999999999718</v>
      </c>
      <c r="I523" s="76">
        <v>0</v>
      </c>
      <c r="J523" s="76">
        <f t="shared" ref="J523" si="855">(H523+I523)</f>
        <v>2999.9999999999718</v>
      </c>
    </row>
    <row r="524" spans="1:10">
      <c r="A524" s="2">
        <v>43238</v>
      </c>
      <c r="B524" s="72" t="s">
        <v>10</v>
      </c>
      <c r="C524" s="72">
        <v>100</v>
      </c>
      <c r="D524" s="73" t="s">
        <v>11</v>
      </c>
      <c r="E524" s="74">
        <v>4875</v>
      </c>
      <c r="F524" s="74">
        <v>4895</v>
      </c>
      <c r="G524" s="6">
        <v>0</v>
      </c>
      <c r="H524" s="76">
        <f t="shared" ref="H524" si="856">IF(D524="LONG",(F524-E524)*C524,(E524-F524)*C524)</f>
        <v>2000</v>
      </c>
      <c r="I524" s="76">
        <v>0</v>
      </c>
      <c r="J524" s="76">
        <f t="shared" ref="J524" si="857">(H524+I524)</f>
        <v>2000</v>
      </c>
    </row>
    <row r="525" spans="1:10">
      <c r="A525" s="2">
        <v>43238</v>
      </c>
      <c r="B525" s="3" t="s">
        <v>14</v>
      </c>
      <c r="C525" s="4">
        <v>100</v>
      </c>
      <c r="D525" s="3" t="s">
        <v>15</v>
      </c>
      <c r="E525" s="5">
        <v>31025</v>
      </c>
      <c r="F525" s="5">
        <v>30965</v>
      </c>
      <c r="G525" s="6">
        <v>0</v>
      </c>
      <c r="H525" s="77">
        <f t="shared" ref="H525" si="858">(E525-F525)*C525</f>
        <v>6000</v>
      </c>
      <c r="I525" s="76">
        <v>0</v>
      </c>
      <c r="J525" s="77">
        <f t="shared" ref="J525" si="859">+I525+H525</f>
        <v>6000</v>
      </c>
    </row>
    <row r="526" spans="1:10">
      <c r="A526" s="2">
        <v>43237</v>
      </c>
      <c r="B526" s="3" t="s">
        <v>14</v>
      </c>
      <c r="C526" s="4">
        <v>100</v>
      </c>
      <c r="D526" s="3" t="s">
        <v>15</v>
      </c>
      <c r="E526" s="5">
        <v>30985</v>
      </c>
      <c r="F526" s="5">
        <v>30925</v>
      </c>
      <c r="G526" s="6">
        <v>0</v>
      </c>
      <c r="H526" s="77">
        <f t="shared" ref="H526" si="860">(E526-F526)*C526</f>
        <v>6000</v>
      </c>
      <c r="I526" s="76">
        <v>0</v>
      </c>
      <c r="J526" s="77">
        <f t="shared" ref="J526" si="861">+I526+H526</f>
        <v>6000</v>
      </c>
    </row>
    <row r="527" spans="1:10">
      <c r="A527" s="2">
        <v>43237</v>
      </c>
      <c r="B527" s="72" t="s">
        <v>10</v>
      </c>
      <c r="C527" s="72">
        <v>100</v>
      </c>
      <c r="D527" s="73" t="s">
        <v>11</v>
      </c>
      <c r="E527" s="74">
        <v>4880</v>
      </c>
      <c r="F527" s="74">
        <v>4895</v>
      </c>
      <c r="G527" s="6">
        <v>0</v>
      </c>
      <c r="H527" s="76">
        <f t="shared" ref="H527" si="862">IF(D527="LONG",(F527-E527)*C527,(E527-F527)*C527)</f>
        <v>1500</v>
      </c>
      <c r="I527" s="76">
        <v>0</v>
      </c>
      <c r="J527" s="76">
        <f t="shared" ref="J527" si="863">(H527+I527)</f>
        <v>1500</v>
      </c>
    </row>
    <row r="528" spans="1:10">
      <c r="A528" s="2">
        <v>43237</v>
      </c>
      <c r="B528" s="3" t="s">
        <v>17</v>
      </c>
      <c r="C528" s="4">
        <v>5000</v>
      </c>
      <c r="D528" s="3" t="s">
        <v>15</v>
      </c>
      <c r="E528" s="5">
        <v>158.65</v>
      </c>
      <c r="F528" s="5">
        <v>158.05000000000001</v>
      </c>
      <c r="G528" s="6">
        <v>157.69999999999999</v>
      </c>
      <c r="H528" s="77">
        <f t="shared" ref="H528" si="864">(E528-F528)*C528</f>
        <v>2999.9999999999718</v>
      </c>
      <c r="I528" s="76">
        <f t="shared" ref="I528" si="865">(F528-G528)*C528</f>
        <v>1750.0000000001137</v>
      </c>
      <c r="J528" s="77">
        <f t="shared" ref="J528" si="866">+I528+H528</f>
        <v>4750.0000000000855</v>
      </c>
    </row>
    <row r="529" spans="1:10">
      <c r="A529" s="2">
        <v>43237</v>
      </c>
      <c r="B529" s="3" t="s">
        <v>13</v>
      </c>
      <c r="C529" s="4">
        <v>1000</v>
      </c>
      <c r="D529" s="3" t="s">
        <v>15</v>
      </c>
      <c r="E529" s="5">
        <v>462.5</v>
      </c>
      <c r="F529" s="5">
        <v>465</v>
      </c>
      <c r="G529" s="6">
        <v>0</v>
      </c>
      <c r="H529" s="77">
        <f t="shared" ref="H529" si="867">(E529-F529)*C529</f>
        <v>-2500</v>
      </c>
      <c r="I529" s="76">
        <v>0</v>
      </c>
      <c r="J529" s="79">
        <f t="shared" ref="J529" si="868">+I529+H529</f>
        <v>-2500</v>
      </c>
    </row>
    <row r="530" spans="1:10">
      <c r="A530" s="2">
        <v>43236</v>
      </c>
      <c r="B530" s="3" t="s">
        <v>14</v>
      </c>
      <c r="C530" s="4">
        <v>100</v>
      </c>
      <c r="D530" s="3" t="s">
        <v>15</v>
      </c>
      <c r="E530" s="5">
        <v>31070</v>
      </c>
      <c r="F530" s="5">
        <v>31000</v>
      </c>
      <c r="G530" s="6">
        <v>0</v>
      </c>
      <c r="H530" s="77">
        <f t="shared" ref="H530" si="869">(E530-F530)*C530</f>
        <v>7000</v>
      </c>
      <c r="I530" s="76">
        <v>0</v>
      </c>
      <c r="J530" s="77">
        <f t="shared" ref="J530" si="870">+I530+H530</f>
        <v>7000</v>
      </c>
    </row>
    <row r="531" spans="1:10">
      <c r="A531" s="2">
        <v>43236</v>
      </c>
      <c r="B531" s="72" t="s">
        <v>12</v>
      </c>
      <c r="C531" s="72">
        <v>5000</v>
      </c>
      <c r="D531" s="73" t="s">
        <v>11</v>
      </c>
      <c r="E531" s="74">
        <v>208.3</v>
      </c>
      <c r="F531" s="74">
        <v>208.9</v>
      </c>
      <c r="G531" s="75">
        <v>209.9</v>
      </c>
      <c r="H531" s="76">
        <f t="shared" ref="H531:H532" si="871">IF(D531="LONG",(F531-E531)*C531,(E531-F531)*C531)</f>
        <v>2999.9999999999718</v>
      </c>
      <c r="I531" s="76">
        <f t="shared" ref="I531" si="872">(G531-F531)*C531</f>
        <v>5000</v>
      </c>
      <c r="J531" s="76">
        <f t="shared" ref="J531:J532" si="873">(H531+I531)</f>
        <v>7999.9999999999718</v>
      </c>
    </row>
    <row r="532" spans="1:10">
      <c r="A532" s="2">
        <v>43236</v>
      </c>
      <c r="B532" s="72" t="s">
        <v>10</v>
      </c>
      <c r="C532" s="72">
        <v>100</v>
      </c>
      <c r="D532" s="73" t="s">
        <v>11</v>
      </c>
      <c r="E532" s="74">
        <v>4823</v>
      </c>
      <c r="F532" s="74">
        <v>4843</v>
      </c>
      <c r="G532" s="75">
        <v>0</v>
      </c>
      <c r="H532" s="76">
        <f t="shared" si="871"/>
        <v>2000</v>
      </c>
      <c r="I532" s="76">
        <v>0</v>
      </c>
      <c r="J532" s="76">
        <f t="shared" si="873"/>
        <v>2000</v>
      </c>
    </row>
    <row r="533" spans="1:10">
      <c r="A533" s="2">
        <v>43235</v>
      </c>
      <c r="B533" s="72" t="s">
        <v>12</v>
      </c>
      <c r="C533" s="72">
        <v>5000</v>
      </c>
      <c r="D533" s="73" t="s">
        <v>11</v>
      </c>
      <c r="E533" s="74">
        <v>207.1</v>
      </c>
      <c r="F533" s="74">
        <v>207.7</v>
      </c>
      <c r="G533" s="75">
        <v>208.7</v>
      </c>
      <c r="H533" s="76">
        <f t="shared" ref="H533" si="874">IF(D533="LONG",(F533-E533)*C533,(E533-F533)*C533)</f>
        <v>2999.9999999999718</v>
      </c>
      <c r="I533" s="76">
        <f t="shared" ref="I533" si="875">(G533-F533)*C533</f>
        <v>5000</v>
      </c>
      <c r="J533" s="76">
        <f t="shared" ref="J533" si="876">(H533+I533)</f>
        <v>7999.9999999999718</v>
      </c>
    </row>
    <row r="534" spans="1:10">
      <c r="A534" s="2">
        <v>43235</v>
      </c>
      <c r="B534" s="72" t="s">
        <v>10</v>
      </c>
      <c r="C534" s="72">
        <v>100</v>
      </c>
      <c r="D534" s="73" t="s">
        <v>11</v>
      </c>
      <c r="E534" s="74">
        <v>4790</v>
      </c>
      <c r="F534" s="74">
        <v>4810</v>
      </c>
      <c r="G534" s="75">
        <v>4840</v>
      </c>
      <c r="H534" s="76">
        <f t="shared" ref="H534" si="877">IF(D534="LONG",(F534-E534)*C534,(E534-F534)*C534)</f>
        <v>2000</v>
      </c>
      <c r="I534" s="76">
        <f t="shared" ref="I534" si="878">(G534-F534)*C534</f>
        <v>3000</v>
      </c>
      <c r="J534" s="76">
        <f t="shared" ref="J534" si="879">(H534+I534)</f>
        <v>5000</v>
      </c>
    </row>
    <row r="535" spans="1:10">
      <c r="A535" s="2">
        <v>43234</v>
      </c>
      <c r="B535" s="3" t="s">
        <v>23</v>
      </c>
      <c r="C535" s="4">
        <v>30</v>
      </c>
      <c r="D535" s="3" t="s">
        <v>15</v>
      </c>
      <c r="E535" s="5">
        <v>40450</v>
      </c>
      <c r="F535" s="5">
        <v>40300</v>
      </c>
      <c r="G535" s="6">
        <v>0</v>
      </c>
      <c r="H535" s="77">
        <f t="shared" ref="H535" si="880">(E535-F535)*C535</f>
        <v>4500</v>
      </c>
      <c r="I535" s="76">
        <v>0</v>
      </c>
      <c r="J535" s="77">
        <f t="shared" ref="J535" si="881">+I535+H535</f>
        <v>4500</v>
      </c>
    </row>
    <row r="536" spans="1:10">
      <c r="A536" s="2">
        <v>43234</v>
      </c>
      <c r="B536" s="72" t="s">
        <v>12</v>
      </c>
      <c r="C536" s="72">
        <v>5000</v>
      </c>
      <c r="D536" s="73" t="s">
        <v>11</v>
      </c>
      <c r="E536" s="74">
        <v>207.5</v>
      </c>
      <c r="F536" s="74">
        <v>208.05</v>
      </c>
      <c r="G536" s="75">
        <v>0</v>
      </c>
      <c r="H536" s="76">
        <f t="shared" ref="H536:H538" si="882">IF(D536="LONG",(F536-E536)*C536,(E536-F536)*C536)</f>
        <v>2750.0000000000568</v>
      </c>
      <c r="I536" s="76">
        <v>0</v>
      </c>
      <c r="J536" s="76">
        <f t="shared" ref="J536:J538" si="883">(H536+I536)</f>
        <v>2750.0000000000568</v>
      </c>
    </row>
    <row r="537" spans="1:10">
      <c r="A537" s="2">
        <v>43234</v>
      </c>
      <c r="B537" s="72" t="s">
        <v>10</v>
      </c>
      <c r="C537" s="72">
        <v>100</v>
      </c>
      <c r="D537" s="73" t="s">
        <v>11</v>
      </c>
      <c r="E537" s="74">
        <v>4740</v>
      </c>
      <c r="F537" s="74">
        <v>4760</v>
      </c>
      <c r="G537" s="75">
        <v>4790</v>
      </c>
      <c r="H537" s="76">
        <f t="shared" si="882"/>
        <v>2000</v>
      </c>
      <c r="I537" s="76">
        <f t="shared" ref="I537" si="884">(G537-F537)*C537</f>
        <v>3000</v>
      </c>
      <c r="J537" s="76">
        <f t="shared" si="883"/>
        <v>5000</v>
      </c>
    </row>
    <row r="538" spans="1:10">
      <c r="A538" s="2">
        <v>43234</v>
      </c>
      <c r="B538" s="72" t="s">
        <v>24</v>
      </c>
      <c r="C538" s="72">
        <v>1000</v>
      </c>
      <c r="D538" s="73" t="s">
        <v>11</v>
      </c>
      <c r="E538" s="74">
        <v>466</v>
      </c>
      <c r="F538" s="74">
        <v>463</v>
      </c>
      <c r="G538" s="75">
        <v>0</v>
      </c>
      <c r="H538" s="76">
        <f t="shared" si="882"/>
        <v>-3000</v>
      </c>
      <c r="I538" s="76">
        <v>0</v>
      </c>
      <c r="J538" s="78">
        <f t="shared" si="883"/>
        <v>-3000</v>
      </c>
    </row>
    <row r="539" spans="1:10">
      <c r="A539" s="2">
        <v>43231</v>
      </c>
      <c r="B539" s="3" t="s">
        <v>14</v>
      </c>
      <c r="C539" s="4">
        <v>100</v>
      </c>
      <c r="D539" s="3" t="s">
        <v>15</v>
      </c>
      <c r="E539" s="5">
        <v>31390</v>
      </c>
      <c r="F539" s="5">
        <v>31460</v>
      </c>
      <c r="G539" s="6">
        <v>0</v>
      </c>
      <c r="H539" s="77">
        <f t="shared" ref="H539:H540" si="885">(E539-F539)*C539</f>
        <v>-7000</v>
      </c>
      <c r="I539" s="76">
        <v>0</v>
      </c>
      <c r="J539" s="79">
        <f t="shared" ref="J539:J540" si="886">+I539+H539</f>
        <v>-7000</v>
      </c>
    </row>
    <row r="540" spans="1:10">
      <c r="A540" s="2">
        <v>43231</v>
      </c>
      <c r="B540" s="3" t="s">
        <v>13</v>
      </c>
      <c r="C540" s="4">
        <v>1000</v>
      </c>
      <c r="D540" s="3" t="s">
        <v>15</v>
      </c>
      <c r="E540" s="5">
        <v>465</v>
      </c>
      <c r="F540" s="5">
        <v>463</v>
      </c>
      <c r="G540" s="6">
        <v>0</v>
      </c>
      <c r="H540" s="77">
        <f t="shared" si="885"/>
        <v>2000</v>
      </c>
      <c r="I540" s="76">
        <v>0</v>
      </c>
      <c r="J540" s="77">
        <f t="shared" si="886"/>
        <v>2000</v>
      </c>
    </row>
    <row r="541" spans="1:10">
      <c r="A541" s="2">
        <v>43231</v>
      </c>
      <c r="B541" s="72" t="s">
        <v>17</v>
      </c>
      <c r="C541" s="72">
        <v>5000</v>
      </c>
      <c r="D541" s="73" t="s">
        <v>11</v>
      </c>
      <c r="E541" s="74">
        <v>155.75</v>
      </c>
      <c r="F541" s="74">
        <v>156.35</v>
      </c>
      <c r="G541" s="75">
        <v>157.05000000000001</v>
      </c>
      <c r="H541" s="76">
        <f t="shared" ref="H541:H542" si="887">IF(D541="LONG",(F541-E541)*C541,(E541-F541)*C541)</f>
        <v>2999.9999999999718</v>
      </c>
      <c r="I541" s="76">
        <f t="shared" ref="I541:I542" si="888">(G541-F541)*C541</f>
        <v>3500.0000000000855</v>
      </c>
      <c r="J541" s="76">
        <f t="shared" ref="J541:J542" si="889">(H541+I541)</f>
        <v>6500.0000000000573</v>
      </c>
    </row>
    <row r="542" spans="1:10">
      <c r="A542" s="2">
        <v>43231</v>
      </c>
      <c r="B542" s="72" t="s">
        <v>10</v>
      </c>
      <c r="C542" s="72">
        <v>100</v>
      </c>
      <c r="D542" s="73" t="s">
        <v>11</v>
      </c>
      <c r="E542" s="74">
        <v>4800</v>
      </c>
      <c r="F542" s="74">
        <v>4820</v>
      </c>
      <c r="G542" s="75">
        <v>4850</v>
      </c>
      <c r="H542" s="76">
        <f t="shared" si="887"/>
        <v>2000</v>
      </c>
      <c r="I542" s="76">
        <f t="shared" si="888"/>
        <v>3000</v>
      </c>
      <c r="J542" s="76">
        <f t="shared" si="889"/>
        <v>5000</v>
      </c>
    </row>
    <row r="543" spans="1:10">
      <c r="A543" s="2">
        <v>43230</v>
      </c>
      <c r="B543" s="72" t="s">
        <v>18</v>
      </c>
      <c r="C543" s="72">
        <v>100</v>
      </c>
      <c r="D543" s="73" t="s">
        <v>11</v>
      </c>
      <c r="E543" s="74">
        <v>31260</v>
      </c>
      <c r="F543" s="74">
        <v>31320</v>
      </c>
      <c r="G543" s="75">
        <v>31390</v>
      </c>
      <c r="H543" s="76">
        <f t="shared" ref="H543:H544" si="890">IF(D543="LONG",(F543-E543)*C543,(E543-F543)*C543)</f>
        <v>6000</v>
      </c>
      <c r="I543" s="76">
        <f t="shared" ref="I543" si="891">(G543-F543)*C543</f>
        <v>7000</v>
      </c>
      <c r="J543" s="76">
        <f t="shared" ref="J543:J544" si="892">(H543+I543)</f>
        <v>13000</v>
      </c>
    </row>
    <row r="544" spans="1:10">
      <c r="A544" s="2">
        <v>43230</v>
      </c>
      <c r="B544" s="72" t="s">
        <v>10</v>
      </c>
      <c r="C544" s="72">
        <v>100</v>
      </c>
      <c r="D544" s="73" t="s">
        <v>11</v>
      </c>
      <c r="E544" s="74">
        <v>4825</v>
      </c>
      <c r="F544" s="74">
        <v>4800</v>
      </c>
      <c r="G544" s="75">
        <v>0</v>
      </c>
      <c r="H544" s="76">
        <f t="shared" si="890"/>
        <v>-2500</v>
      </c>
      <c r="I544" s="76">
        <v>0</v>
      </c>
      <c r="J544" s="78">
        <f t="shared" si="892"/>
        <v>-2500</v>
      </c>
    </row>
    <row r="545" spans="1:10">
      <c r="A545" s="2">
        <v>43230</v>
      </c>
      <c r="B545" s="72" t="s">
        <v>13</v>
      </c>
      <c r="C545" s="72">
        <v>1000</v>
      </c>
      <c r="D545" s="73" t="s">
        <v>11</v>
      </c>
      <c r="E545" s="74">
        <v>457.5</v>
      </c>
      <c r="F545" s="74">
        <v>459.5</v>
      </c>
      <c r="G545" s="75">
        <v>462.5</v>
      </c>
      <c r="H545" s="76">
        <f t="shared" ref="H545" si="893">IF(D545="LONG",(F545-E545)*C545,(E545-F545)*C545)</f>
        <v>2000</v>
      </c>
      <c r="I545" s="76">
        <f t="shared" ref="I545" si="894">(G545-F545)*C545</f>
        <v>3000</v>
      </c>
      <c r="J545" s="76">
        <f t="shared" ref="J545" si="895">(H545+I545)</f>
        <v>5000</v>
      </c>
    </row>
    <row r="546" spans="1:10">
      <c r="A546" s="2">
        <v>43230</v>
      </c>
      <c r="B546" s="72" t="s">
        <v>12</v>
      </c>
      <c r="C546" s="72">
        <v>5000</v>
      </c>
      <c r="D546" s="73" t="s">
        <v>11</v>
      </c>
      <c r="E546" s="74">
        <v>208.1</v>
      </c>
      <c r="F546" s="74">
        <v>208.7</v>
      </c>
      <c r="G546" s="75">
        <v>209.7</v>
      </c>
      <c r="H546" s="76">
        <f t="shared" ref="H546" si="896">IF(D546="LONG",(F546-E546)*C546,(E546-F546)*C546)</f>
        <v>2999.9999999999718</v>
      </c>
      <c r="I546" s="76">
        <f t="shared" ref="I546" si="897">(G546-F546)*C546</f>
        <v>5000</v>
      </c>
      <c r="J546" s="76">
        <f t="shared" ref="J546" si="898">(H546+I546)</f>
        <v>7999.9999999999718</v>
      </c>
    </row>
    <row r="547" spans="1:10">
      <c r="A547" s="2">
        <v>43229</v>
      </c>
      <c r="B547" s="72" t="s">
        <v>18</v>
      </c>
      <c r="C547" s="72">
        <v>100</v>
      </c>
      <c r="D547" s="73" t="s">
        <v>11</v>
      </c>
      <c r="E547" s="74">
        <v>31180</v>
      </c>
      <c r="F547" s="74">
        <v>31240</v>
      </c>
      <c r="G547" s="75">
        <v>31310</v>
      </c>
      <c r="H547" s="76">
        <f t="shared" ref="H547" si="899">IF(D547="LONG",(F547-E547)*C547,(E547-F547)*C547)</f>
        <v>6000</v>
      </c>
      <c r="I547" s="76">
        <f t="shared" ref="I547" si="900">(G547-F547)*C547</f>
        <v>7000</v>
      </c>
      <c r="J547" s="76">
        <f t="shared" ref="J547" si="901">(H547+I547)</f>
        <v>13000</v>
      </c>
    </row>
    <row r="548" spans="1:10">
      <c r="A548" s="2">
        <v>43229</v>
      </c>
      <c r="B548" s="72" t="s">
        <v>10</v>
      </c>
      <c r="C548" s="72">
        <v>100</v>
      </c>
      <c r="D548" s="73" t="s">
        <v>11</v>
      </c>
      <c r="E548" s="74">
        <v>4757</v>
      </c>
      <c r="F548" s="74">
        <v>4777</v>
      </c>
      <c r="G548" s="75">
        <v>4802</v>
      </c>
      <c r="H548" s="76">
        <f t="shared" ref="H548:H549" si="902">IF(D548="LONG",(F548-E548)*C548,(E548-F548)*C548)</f>
        <v>2000</v>
      </c>
      <c r="I548" s="76">
        <f t="shared" ref="I548" si="903">(G548-F548)*C548</f>
        <v>2500</v>
      </c>
      <c r="J548" s="76">
        <f t="shared" ref="J548:J549" si="904">(H548+I548)</f>
        <v>4500</v>
      </c>
    </row>
    <row r="549" spans="1:10">
      <c r="A549" s="2">
        <v>43229</v>
      </c>
      <c r="B549" s="72" t="s">
        <v>24</v>
      </c>
      <c r="C549" s="72">
        <v>1000</v>
      </c>
      <c r="D549" s="73" t="s">
        <v>11</v>
      </c>
      <c r="E549" s="74">
        <v>455.75</v>
      </c>
      <c r="F549" s="74">
        <v>457.75</v>
      </c>
      <c r="G549" s="75">
        <v>460.75</v>
      </c>
      <c r="H549" s="76">
        <f t="shared" si="902"/>
        <v>2000</v>
      </c>
      <c r="I549" s="76">
        <v>0</v>
      </c>
      <c r="J549" s="76">
        <f t="shared" si="904"/>
        <v>2000</v>
      </c>
    </row>
    <row r="550" spans="1:10">
      <c r="A550" s="2">
        <v>43229</v>
      </c>
      <c r="B550" s="3" t="s">
        <v>17</v>
      </c>
      <c r="C550" s="4">
        <v>5000</v>
      </c>
      <c r="D550" s="3" t="s">
        <v>15</v>
      </c>
      <c r="E550" s="5">
        <v>155.5</v>
      </c>
      <c r="F550" s="5">
        <v>154.9</v>
      </c>
      <c r="G550" s="6">
        <v>0</v>
      </c>
      <c r="H550" s="77">
        <f t="shared" ref="H550" si="905">(E550-F550)*C550</f>
        <v>2999.9999999999718</v>
      </c>
      <c r="I550" s="76">
        <v>0</v>
      </c>
      <c r="J550" s="77">
        <f t="shared" ref="J550" si="906">+I550+H550</f>
        <v>2999.9999999999718</v>
      </c>
    </row>
    <row r="551" spans="1:10">
      <c r="A551" s="2">
        <v>43228</v>
      </c>
      <c r="B551" s="72" t="s">
        <v>23</v>
      </c>
      <c r="C551" s="72">
        <v>30</v>
      </c>
      <c r="D551" s="73" t="s">
        <v>11</v>
      </c>
      <c r="E551" s="74">
        <v>39780</v>
      </c>
      <c r="F551" s="74">
        <v>39920</v>
      </c>
      <c r="G551" s="75">
        <v>0</v>
      </c>
      <c r="H551" s="76">
        <f t="shared" ref="H551" si="907">IF(D551="LONG",(F551-E551)*C551,(E551-F551)*C551)</f>
        <v>4200</v>
      </c>
      <c r="I551" s="76">
        <v>0</v>
      </c>
      <c r="J551" s="76">
        <f t="shared" ref="J551" si="908">(H551+I551)</f>
        <v>4200</v>
      </c>
    </row>
    <row r="552" spans="1:10">
      <c r="A552" s="2">
        <v>43228</v>
      </c>
      <c r="B552" s="72" t="s">
        <v>21</v>
      </c>
      <c r="C552" s="72">
        <v>100</v>
      </c>
      <c r="D552" s="73" t="s">
        <v>11</v>
      </c>
      <c r="E552" s="74">
        <v>4700</v>
      </c>
      <c r="F552" s="74">
        <v>4720</v>
      </c>
      <c r="G552" s="75">
        <v>0</v>
      </c>
      <c r="H552" s="76">
        <f t="shared" ref="H552:H553" si="909">IF(D552="LONG",(F552-E552)*C552,(E552-F552)*C552)</f>
        <v>2000</v>
      </c>
      <c r="I552" s="76">
        <v>0</v>
      </c>
      <c r="J552" s="76">
        <f t="shared" ref="J552:J553" si="910">(H552+I552)</f>
        <v>2000</v>
      </c>
    </row>
    <row r="553" spans="1:10">
      <c r="A553" s="2">
        <v>43228</v>
      </c>
      <c r="B553" s="72" t="s">
        <v>12</v>
      </c>
      <c r="C553" s="72">
        <v>5000</v>
      </c>
      <c r="D553" s="73" t="s">
        <v>11</v>
      </c>
      <c r="E553" s="74">
        <v>206.9</v>
      </c>
      <c r="F553" s="74">
        <v>207.5</v>
      </c>
      <c r="G553" s="75">
        <v>0</v>
      </c>
      <c r="H553" s="76">
        <f t="shared" si="909"/>
        <v>2999.9999999999718</v>
      </c>
      <c r="I553" s="76">
        <v>0</v>
      </c>
      <c r="J553" s="76">
        <f t="shared" si="910"/>
        <v>2999.9999999999718</v>
      </c>
    </row>
    <row r="554" spans="1:10">
      <c r="A554" s="2">
        <v>43228</v>
      </c>
      <c r="B554" s="72" t="s">
        <v>13</v>
      </c>
      <c r="C554" s="72">
        <v>1000</v>
      </c>
      <c r="D554" s="73" t="s">
        <v>11</v>
      </c>
      <c r="E554" s="74">
        <v>460.5</v>
      </c>
      <c r="F554" s="74">
        <v>458</v>
      </c>
      <c r="G554" s="75">
        <v>0</v>
      </c>
      <c r="H554" s="76">
        <f t="shared" ref="H554" si="911">IF(D554="LONG",(F554-E554)*C554,(E554-F554)*C554)</f>
        <v>-2500</v>
      </c>
      <c r="I554" s="76">
        <v>0</v>
      </c>
      <c r="J554" s="78">
        <f t="shared" ref="J554" si="912">(H554+I554)</f>
        <v>-2500</v>
      </c>
    </row>
    <row r="555" spans="1:10">
      <c r="A555" s="2">
        <v>43228</v>
      </c>
      <c r="B555" s="72" t="s">
        <v>19</v>
      </c>
      <c r="C555" s="72">
        <v>5000</v>
      </c>
      <c r="D555" s="73" t="s">
        <v>11</v>
      </c>
      <c r="E555" s="74">
        <v>157.4</v>
      </c>
      <c r="F555" s="74">
        <v>156.69999999999999</v>
      </c>
      <c r="G555" s="75">
        <v>0</v>
      </c>
      <c r="H555" s="76">
        <f t="shared" ref="H555:H556" si="913">IF(D555="LONG",(F555-E555)*C555,(E555-F555)*C555)</f>
        <v>-3500.0000000000855</v>
      </c>
      <c r="I555" s="76">
        <v>0</v>
      </c>
      <c r="J555" s="78">
        <f t="shared" ref="J555:J556" si="914">(H555+I555)</f>
        <v>-3500.0000000000855</v>
      </c>
    </row>
    <row r="556" spans="1:10">
      <c r="A556" s="2">
        <v>43228</v>
      </c>
      <c r="B556" s="72" t="s">
        <v>13</v>
      </c>
      <c r="C556" s="72">
        <v>1000</v>
      </c>
      <c r="D556" s="73" t="s">
        <v>11</v>
      </c>
      <c r="E556" s="74">
        <v>452.5</v>
      </c>
      <c r="F556" s="74">
        <v>454.5</v>
      </c>
      <c r="G556" s="75">
        <v>0</v>
      </c>
      <c r="H556" s="76">
        <f t="shared" si="913"/>
        <v>2000</v>
      </c>
      <c r="I556" s="76">
        <v>0</v>
      </c>
      <c r="J556" s="76">
        <f t="shared" si="914"/>
        <v>2000</v>
      </c>
    </row>
    <row r="557" spans="1:10">
      <c r="A557" s="2">
        <v>43227</v>
      </c>
      <c r="B557" s="72" t="s">
        <v>14</v>
      </c>
      <c r="C557" s="72">
        <v>100</v>
      </c>
      <c r="D557" s="73" t="s">
        <v>11</v>
      </c>
      <c r="E557" s="74">
        <v>31255</v>
      </c>
      <c r="F557" s="74">
        <v>31285</v>
      </c>
      <c r="G557" s="75">
        <v>0</v>
      </c>
      <c r="H557" s="76">
        <f t="shared" ref="H557:H558" si="915">IF(D557="LONG",(F557-E557)*C557,(E557-F557)*C557)</f>
        <v>3000</v>
      </c>
      <c r="I557" s="76">
        <v>0</v>
      </c>
      <c r="J557" s="76">
        <f t="shared" ref="J557:J558" si="916">(H557+I557)</f>
        <v>3000</v>
      </c>
    </row>
    <row r="558" spans="1:10">
      <c r="A558" s="2">
        <v>43227</v>
      </c>
      <c r="B558" s="72" t="s">
        <v>17</v>
      </c>
      <c r="C558" s="72">
        <v>5000</v>
      </c>
      <c r="D558" s="73" t="s">
        <v>11</v>
      </c>
      <c r="E558" s="74">
        <v>156.5</v>
      </c>
      <c r="F558" s="74">
        <v>157.1</v>
      </c>
      <c r="G558" s="75">
        <v>0</v>
      </c>
      <c r="H558" s="76">
        <f t="shared" si="915"/>
        <v>2999.9999999999718</v>
      </c>
      <c r="I558" s="76">
        <v>0</v>
      </c>
      <c r="J558" s="76">
        <f t="shared" si="916"/>
        <v>2999.9999999999718</v>
      </c>
    </row>
    <row r="559" spans="1:10">
      <c r="A559" s="2">
        <v>43227</v>
      </c>
      <c r="B559" s="3" t="s">
        <v>10</v>
      </c>
      <c r="C559" s="4">
        <v>100</v>
      </c>
      <c r="D559" s="3" t="s">
        <v>15</v>
      </c>
      <c r="E559" s="5">
        <v>4725</v>
      </c>
      <c r="F559" s="5">
        <v>4750</v>
      </c>
      <c r="G559" s="6">
        <v>0</v>
      </c>
      <c r="H559" s="77">
        <f t="shared" ref="H559" si="917">(E559-F559)*C559</f>
        <v>-2500</v>
      </c>
      <c r="I559" s="76">
        <v>0</v>
      </c>
      <c r="J559" s="79">
        <f t="shared" ref="J559" si="918">+I559+H559</f>
        <v>-2500</v>
      </c>
    </row>
    <row r="560" spans="1:10">
      <c r="A560" s="2">
        <v>43224</v>
      </c>
      <c r="B560" s="72" t="s">
        <v>10</v>
      </c>
      <c r="C560" s="72">
        <v>100</v>
      </c>
      <c r="D560" s="73" t="s">
        <v>11</v>
      </c>
      <c r="E560" s="74">
        <v>4565</v>
      </c>
      <c r="F560" s="74">
        <v>4585</v>
      </c>
      <c r="G560" s="75">
        <v>4610</v>
      </c>
      <c r="H560" s="76">
        <f t="shared" ref="H560" si="919">IF(D560="LONG",(F560-E560)*C560,(E560-F560)*C560)</f>
        <v>2000</v>
      </c>
      <c r="I560" s="76">
        <v>0</v>
      </c>
      <c r="J560" s="76">
        <f t="shared" ref="J560" si="920">(H560+I560)</f>
        <v>2000</v>
      </c>
    </row>
    <row r="561" spans="1:10">
      <c r="A561" s="2">
        <v>43224</v>
      </c>
      <c r="B561" s="3" t="s">
        <v>17</v>
      </c>
      <c r="C561" s="4">
        <v>5000</v>
      </c>
      <c r="D561" s="3" t="s">
        <v>15</v>
      </c>
      <c r="E561" s="5">
        <v>152.5</v>
      </c>
      <c r="F561" s="5">
        <v>151.9</v>
      </c>
      <c r="G561" s="6">
        <v>0</v>
      </c>
      <c r="H561" s="77">
        <f t="shared" ref="H561:H562" si="921">(E561-F561)*C561</f>
        <v>2999.9999999999718</v>
      </c>
      <c r="I561" s="76">
        <v>0</v>
      </c>
      <c r="J561" s="77">
        <f t="shared" ref="J561:J562" si="922">+I561+H561</f>
        <v>2999.9999999999718</v>
      </c>
    </row>
    <row r="562" spans="1:10">
      <c r="A562" s="2">
        <v>43224</v>
      </c>
      <c r="B562" s="3" t="s">
        <v>18</v>
      </c>
      <c r="C562" s="4">
        <v>100</v>
      </c>
      <c r="D562" s="3" t="s">
        <v>15</v>
      </c>
      <c r="E562" s="5">
        <v>31025</v>
      </c>
      <c r="F562" s="5">
        <v>31095</v>
      </c>
      <c r="G562" s="6">
        <v>0</v>
      </c>
      <c r="H562" s="77">
        <f t="shared" si="921"/>
        <v>-7000</v>
      </c>
      <c r="I562" s="76">
        <v>0</v>
      </c>
      <c r="J562" s="79">
        <f t="shared" si="922"/>
        <v>-7000</v>
      </c>
    </row>
    <row r="563" spans="1:10">
      <c r="A563" s="2">
        <v>43224</v>
      </c>
      <c r="B563" s="72" t="s">
        <v>17</v>
      </c>
      <c r="C563" s="72">
        <v>5000</v>
      </c>
      <c r="D563" s="73" t="s">
        <v>11</v>
      </c>
      <c r="E563" s="74">
        <v>152.6</v>
      </c>
      <c r="F563" s="74">
        <v>153.19999999999999</v>
      </c>
      <c r="G563" s="75">
        <v>0</v>
      </c>
      <c r="H563" s="76">
        <f t="shared" ref="H563" si="923">IF(D563="LONG",(F563-E563)*C563,(E563-F563)*C563)</f>
        <v>2999.9999999999718</v>
      </c>
      <c r="I563" s="76">
        <v>0</v>
      </c>
      <c r="J563" s="76">
        <f t="shared" ref="J563" si="924">(H563+I563)</f>
        <v>2999.9999999999718</v>
      </c>
    </row>
    <row r="564" spans="1:10">
      <c r="A564" s="2">
        <v>43223</v>
      </c>
      <c r="B564" s="72" t="s">
        <v>24</v>
      </c>
      <c r="C564" s="72">
        <v>1000</v>
      </c>
      <c r="D564" s="73" t="s">
        <v>11</v>
      </c>
      <c r="E564" s="74">
        <v>459</v>
      </c>
      <c r="F564" s="74">
        <v>456</v>
      </c>
      <c r="G564" s="75">
        <v>0</v>
      </c>
      <c r="H564" s="76">
        <f t="shared" ref="H564" si="925">IF(D564="LONG",(F564-E564)*C564,(E564-F564)*C564)</f>
        <v>-3000</v>
      </c>
      <c r="I564" s="76">
        <v>0</v>
      </c>
      <c r="J564" s="78">
        <f t="shared" ref="J564" si="926">(H564+I564)</f>
        <v>-3000</v>
      </c>
    </row>
    <row r="565" spans="1:10">
      <c r="A565" s="2">
        <v>43223</v>
      </c>
      <c r="B565" s="3" t="s">
        <v>21</v>
      </c>
      <c r="C565" s="4">
        <v>100</v>
      </c>
      <c r="D565" s="3" t="s">
        <v>15</v>
      </c>
      <c r="E565" s="5">
        <v>4525</v>
      </c>
      <c r="F565" s="5">
        <v>4505</v>
      </c>
      <c r="G565" s="6">
        <v>0</v>
      </c>
      <c r="H565" s="77">
        <f t="shared" ref="H565:H566" si="927">(E565-F565)*C565</f>
        <v>2000</v>
      </c>
      <c r="I565" s="76">
        <v>0</v>
      </c>
      <c r="J565" s="77">
        <f t="shared" ref="J565:J566" si="928">+I565+H565</f>
        <v>2000</v>
      </c>
    </row>
    <row r="566" spans="1:10">
      <c r="A566" s="2">
        <v>43223</v>
      </c>
      <c r="B566" s="3" t="s">
        <v>17</v>
      </c>
      <c r="C566" s="4">
        <v>5000</v>
      </c>
      <c r="D566" s="3" t="s">
        <v>15</v>
      </c>
      <c r="E566" s="5">
        <v>152.75</v>
      </c>
      <c r="F566" s="5">
        <v>152.15</v>
      </c>
      <c r="G566" s="6">
        <v>0</v>
      </c>
      <c r="H566" s="77">
        <f t="shared" si="927"/>
        <v>2999.9999999999718</v>
      </c>
      <c r="I566" s="76">
        <v>0</v>
      </c>
      <c r="J566" s="77">
        <f t="shared" si="928"/>
        <v>2999.9999999999718</v>
      </c>
    </row>
    <row r="567" spans="1:10">
      <c r="A567" s="2">
        <v>43223</v>
      </c>
      <c r="B567" s="3" t="s">
        <v>17</v>
      </c>
      <c r="C567" s="4">
        <v>5000</v>
      </c>
      <c r="D567" s="3" t="s">
        <v>15</v>
      </c>
      <c r="E567" s="5">
        <v>152.5</v>
      </c>
      <c r="F567" s="5">
        <v>151.9</v>
      </c>
      <c r="G567" s="6">
        <v>150.9</v>
      </c>
      <c r="H567" s="77">
        <f t="shared" ref="H567" si="929">(E567-F567)*C567</f>
        <v>2999.9999999999718</v>
      </c>
      <c r="I567" s="76">
        <f t="shared" ref="I567" si="930">(F567-G567)*C567</f>
        <v>5000</v>
      </c>
      <c r="J567" s="77">
        <f t="shared" ref="J567" si="931">+I567+H567</f>
        <v>7999.9999999999718</v>
      </c>
    </row>
    <row r="568" spans="1:10">
      <c r="A568" s="2">
        <v>43222</v>
      </c>
      <c r="B568" s="72" t="s">
        <v>18</v>
      </c>
      <c r="C568" s="72">
        <v>100</v>
      </c>
      <c r="D568" s="73" t="s">
        <v>11</v>
      </c>
      <c r="E568" s="74">
        <v>30990</v>
      </c>
      <c r="F568" s="74">
        <v>30920</v>
      </c>
      <c r="G568" s="75">
        <v>31120</v>
      </c>
      <c r="H568" s="76">
        <f>IF(D568="LONG",(F568-E568)*C568,(E568-F568)*C568)</f>
        <v>-7000</v>
      </c>
      <c r="I568" s="76">
        <v>0</v>
      </c>
      <c r="J568" s="78">
        <f>(H568+I568)</f>
        <v>-7000</v>
      </c>
    </row>
    <row r="569" spans="1:10">
      <c r="A569" s="2">
        <v>43222</v>
      </c>
      <c r="B569" s="3" t="s">
        <v>13</v>
      </c>
      <c r="C569" s="4">
        <v>1000</v>
      </c>
      <c r="D569" s="3" t="s">
        <v>15</v>
      </c>
      <c r="E569" s="5">
        <v>456</v>
      </c>
      <c r="F569" s="5">
        <v>454</v>
      </c>
      <c r="G569" s="6">
        <v>0</v>
      </c>
      <c r="H569" s="77">
        <f t="shared" ref="H569" si="932">(E569-F569)*C569</f>
        <v>2000</v>
      </c>
      <c r="I569" s="76">
        <v>0</v>
      </c>
      <c r="J569" s="77">
        <f t="shared" ref="J569" si="933">+I569+H569</f>
        <v>2000</v>
      </c>
    </row>
    <row r="570" spans="1:10">
      <c r="A570" s="2">
        <v>43222</v>
      </c>
      <c r="B570" s="3" t="s">
        <v>12</v>
      </c>
      <c r="C570" s="4">
        <v>5000</v>
      </c>
      <c r="D570" s="3" t="s">
        <v>15</v>
      </c>
      <c r="E570" s="5">
        <v>206.75</v>
      </c>
      <c r="F570" s="5">
        <v>206.15</v>
      </c>
      <c r="G570" s="6">
        <v>205.45</v>
      </c>
      <c r="H570" s="77">
        <f t="shared" ref="H570" si="934">(E570-F570)*C570</f>
        <v>2999.9999999999718</v>
      </c>
      <c r="I570" s="76">
        <f t="shared" ref="I570" si="935">(F570-G570)*C570</f>
        <v>3500.0000000000855</v>
      </c>
      <c r="J570" s="77">
        <f t="shared" ref="J570" si="936">+I570+H570</f>
        <v>6500.0000000000573</v>
      </c>
    </row>
    <row r="571" spans="1:10">
      <c r="A571" s="2">
        <v>43222</v>
      </c>
      <c r="B571" s="72" t="s">
        <v>21</v>
      </c>
      <c r="C571" s="72">
        <v>100</v>
      </c>
      <c r="D571" s="73" t="s">
        <v>11</v>
      </c>
      <c r="E571" s="74">
        <v>4515</v>
      </c>
      <c r="F571" s="74">
        <v>4530</v>
      </c>
      <c r="G571" s="75">
        <v>0</v>
      </c>
      <c r="H571" s="76">
        <f t="shared" ref="H571" si="937">IF(D571="LONG",(F571-E571)*C571,(E571-F571)*C571)</f>
        <v>1500</v>
      </c>
      <c r="I571" s="76">
        <v>0</v>
      </c>
      <c r="J571" s="76">
        <f t="shared" ref="J571" si="938">(H571+I571)</f>
        <v>1500</v>
      </c>
    </row>
    <row r="572" spans="1:10">
      <c r="A572" s="80"/>
      <c r="B572" s="81"/>
      <c r="C572" s="82"/>
      <c r="D572" s="81"/>
      <c r="E572" s="83"/>
      <c r="F572" s="83"/>
      <c r="G572" s="84"/>
      <c r="H572" s="85"/>
      <c r="I572" s="85"/>
      <c r="J572" s="86"/>
    </row>
    <row r="573" spans="1:10">
      <c r="A573" s="2">
        <v>43220</v>
      </c>
      <c r="B573" s="72" t="s">
        <v>18</v>
      </c>
      <c r="C573" s="72">
        <v>100</v>
      </c>
      <c r="D573" s="73" t="s">
        <v>11</v>
      </c>
      <c r="E573" s="74">
        <v>31050</v>
      </c>
      <c r="F573" s="74">
        <v>31110</v>
      </c>
      <c r="G573" s="75">
        <v>0</v>
      </c>
      <c r="H573" s="76">
        <f t="shared" ref="H573:H575" si="939">IF(D573="LONG",(F573-E573)*C573,(E573-F573)*C573)</f>
        <v>6000</v>
      </c>
      <c r="I573" s="76">
        <v>0</v>
      </c>
      <c r="J573" s="76">
        <f t="shared" ref="J573:J575" si="940">(H573+I573)</f>
        <v>6000</v>
      </c>
    </row>
    <row r="574" spans="1:10">
      <c r="A574" s="2">
        <v>43220</v>
      </c>
      <c r="B574" s="72" t="s">
        <v>10</v>
      </c>
      <c r="C574" s="72">
        <v>100</v>
      </c>
      <c r="D574" s="73" t="s">
        <v>11</v>
      </c>
      <c r="E574" s="74">
        <v>4480</v>
      </c>
      <c r="F574" s="74">
        <v>4500</v>
      </c>
      <c r="G574" s="75">
        <v>0</v>
      </c>
      <c r="H574" s="76">
        <f t="shared" si="939"/>
        <v>2000</v>
      </c>
      <c r="I574" s="76">
        <v>0</v>
      </c>
      <c r="J574" s="76">
        <f t="shared" si="940"/>
        <v>2000</v>
      </c>
    </row>
    <row r="575" spans="1:10">
      <c r="A575" s="2">
        <v>43220</v>
      </c>
      <c r="B575" s="72" t="s">
        <v>13</v>
      </c>
      <c r="C575" s="72">
        <v>1000</v>
      </c>
      <c r="D575" s="73" t="s">
        <v>11</v>
      </c>
      <c r="E575" s="74">
        <v>454</v>
      </c>
      <c r="F575" s="74">
        <v>456</v>
      </c>
      <c r="G575" s="75">
        <v>0</v>
      </c>
      <c r="H575" s="76">
        <f t="shared" si="939"/>
        <v>2000</v>
      </c>
      <c r="I575" s="76">
        <v>0</v>
      </c>
      <c r="J575" s="76">
        <f t="shared" si="940"/>
        <v>2000</v>
      </c>
    </row>
    <row r="576" spans="1:10">
      <c r="A576" s="2">
        <v>43220</v>
      </c>
      <c r="B576" s="72" t="s">
        <v>19</v>
      </c>
      <c r="C576" s="72">
        <v>5000</v>
      </c>
      <c r="D576" s="73" t="s">
        <v>11</v>
      </c>
      <c r="E576" s="74">
        <v>156.80000000000001</v>
      </c>
      <c r="F576" s="74">
        <v>157.4</v>
      </c>
      <c r="G576" s="75">
        <v>0</v>
      </c>
      <c r="H576" s="76">
        <f t="shared" ref="H576" si="941">IF(D576="LONG",(F576-E576)*C576,(E576-F576)*C576)</f>
        <v>2999.9999999999718</v>
      </c>
      <c r="I576" s="76">
        <v>0</v>
      </c>
      <c r="J576" s="76">
        <f t="shared" ref="J576" si="942">(H576+I576)</f>
        <v>2999.9999999999718</v>
      </c>
    </row>
    <row r="577" spans="1:10">
      <c r="A577" s="2">
        <v>43217</v>
      </c>
      <c r="B577" s="72" t="s">
        <v>12</v>
      </c>
      <c r="C577" s="72">
        <v>5000</v>
      </c>
      <c r="D577" s="73" t="s">
        <v>11</v>
      </c>
      <c r="E577" s="74">
        <v>208.9</v>
      </c>
      <c r="F577" s="74">
        <v>209.5</v>
      </c>
      <c r="G577" s="75">
        <v>210.5</v>
      </c>
      <c r="H577" s="76">
        <f t="shared" ref="H577" si="943">IF(D577="LONG",(F577-E577)*C577,(E577-F577)*C577)</f>
        <v>2999.9999999999718</v>
      </c>
      <c r="I577" s="76">
        <f t="shared" ref="I577" si="944">(G577-F577)*C577</f>
        <v>5000</v>
      </c>
      <c r="J577" s="76">
        <f t="shared" ref="J577" si="945">(H577+I577)</f>
        <v>7999.9999999999718</v>
      </c>
    </row>
    <row r="578" spans="1:10">
      <c r="A578" s="2">
        <v>43217</v>
      </c>
      <c r="B578" s="72" t="s">
        <v>14</v>
      </c>
      <c r="C578" s="72">
        <v>100</v>
      </c>
      <c r="D578" s="73" t="s">
        <v>11</v>
      </c>
      <c r="E578" s="74">
        <v>31190</v>
      </c>
      <c r="F578" s="74">
        <v>31250</v>
      </c>
      <c r="G578" s="75">
        <v>0</v>
      </c>
      <c r="H578" s="76">
        <f t="shared" ref="H578:H579" si="946">IF(D578="LONG",(F578-E578)*C578,(E578-F578)*C578)</f>
        <v>6000</v>
      </c>
      <c r="I578" s="76">
        <v>0</v>
      </c>
      <c r="J578" s="76">
        <f t="shared" ref="J578:J579" si="947">(H578+I578)</f>
        <v>6000</v>
      </c>
    </row>
    <row r="579" spans="1:10">
      <c r="A579" s="2">
        <v>43217</v>
      </c>
      <c r="B579" s="72" t="s">
        <v>21</v>
      </c>
      <c r="C579" s="72">
        <v>100</v>
      </c>
      <c r="D579" s="73" t="s">
        <v>11</v>
      </c>
      <c r="E579" s="74">
        <v>4540</v>
      </c>
      <c r="F579" s="74">
        <v>4560</v>
      </c>
      <c r="G579" s="75">
        <v>0</v>
      </c>
      <c r="H579" s="76">
        <f t="shared" si="946"/>
        <v>2000</v>
      </c>
      <c r="I579" s="76">
        <v>0</v>
      </c>
      <c r="J579" s="76">
        <f t="shared" si="947"/>
        <v>2000</v>
      </c>
    </row>
    <row r="580" spans="1:10">
      <c r="A580" s="2">
        <v>43216</v>
      </c>
      <c r="B580" s="72" t="s">
        <v>10</v>
      </c>
      <c r="C580" s="72">
        <v>100</v>
      </c>
      <c r="D580" s="73" t="s">
        <v>11</v>
      </c>
      <c r="E580" s="74">
        <v>4565</v>
      </c>
      <c r="F580" s="74">
        <v>4585</v>
      </c>
      <c r="G580" s="75">
        <v>4595</v>
      </c>
      <c r="H580" s="76">
        <f t="shared" ref="H580:H582" si="948">IF(D580="LONG",(F580-E580)*C580,(E580-F580)*C580)</f>
        <v>2000</v>
      </c>
      <c r="I580" s="76">
        <f t="shared" ref="I580:I582" si="949">(G580-F580)*C580</f>
        <v>1000</v>
      </c>
      <c r="J580" s="76">
        <f t="shared" ref="J580:J582" si="950">(H580+I580)</f>
        <v>3000</v>
      </c>
    </row>
    <row r="581" spans="1:10">
      <c r="A581" s="2">
        <v>43216</v>
      </c>
      <c r="B581" s="72" t="s">
        <v>17</v>
      </c>
      <c r="C581" s="72">
        <v>5000</v>
      </c>
      <c r="D581" s="73" t="s">
        <v>11</v>
      </c>
      <c r="E581" s="74">
        <v>154</v>
      </c>
      <c r="F581" s="74">
        <v>154.6</v>
      </c>
      <c r="G581" s="75">
        <v>155.6</v>
      </c>
      <c r="H581" s="76">
        <f t="shared" si="948"/>
        <v>2999.9999999999718</v>
      </c>
      <c r="I581" s="76">
        <f t="shared" si="949"/>
        <v>5000</v>
      </c>
      <c r="J581" s="76">
        <f t="shared" si="950"/>
        <v>7999.9999999999718</v>
      </c>
    </row>
    <row r="582" spans="1:10">
      <c r="A582" s="2">
        <v>43216</v>
      </c>
      <c r="B582" s="72" t="s">
        <v>24</v>
      </c>
      <c r="C582" s="72">
        <v>1000</v>
      </c>
      <c r="D582" s="73" t="s">
        <v>11</v>
      </c>
      <c r="E582" s="74">
        <v>457.5</v>
      </c>
      <c r="F582" s="74">
        <v>459.5</v>
      </c>
      <c r="G582" s="75">
        <v>460.5</v>
      </c>
      <c r="H582" s="76">
        <f t="shared" si="948"/>
        <v>2000</v>
      </c>
      <c r="I582" s="76">
        <f t="shared" si="949"/>
        <v>1000</v>
      </c>
      <c r="J582" s="76">
        <f t="shared" si="950"/>
        <v>3000</v>
      </c>
    </row>
    <row r="583" spans="1:10">
      <c r="A583" s="2">
        <v>43216</v>
      </c>
      <c r="B583" s="72" t="s">
        <v>14</v>
      </c>
      <c r="C583" s="72">
        <v>100</v>
      </c>
      <c r="D583" s="73" t="s">
        <v>11</v>
      </c>
      <c r="E583" s="74">
        <v>31325</v>
      </c>
      <c r="F583" s="74">
        <v>31250</v>
      </c>
      <c r="G583" s="75">
        <v>0</v>
      </c>
      <c r="H583" s="76">
        <f>IF(D583="LONG",(F583-E583)*C583,(E583-F583)*C583)</f>
        <v>-7500</v>
      </c>
      <c r="I583" s="76">
        <v>0</v>
      </c>
      <c r="J583" s="78">
        <f>(H583+I583)</f>
        <v>-7500</v>
      </c>
    </row>
    <row r="584" spans="1:10">
      <c r="A584" s="2">
        <v>43216</v>
      </c>
      <c r="B584" s="72" t="s">
        <v>24</v>
      </c>
      <c r="C584" s="72">
        <v>1000</v>
      </c>
      <c r="D584" s="73" t="s">
        <v>11</v>
      </c>
      <c r="E584" s="74">
        <v>459.5</v>
      </c>
      <c r="F584" s="74">
        <v>456</v>
      </c>
      <c r="G584" s="75">
        <v>0</v>
      </c>
      <c r="H584" s="76">
        <f t="shared" ref="H584:H585" si="951">IF(D584="LONG",(F584-E584)*C584,(E584-F584)*C584)</f>
        <v>-3500</v>
      </c>
      <c r="I584" s="76">
        <v>0</v>
      </c>
      <c r="J584" s="78">
        <f t="shared" ref="J584:J585" si="952">(H584+I584)</f>
        <v>-3500</v>
      </c>
    </row>
    <row r="585" spans="1:10">
      <c r="A585" s="2">
        <v>43215</v>
      </c>
      <c r="B585" s="72" t="s">
        <v>23</v>
      </c>
      <c r="C585" s="72">
        <v>30</v>
      </c>
      <c r="D585" s="73" t="s">
        <v>11</v>
      </c>
      <c r="E585" s="74">
        <v>39540</v>
      </c>
      <c r="F585" s="74">
        <v>39620</v>
      </c>
      <c r="G585" s="75">
        <v>0</v>
      </c>
      <c r="H585" s="76">
        <f t="shared" si="951"/>
        <v>2400</v>
      </c>
      <c r="I585" s="76">
        <v>0</v>
      </c>
      <c r="J585" s="76">
        <f t="shared" si="952"/>
        <v>2400</v>
      </c>
    </row>
    <row r="586" spans="1:10">
      <c r="A586" s="2">
        <v>43215</v>
      </c>
      <c r="B586" s="72" t="s">
        <v>10</v>
      </c>
      <c r="C586" s="72">
        <v>100</v>
      </c>
      <c r="D586" s="73" t="s">
        <v>11</v>
      </c>
      <c r="E586" s="74">
        <v>4525</v>
      </c>
      <c r="F586" s="74">
        <v>4545</v>
      </c>
      <c r="G586" s="75">
        <v>0</v>
      </c>
      <c r="H586" s="76">
        <f t="shared" ref="H586:H587" si="953">IF(D586="LONG",(F586-E586)*C586,(E586-F586)*C586)</f>
        <v>2000</v>
      </c>
      <c r="I586" s="76">
        <v>0</v>
      </c>
      <c r="J586" s="76">
        <f t="shared" ref="J586:J587" si="954">(H586+I586)</f>
        <v>2000</v>
      </c>
    </row>
    <row r="587" spans="1:10">
      <c r="A587" s="2">
        <v>43215</v>
      </c>
      <c r="B587" s="72" t="s">
        <v>17</v>
      </c>
      <c r="C587" s="72">
        <v>5000</v>
      </c>
      <c r="D587" s="73" t="s">
        <v>11</v>
      </c>
      <c r="E587" s="74">
        <v>154.25</v>
      </c>
      <c r="F587" s="74">
        <v>154.85</v>
      </c>
      <c r="G587" s="75">
        <v>0</v>
      </c>
      <c r="H587" s="76">
        <f t="shared" si="953"/>
        <v>2999.9999999999718</v>
      </c>
      <c r="I587" s="76">
        <v>0</v>
      </c>
      <c r="J587" s="76">
        <f t="shared" si="954"/>
        <v>2999.9999999999718</v>
      </c>
    </row>
    <row r="588" spans="1:10">
      <c r="A588" s="2">
        <v>43215</v>
      </c>
      <c r="B588" s="3" t="s">
        <v>13</v>
      </c>
      <c r="C588" s="4">
        <v>1000</v>
      </c>
      <c r="D588" s="3" t="s">
        <v>15</v>
      </c>
      <c r="E588" s="5">
        <v>461</v>
      </c>
      <c r="F588" s="5">
        <v>459.25</v>
      </c>
      <c r="G588" s="6">
        <v>0</v>
      </c>
      <c r="H588" s="77">
        <f t="shared" ref="H588" si="955">(E588-F588)*C588</f>
        <v>1750</v>
      </c>
      <c r="I588" s="76">
        <v>0</v>
      </c>
      <c r="J588" s="77">
        <f t="shared" ref="J588" si="956">+I588+H588</f>
        <v>1750</v>
      </c>
    </row>
    <row r="589" spans="1:10">
      <c r="A589" s="2">
        <v>43214</v>
      </c>
      <c r="B589" s="72" t="s">
        <v>18</v>
      </c>
      <c r="C589" s="72">
        <v>100</v>
      </c>
      <c r="D589" s="73" t="s">
        <v>11</v>
      </c>
      <c r="E589" s="74">
        <v>31270</v>
      </c>
      <c r="F589" s="74">
        <v>31330</v>
      </c>
      <c r="G589" s="75">
        <v>31385</v>
      </c>
      <c r="H589" s="76">
        <f t="shared" ref="H589" si="957">IF(D589="LONG",(F589-E589)*C589,(E589-F589)*C589)</f>
        <v>6000</v>
      </c>
      <c r="I589" s="76">
        <f t="shared" ref="I589" si="958">(G589-F589)*C589</f>
        <v>5500</v>
      </c>
      <c r="J589" s="76">
        <f t="shared" ref="J589" si="959">(H589+I589)</f>
        <v>11500</v>
      </c>
    </row>
    <row r="590" spans="1:10">
      <c r="A590" s="2">
        <v>43214</v>
      </c>
      <c r="B590" s="3" t="s">
        <v>13</v>
      </c>
      <c r="C590" s="4">
        <v>1000</v>
      </c>
      <c r="D590" s="3" t="s">
        <v>15</v>
      </c>
      <c r="E590" s="5">
        <v>458.5</v>
      </c>
      <c r="F590" s="5">
        <v>456.75</v>
      </c>
      <c r="G590" s="6">
        <v>0</v>
      </c>
      <c r="H590" s="77">
        <f t="shared" ref="H590:H591" si="960">(E590-F590)*C590</f>
        <v>1750</v>
      </c>
      <c r="I590" s="76">
        <v>0</v>
      </c>
      <c r="J590" s="77">
        <f t="shared" ref="J590:J591" si="961">+I590+H590</f>
        <v>1750</v>
      </c>
    </row>
    <row r="591" spans="1:10">
      <c r="A591" s="2">
        <v>43214</v>
      </c>
      <c r="B591" s="3" t="s">
        <v>12</v>
      </c>
      <c r="C591" s="4">
        <v>5000</v>
      </c>
      <c r="D591" s="3" t="s">
        <v>15</v>
      </c>
      <c r="E591" s="5">
        <v>214.6</v>
      </c>
      <c r="F591" s="5">
        <v>214</v>
      </c>
      <c r="G591" s="6">
        <v>0</v>
      </c>
      <c r="H591" s="77">
        <f t="shared" si="960"/>
        <v>2999.9999999999718</v>
      </c>
      <c r="I591" s="76">
        <v>0</v>
      </c>
      <c r="J591" s="77">
        <f t="shared" si="961"/>
        <v>2999.9999999999718</v>
      </c>
    </row>
    <row r="592" spans="1:10">
      <c r="A592" s="2">
        <v>43214</v>
      </c>
      <c r="B592" s="72" t="s">
        <v>10</v>
      </c>
      <c r="C592" s="72">
        <v>100</v>
      </c>
      <c r="D592" s="73" t="s">
        <v>11</v>
      </c>
      <c r="E592" s="74">
        <v>4585</v>
      </c>
      <c r="F592" s="74">
        <v>4605</v>
      </c>
      <c r="G592" s="75">
        <v>0</v>
      </c>
      <c r="H592" s="76">
        <f t="shared" ref="H592" si="962">IF(D592="LONG",(F592-E592)*C592,(E592-F592)*C592)</f>
        <v>2000</v>
      </c>
      <c r="I592" s="76">
        <v>0</v>
      </c>
      <c r="J592" s="76">
        <f t="shared" ref="J592" si="963">(H592+I592)</f>
        <v>2000</v>
      </c>
    </row>
    <row r="593" spans="1:10">
      <c r="A593" s="2">
        <v>43213</v>
      </c>
      <c r="B593" s="3" t="s">
        <v>21</v>
      </c>
      <c r="C593" s="4">
        <v>100</v>
      </c>
      <c r="D593" s="3" t="s">
        <v>15</v>
      </c>
      <c r="E593" s="5">
        <v>4530</v>
      </c>
      <c r="F593" s="5">
        <v>4510</v>
      </c>
      <c r="G593" s="6">
        <v>4485</v>
      </c>
      <c r="H593" s="77">
        <f t="shared" ref="H593" si="964">(E593-F593)*C593</f>
        <v>2000</v>
      </c>
      <c r="I593" s="76">
        <f t="shared" ref="I593" si="965">(F593-G593)*C593</f>
        <v>2500</v>
      </c>
      <c r="J593" s="77">
        <f t="shared" ref="J593" si="966">+I593+H593</f>
        <v>4500</v>
      </c>
    </row>
    <row r="594" spans="1:10">
      <c r="A594" s="2">
        <v>43213</v>
      </c>
      <c r="B594" s="72" t="s">
        <v>17</v>
      </c>
      <c r="C594" s="72">
        <v>5000</v>
      </c>
      <c r="D594" s="73" t="s">
        <v>11</v>
      </c>
      <c r="E594" s="74">
        <v>155.69999999999999</v>
      </c>
      <c r="F594" s="74">
        <v>156.30000000000001</v>
      </c>
      <c r="G594" s="75">
        <v>0</v>
      </c>
      <c r="H594" s="76">
        <f t="shared" ref="H594" si="967">IF(D594="LONG",(F594-E594)*C594,(E594-F594)*C594)</f>
        <v>3000.0000000001137</v>
      </c>
      <c r="I594" s="76">
        <v>0</v>
      </c>
      <c r="J594" s="76">
        <f t="shared" ref="J594" si="968">(H594+I594)</f>
        <v>3000.0000000001137</v>
      </c>
    </row>
    <row r="595" spans="1:10">
      <c r="A595" s="2">
        <v>43213</v>
      </c>
      <c r="B595" s="72" t="s">
        <v>24</v>
      </c>
      <c r="C595" s="72">
        <v>1000</v>
      </c>
      <c r="D595" s="73" t="s">
        <v>11</v>
      </c>
      <c r="E595" s="74">
        <v>461.6</v>
      </c>
      <c r="F595" s="74">
        <v>459</v>
      </c>
      <c r="G595" s="75">
        <v>0</v>
      </c>
      <c r="H595" s="76">
        <f>IF(D595="LONG",(F595-E595)*C595,(E595-F595)*C595)</f>
        <v>-2600.0000000000227</v>
      </c>
      <c r="I595" s="76">
        <v>0</v>
      </c>
      <c r="J595" s="78">
        <f>(H595+I595)</f>
        <v>-2600.0000000000227</v>
      </c>
    </row>
    <row r="596" spans="1:10">
      <c r="A596" s="2">
        <v>43210</v>
      </c>
      <c r="B596" s="72" t="s">
        <v>10</v>
      </c>
      <c r="C596" s="72">
        <v>100</v>
      </c>
      <c r="D596" s="73" t="s">
        <v>11</v>
      </c>
      <c r="E596" s="74">
        <v>4505</v>
      </c>
      <c r="F596" s="74">
        <v>4525</v>
      </c>
      <c r="G596" s="75">
        <v>0</v>
      </c>
      <c r="H596" s="76">
        <f t="shared" ref="H596" si="969">IF(D596="LONG",(F596-E596)*C596,(E596-F596)*C596)</f>
        <v>2000</v>
      </c>
      <c r="I596" s="76">
        <v>0</v>
      </c>
      <c r="J596" s="76">
        <f t="shared" ref="J596" si="970">(H596+I596)</f>
        <v>2000</v>
      </c>
    </row>
    <row r="597" spans="1:10">
      <c r="A597" s="2">
        <v>43210</v>
      </c>
      <c r="B597" s="72" t="s">
        <v>12</v>
      </c>
      <c r="C597" s="72">
        <v>5000</v>
      </c>
      <c r="D597" s="73" t="s">
        <v>11</v>
      </c>
      <c r="E597" s="74">
        <v>212.3</v>
      </c>
      <c r="F597" s="74">
        <v>212.9</v>
      </c>
      <c r="G597" s="75">
        <v>0</v>
      </c>
      <c r="H597" s="76">
        <f t="shared" ref="H597:H598" si="971">IF(D597="LONG",(F597-E597)*C597,(E597-F597)*C597)</f>
        <v>2999.9999999999718</v>
      </c>
      <c r="I597" s="76">
        <v>0</v>
      </c>
      <c r="J597" s="76">
        <f t="shared" ref="J597:J598" si="972">(H597+I597)</f>
        <v>2999.9999999999718</v>
      </c>
    </row>
    <row r="598" spans="1:10">
      <c r="A598" s="2">
        <v>43210</v>
      </c>
      <c r="B598" s="72" t="s">
        <v>24</v>
      </c>
      <c r="C598" s="72">
        <v>1000</v>
      </c>
      <c r="D598" s="73" t="s">
        <v>11</v>
      </c>
      <c r="E598" s="74">
        <v>454.25</v>
      </c>
      <c r="F598" s="74">
        <v>456.25</v>
      </c>
      <c r="G598" s="75">
        <v>0</v>
      </c>
      <c r="H598" s="76">
        <f t="shared" si="971"/>
        <v>2000</v>
      </c>
      <c r="I598" s="76">
        <v>0</v>
      </c>
      <c r="J598" s="76">
        <f t="shared" si="972"/>
        <v>2000</v>
      </c>
    </row>
    <row r="599" spans="1:10">
      <c r="A599" s="2">
        <v>43210</v>
      </c>
      <c r="B599" s="72" t="s">
        <v>23</v>
      </c>
      <c r="C599" s="72">
        <v>30</v>
      </c>
      <c r="D599" s="73" t="s">
        <v>11</v>
      </c>
      <c r="E599" s="74">
        <v>40400</v>
      </c>
      <c r="F599" s="74">
        <v>40200</v>
      </c>
      <c r="G599" s="75">
        <v>0</v>
      </c>
      <c r="H599" s="76">
        <f t="shared" ref="H599" si="973">IF(D599="LONG",(F599-E599)*C599,(E599-F599)*C599)</f>
        <v>-6000</v>
      </c>
      <c r="I599" s="76">
        <v>0</v>
      </c>
      <c r="J599" s="78">
        <f t="shared" ref="J599" si="974">(H599+I599)</f>
        <v>-6000</v>
      </c>
    </row>
    <row r="600" spans="1:10">
      <c r="A600" s="2">
        <v>43209</v>
      </c>
      <c r="B600" s="72" t="s">
        <v>18</v>
      </c>
      <c r="C600" s="72">
        <v>100</v>
      </c>
      <c r="D600" s="73" t="s">
        <v>11</v>
      </c>
      <c r="E600" s="74">
        <v>31560</v>
      </c>
      <c r="F600" s="74">
        <v>31620</v>
      </c>
      <c r="G600" s="75">
        <v>0</v>
      </c>
      <c r="H600" s="76">
        <f t="shared" ref="H600" si="975">IF(D600="LONG",(F600-E600)*C600,(E600-F600)*C600)</f>
        <v>6000</v>
      </c>
      <c r="I600" s="76">
        <v>0</v>
      </c>
      <c r="J600" s="76">
        <f t="shared" ref="J600" si="976">(H600+I600)</f>
        <v>6000</v>
      </c>
    </row>
    <row r="601" spans="1:10">
      <c r="A601" s="2">
        <v>43209</v>
      </c>
      <c r="B601" s="3" t="s">
        <v>12</v>
      </c>
      <c r="C601" s="4">
        <v>5000</v>
      </c>
      <c r="D601" s="3" t="s">
        <v>15</v>
      </c>
      <c r="E601" s="5">
        <v>216</v>
      </c>
      <c r="F601" s="5">
        <v>215.4</v>
      </c>
      <c r="G601" s="6">
        <v>214.7</v>
      </c>
      <c r="H601" s="77">
        <f t="shared" ref="H601" si="977">(E601-F601)*C601</f>
        <v>2999.9999999999718</v>
      </c>
      <c r="I601" s="76">
        <f t="shared" ref="I601" si="978">(F601-G601)*C601</f>
        <v>3500.0000000000855</v>
      </c>
      <c r="J601" s="77">
        <f t="shared" ref="J601" si="979">+I601+H601</f>
        <v>6500.0000000000573</v>
      </c>
    </row>
    <row r="602" spans="1:10">
      <c r="A602" s="2">
        <v>43209</v>
      </c>
      <c r="B602" s="72" t="s">
        <v>17</v>
      </c>
      <c r="C602" s="72">
        <v>5000</v>
      </c>
      <c r="D602" s="73" t="s">
        <v>11</v>
      </c>
      <c r="E602" s="74">
        <v>157.15</v>
      </c>
      <c r="F602" s="74">
        <v>157.75</v>
      </c>
      <c r="G602" s="75">
        <v>0</v>
      </c>
      <c r="H602" s="76">
        <f t="shared" ref="H602" si="980">IF(D602="LONG",(F602-E602)*C602,(E602-F602)*C602)</f>
        <v>2999.9999999999718</v>
      </c>
      <c r="I602" s="76">
        <v>0</v>
      </c>
      <c r="J602" s="76">
        <f t="shared" ref="J602" si="981">(H602+I602)</f>
        <v>2999.9999999999718</v>
      </c>
    </row>
    <row r="603" spans="1:10">
      <c r="A603" s="2">
        <v>43209</v>
      </c>
      <c r="B603" s="72" t="s">
        <v>10</v>
      </c>
      <c r="C603" s="72">
        <v>100</v>
      </c>
      <c r="D603" s="73" t="s">
        <v>11</v>
      </c>
      <c r="E603" s="74">
        <v>4525</v>
      </c>
      <c r="F603" s="74">
        <v>4545</v>
      </c>
      <c r="G603" s="75">
        <v>0</v>
      </c>
      <c r="H603" s="76">
        <f t="shared" ref="H603" si="982">IF(D603="LONG",(F603-E603)*C603,(E603-F603)*C603)</f>
        <v>2000</v>
      </c>
      <c r="I603" s="76">
        <v>0</v>
      </c>
      <c r="J603" s="76">
        <f t="shared" ref="J603" si="983">(H603+I603)</f>
        <v>2000</v>
      </c>
    </row>
    <row r="604" spans="1:10">
      <c r="A604" s="2">
        <v>43209</v>
      </c>
      <c r="B604" s="3" t="s">
        <v>24</v>
      </c>
      <c r="C604" s="4">
        <v>1000</v>
      </c>
      <c r="D604" s="3" t="s">
        <v>15</v>
      </c>
      <c r="E604" s="5">
        <v>460.5</v>
      </c>
      <c r="F604" s="5">
        <v>463.5</v>
      </c>
      <c r="G604" s="6">
        <v>0</v>
      </c>
      <c r="H604" s="77">
        <f t="shared" ref="H604" si="984">(E604-F604)*C604</f>
        <v>-3000</v>
      </c>
      <c r="I604" s="76">
        <v>0</v>
      </c>
      <c r="J604" s="79">
        <f t="shared" ref="J604" si="985">+I604+H604</f>
        <v>-3000</v>
      </c>
    </row>
    <row r="605" spans="1:10">
      <c r="A605" s="2">
        <v>43208</v>
      </c>
      <c r="B605" s="72" t="s">
        <v>14</v>
      </c>
      <c r="C605" s="72">
        <v>100</v>
      </c>
      <c r="D605" s="73" t="s">
        <v>11</v>
      </c>
      <c r="E605" s="74">
        <v>31330</v>
      </c>
      <c r="F605" s="74">
        <v>31390</v>
      </c>
      <c r="G605" s="75">
        <v>0</v>
      </c>
      <c r="H605" s="76">
        <f t="shared" ref="H605:H606" si="986">IF(D605="LONG",(F605-E605)*C605,(E605-F605)*C605)</f>
        <v>6000</v>
      </c>
      <c r="I605" s="76">
        <v>0</v>
      </c>
      <c r="J605" s="76">
        <f t="shared" ref="J605:J606" si="987">(H605+I605)</f>
        <v>6000</v>
      </c>
    </row>
    <row r="606" spans="1:10">
      <c r="A606" s="2">
        <v>43208</v>
      </c>
      <c r="B606" s="72" t="s">
        <v>19</v>
      </c>
      <c r="C606" s="72">
        <v>5000</v>
      </c>
      <c r="D606" s="73" t="s">
        <v>11</v>
      </c>
      <c r="E606" s="74">
        <v>155.9</v>
      </c>
      <c r="F606" s="74">
        <v>156.5</v>
      </c>
      <c r="G606" s="75">
        <v>0</v>
      </c>
      <c r="H606" s="76">
        <f t="shared" si="986"/>
        <v>2999.9999999999718</v>
      </c>
      <c r="I606" s="76">
        <v>0</v>
      </c>
      <c r="J606" s="76">
        <f t="shared" si="987"/>
        <v>2999.9999999999718</v>
      </c>
    </row>
    <row r="607" spans="1:10">
      <c r="A607" s="2">
        <v>43208</v>
      </c>
      <c r="B607" s="72" t="s">
        <v>21</v>
      </c>
      <c r="C607" s="72">
        <v>100</v>
      </c>
      <c r="D607" s="73" t="s">
        <v>11</v>
      </c>
      <c r="E607" s="74">
        <v>4400</v>
      </c>
      <c r="F607" s="74">
        <v>4420</v>
      </c>
      <c r="G607" s="75">
        <v>0</v>
      </c>
      <c r="H607" s="76">
        <f t="shared" ref="H607" si="988">IF(D607="LONG",(F607-E607)*C607,(E607-F607)*C607)</f>
        <v>2000</v>
      </c>
      <c r="I607" s="76">
        <v>0</v>
      </c>
      <c r="J607" s="76">
        <f t="shared" ref="J607" si="989">(H607+I607)</f>
        <v>2000</v>
      </c>
    </row>
    <row r="608" spans="1:10">
      <c r="A608" s="2">
        <v>43208</v>
      </c>
      <c r="B608" s="3" t="s">
        <v>24</v>
      </c>
      <c r="C608" s="4">
        <v>1000</v>
      </c>
      <c r="D608" s="3" t="s">
        <v>15</v>
      </c>
      <c r="E608" s="5">
        <v>455</v>
      </c>
      <c r="F608" s="5">
        <v>457.5</v>
      </c>
      <c r="G608" s="6">
        <v>0</v>
      </c>
      <c r="H608" s="77">
        <f t="shared" ref="H608" si="990">(E608-F608)*C608</f>
        <v>-2500</v>
      </c>
      <c r="I608" s="76">
        <v>0</v>
      </c>
      <c r="J608" s="79">
        <f t="shared" ref="J608" si="991">+I608+H608</f>
        <v>-2500</v>
      </c>
    </row>
    <row r="609" spans="1:10">
      <c r="A609" s="2">
        <v>43208</v>
      </c>
      <c r="B609" s="3" t="s">
        <v>12</v>
      </c>
      <c r="C609" s="4">
        <v>5000</v>
      </c>
      <c r="D609" s="3" t="s">
        <v>15</v>
      </c>
      <c r="E609" s="5">
        <v>210.4</v>
      </c>
      <c r="F609" s="5">
        <v>209.8</v>
      </c>
      <c r="G609" s="6">
        <v>0</v>
      </c>
      <c r="H609" s="77">
        <f t="shared" ref="H609" si="992">(E609-F609)*C609</f>
        <v>2999.9999999999718</v>
      </c>
      <c r="I609" s="76">
        <v>0</v>
      </c>
      <c r="J609" s="77">
        <f t="shared" ref="J609" si="993">+I609+H609</f>
        <v>2999.9999999999718</v>
      </c>
    </row>
    <row r="610" spans="1:10">
      <c r="A610" s="2">
        <v>43207</v>
      </c>
      <c r="B610" s="72" t="s">
        <v>22</v>
      </c>
      <c r="C610" s="72">
        <v>30</v>
      </c>
      <c r="D610" s="73" t="s">
        <v>11</v>
      </c>
      <c r="E610" s="74">
        <v>39090</v>
      </c>
      <c r="F610" s="74">
        <v>39240</v>
      </c>
      <c r="G610" s="75">
        <v>39400</v>
      </c>
      <c r="H610" s="76">
        <f t="shared" ref="H610" si="994">IF(D610="LONG",(F610-E610)*C610,(E610-F610)*C610)</f>
        <v>4500</v>
      </c>
      <c r="I610" s="76">
        <f t="shared" ref="I610" si="995">(G610-F610)*C610</f>
        <v>4800</v>
      </c>
      <c r="J610" s="76">
        <f t="shared" ref="J610" si="996">(H610+I610)</f>
        <v>9300</v>
      </c>
    </row>
    <row r="611" spans="1:10">
      <c r="A611" s="2">
        <v>43207</v>
      </c>
      <c r="B611" s="72" t="s">
        <v>14</v>
      </c>
      <c r="C611" s="72">
        <v>100</v>
      </c>
      <c r="D611" s="73" t="s">
        <v>11</v>
      </c>
      <c r="E611" s="74">
        <v>31300</v>
      </c>
      <c r="F611" s="74">
        <v>31360</v>
      </c>
      <c r="G611" s="75">
        <v>0</v>
      </c>
      <c r="H611" s="76">
        <f t="shared" ref="H611" si="997">IF(D611="LONG",(F611-E611)*C611,(E611-F611)*C611)</f>
        <v>6000</v>
      </c>
      <c r="I611" s="76">
        <v>0</v>
      </c>
      <c r="J611" s="76">
        <f t="shared" ref="J611" si="998">(H611+I611)</f>
        <v>6000</v>
      </c>
    </row>
    <row r="612" spans="1:10">
      <c r="A612" s="2">
        <v>43207</v>
      </c>
      <c r="B612" s="72" t="s">
        <v>13</v>
      </c>
      <c r="C612" s="72">
        <v>1000</v>
      </c>
      <c r="D612" s="73" t="s">
        <v>11</v>
      </c>
      <c r="E612" s="74">
        <v>449</v>
      </c>
      <c r="F612" s="74">
        <v>446</v>
      </c>
      <c r="G612" s="75">
        <v>0</v>
      </c>
      <c r="H612" s="76">
        <f t="shared" ref="H612:H613" si="999">IF(D612="LONG",(F612-E612)*C612,(E612-F612)*C612)</f>
        <v>-3000</v>
      </c>
      <c r="I612" s="76">
        <v>0</v>
      </c>
      <c r="J612" s="78">
        <f t="shared" ref="J612:J613" si="1000">(H612+I612)</f>
        <v>-3000</v>
      </c>
    </row>
    <row r="613" spans="1:10">
      <c r="A613" s="2">
        <v>43207</v>
      </c>
      <c r="B613" s="72" t="s">
        <v>17</v>
      </c>
      <c r="C613" s="72">
        <v>5000</v>
      </c>
      <c r="D613" s="73" t="s">
        <v>11</v>
      </c>
      <c r="E613" s="74">
        <v>155.4</v>
      </c>
      <c r="F613" s="74">
        <v>154.69999999999999</v>
      </c>
      <c r="G613" s="75">
        <v>0</v>
      </c>
      <c r="H613" s="76">
        <f t="shared" si="999"/>
        <v>-3500.0000000000855</v>
      </c>
      <c r="I613" s="76">
        <v>0</v>
      </c>
      <c r="J613" s="78">
        <f t="shared" si="1000"/>
        <v>-3500.0000000000855</v>
      </c>
    </row>
    <row r="614" spans="1:10">
      <c r="A614" s="2">
        <v>43207</v>
      </c>
      <c r="B614" s="3" t="s">
        <v>17</v>
      </c>
      <c r="C614" s="4">
        <v>5000</v>
      </c>
      <c r="D614" s="3" t="s">
        <v>15</v>
      </c>
      <c r="E614" s="5">
        <v>154.75</v>
      </c>
      <c r="F614" s="5">
        <v>154.15</v>
      </c>
      <c r="G614" s="6">
        <v>153.44999999999999</v>
      </c>
      <c r="H614" s="77">
        <f t="shared" ref="H614" si="1001">(E614-F614)*C614</f>
        <v>2999.9999999999718</v>
      </c>
      <c r="I614" s="76">
        <f t="shared" ref="I614" si="1002">(F614-G614)*C614</f>
        <v>3500.0000000000855</v>
      </c>
      <c r="J614" s="77">
        <f t="shared" ref="J614" si="1003">+I614+H614</f>
        <v>6500.0000000000573</v>
      </c>
    </row>
    <row r="615" spans="1:10">
      <c r="A615" s="2">
        <v>43207</v>
      </c>
      <c r="B615" s="3" t="s">
        <v>21</v>
      </c>
      <c r="C615" s="4">
        <v>100</v>
      </c>
      <c r="D615" s="3" t="s">
        <v>15</v>
      </c>
      <c r="E615" s="5">
        <v>4350</v>
      </c>
      <c r="F615" s="5">
        <v>4330</v>
      </c>
      <c r="G615" s="6">
        <v>4300</v>
      </c>
      <c r="H615" s="77">
        <f t="shared" ref="H615" si="1004">(E615-F615)*C615</f>
        <v>2000</v>
      </c>
      <c r="I615" s="76">
        <f t="shared" ref="I615" si="1005">(F615-G615)*C615</f>
        <v>3000</v>
      </c>
      <c r="J615" s="77">
        <f t="shared" ref="J615" si="1006">+I615+H615</f>
        <v>5000</v>
      </c>
    </row>
    <row r="616" spans="1:10">
      <c r="A616" s="2">
        <v>43207</v>
      </c>
      <c r="B616" s="72" t="s">
        <v>24</v>
      </c>
      <c r="C616" s="72">
        <v>1000</v>
      </c>
      <c r="D616" s="73" t="s">
        <v>11</v>
      </c>
      <c r="E616" s="74">
        <v>445.25</v>
      </c>
      <c r="F616" s="74">
        <v>447.25</v>
      </c>
      <c r="G616" s="6">
        <v>0</v>
      </c>
      <c r="H616" s="76">
        <f t="shared" ref="H616" si="1007">IF(D616="LONG",(F616-E616)*C616,(E616-F616)*C616)</f>
        <v>2000</v>
      </c>
      <c r="I616" s="76">
        <v>0</v>
      </c>
      <c r="J616" s="76">
        <f t="shared" ref="J616" si="1008">(H616+I616)</f>
        <v>2000</v>
      </c>
    </row>
    <row r="617" spans="1:10">
      <c r="A617" s="2">
        <v>43206</v>
      </c>
      <c r="B617" s="72" t="s">
        <v>22</v>
      </c>
      <c r="C617" s="72">
        <v>30</v>
      </c>
      <c r="D617" s="73" t="s">
        <v>11</v>
      </c>
      <c r="E617" s="74">
        <v>38960</v>
      </c>
      <c r="F617" s="74">
        <v>39110</v>
      </c>
      <c r="G617" s="75">
        <v>39220</v>
      </c>
      <c r="H617" s="76">
        <f t="shared" ref="H617" si="1009">IF(D617="LONG",(F617-E617)*C617,(E617-F617)*C617)</f>
        <v>4500</v>
      </c>
      <c r="I617" s="76">
        <f t="shared" ref="I617" si="1010">(G617-F617)*C617</f>
        <v>3300</v>
      </c>
      <c r="J617" s="76">
        <f t="shared" ref="J617" si="1011">(H617+I617)</f>
        <v>7800</v>
      </c>
    </row>
    <row r="618" spans="1:10">
      <c r="A618" s="2">
        <v>43206</v>
      </c>
      <c r="B618" s="72" t="s">
        <v>19</v>
      </c>
      <c r="C618" s="72">
        <v>5000</v>
      </c>
      <c r="D618" s="73" t="s">
        <v>11</v>
      </c>
      <c r="E618" s="74">
        <v>151.25</v>
      </c>
      <c r="F618" s="74">
        <v>151.85</v>
      </c>
      <c r="G618" s="75">
        <v>152.85</v>
      </c>
      <c r="H618" s="76">
        <f t="shared" ref="H618:H619" si="1012">IF(D618="LONG",(F618-E618)*C618,(E618-F618)*C618)</f>
        <v>2999.9999999999718</v>
      </c>
      <c r="I618" s="76">
        <f t="shared" ref="I618:I619" si="1013">(G618-F618)*C618</f>
        <v>5000</v>
      </c>
      <c r="J618" s="76">
        <f t="shared" ref="J618:J619" si="1014">(H618+I618)</f>
        <v>7999.9999999999718</v>
      </c>
    </row>
    <row r="619" spans="1:10">
      <c r="A619" s="2">
        <v>43206</v>
      </c>
      <c r="B619" s="72" t="s">
        <v>24</v>
      </c>
      <c r="C619" s="72">
        <v>1000</v>
      </c>
      <c r="D619" s="73" t="s">
        <v>11</v>
      </c>
      <c r="E619" s="74">
        <v>443</v>
      </c>
      <c r="F619" s="74">
        <v>445</v>
      </c>
      <c r="G619" s="75">
        <v>448</v>
      </c>
      <c r="H619" s="76">
        <f t="shared" si="1012"/>
        <v>2000</v>
      </c>
      <c r="I619" s="76">
        <f t="shared" si="1013"/>
        <v>3000</v>
      </c>
      <c r="J619" s="76">
        <f t="shared" si="1014"/>
        <v>5000</v>
      </c>
    </row>
    <row r="620" spans="1:10">
      <c r="A620" s="2">
        <v>43206</v>
      </c>
      <c r="B620" s="72" t="s">
        <v>21</v>
      </c>
      <c r="C620" s="72">
        <v>100</v>
      </c>
      <c r="D620" s="73" t="s">
        <v>11</v>
      </c>
      <c r="E620" s="74">
        <v>4370</v>
      </c>
      <c r="F620" s="74">
        <v>4345</v>
      </c>
      <c r="G620" s="75">
        <v>0</v>
      </c>
      <c r="H620" s="76">
        <f>IF(D620="LONG",(F620-E620)*C620,(E620-F620)*C620)</f>
        <v>-2500</v>
      </c>
      <c r="I620" s="76">
        <v>0</v>
      </c>
      <c r="J620" s="78">
        <f>(H620+I620)</f>
        <v>-2500</v>
      </c>
    </row>
    <row r="621" spans="1:10">
      <c r="A621" s="2">
        <v>43203</v>
      </c>
      <c r="B621" s="72" t="s">
        <v>12</v>
      </c>
      <c r="C621" s="72">
        <v>5000</v>
      </c>
      <c r="D621" s="73" t="s">
        <v>11</v>
      </c>
      <c r="E621" s="74">
        <v>203.3</v>
      </c>
      <c r="F621" s="74">
        <v>203.9</v>
      </c>
      <c r="G621" s="75">
        <v>204.9</v>
      </c>
      <c r="H621" s="76">
        <f t="shared" ref="H621:H622" si="1015">IF(D621="LONG",(F621-E621)*C621,(E621-F621)*C621)</f>
        <v>2999.9999999999718</v>
      </c>
      <c r="I621" s="76">
        <f t="shared" ref="I621" si="1016">(G621-F621)*C621</f>
        <v>5000</v>
      </c>
      <c r="J621" s="76">
        <f t="shared" ref="J621:J622" si="1017">(H621+I621)</f>
        <v>7999.9999999999718</v>
      </c>
    </row>
    <row r="622" spans="1:10">
      <c r="A622" s="2">
        <v>43203</v>
      </c>
      <c r="B622" s="72" t="s">
        <v>24</v>
      </c>
      <c r="C622" s="72">
        <v>1000</v>
      </c>
      <c r="D622" s="73" t="s">
        <v>11</v>
      </c>
      <c r="E622" s="74">
        <v>443</v>
      </c>
      <c r="F622" s="74">
        <v>445</v>
      </c>
      <c r="G622" s="75">
        <v>0</v>
      </c>
      <c r="H622" s="76">
        <f t="shared" si="1015"/>
        <v>2000</v>
      </c>
      <c r="I622" s="76">
        <v>0</v>
      </c>
      <c r="J622" s="76">
        <f t="shared" si="1017"/>
        <v>2000</v>
      </c>
    </row>
    <row r="623" spans="1:10">
      <c r="A623" s="2">
        <v>43203</v>
      </c>
      <c r="B623" s="3" t="s">
        <v>18</v>
      </c>
      <c r="C623" s="4">
        <v>100</v>
      </c>
      <c r="D623" s="3" t="s">
        <v>15</v>
      </c>
      <c r="E623" s="5">
        <v>31050</v>
      </c>
      <c r="F623" s="5">
        <v>30990</v>
      </c>
      <c r="G623" s="6">
        <v>0</v>
      </c>
      <c r="H623" s="77">
        <f t="shared" ref="H623" si="1018">(E623-F623)*C623</f>
        <v>6000</v>
      </c>
      <c r="I623" s="76">
        <v>0</v>
      </c>
      <c r="J623" s="77">
        <f t="shared" ref="J623" si="1019">+I623+H623</f>
        <v>6000</v>
      </c>
    </row>
    <row r="624" spans="1:10">
      <c r="A624" s="2">
        <v>43203</v>
      </c>
      <c r="B624" s="72" t="s">
        <v>10</v>
      </c>
      <c r="C624" s="72">
        <v>100</v>
      </c>
      <c r="D624" s="73" t="s">
        <v>11</v>
      </c>
      <c r="E624" s="74">
        <v>4365</v>
      </c>
      <c r="F624" s="74">
        <v>4385</v>
      </c>
      <c r="G624" s="75">
        <v>0</v>
      </c>
      <c r="H624" s="76">
        <f t="shared" ref="H624" si="1020">IF(D624="LONG",(F624-E624)*C624,(E624-F624)*C624)</f>
        <v>2000</v>
      </c>
      <c r="I624" s="76">
        <v>0</v>
      </c>
      <c r="J624" s="76">
        <f t="shared" ref="J624" si="1021">(H624+I624)</f>
        <v>2000</v>
      </c>
    </row>
    <row r="625" spans="1:10">
      <c r="A625" s="2">
        <v>43202</v>
      </c>
      <c r="B625" s="3" t="s">
        <v>13</v>
      </c>
      <c r="C625" s="4">
        <v>1000</v>
      </c>
      <c r="D625" s="3" t="s">
        <v>15</v>
      </c>
      <c r="E625" s="5">
        <v>446</v>
      </c>
      <c r="F625" s="5">
        <v>444</v>
      </c>
      <c r="G625" s="6">
        <v>441</v>
      </c>
      <c r="H625" s="77">
        <f t="shared" ref="H625" si="1022">(E625-F625)*C625</f>
        <v>2000</v>
      </c>
      <c r="I625" s="76">
        <f t="shared" ref="I625" si="1023">(F625-G625)*C625</f>
        <v>3000</v>
      </c>
      <c r="J625" s="77">
        <f t="shared" ref="J625" si="1024">+I625+H625</f>
        <v>5000</v>
      </c>
    </row>
    <row r="626" spans="1:10">
      <c r="A626" s="2">
        <v>43202</v>
      </c>
      <c r="B626" s="72" t="s">
        <v>12</v>
      </c>
      <c r="C626" s="72">
        <v>5000</v>
      </c>
      <c r="D626" s="73" t="s">
        <v>11</v>
      </c>
      <c r="E626" s="74">
        <v>205.5</v>
      </c>
      <c r="F626" s="74">
        <v>206.1</v>
      </c>
      <c r="G626" s="75">
        <v>0</v>
      </c>
      <c r="H626" s="76">
        <f t="shared" ref="H626:H627" si="1025">IF(D626="LONG",(F626-E626)*C626,(E626-F626)*C626)</f>
        <v>2999.9999999999718</v>
      </c>
      <c r="I626" s="76">
        <v>0</v>
      </c>
      <c r="J626" s="76">
        <f t="shared" ref="J626:J627" si="1026">(H626+I626)</f>
        <v>2999.9999999999718</v>
      </c>
    </row>
    <row r="627" spans="1:10">
      <c r="A627" s="2">
        <v>43202</v>
      </c>
      <c r="B627" s="72" t="s">
        <v>10</v>
      </c>
      <c r="C627" s="72">
        <v>100</v>
      </c>
      <c r="D627" s="73" t="s">
        <v>11</v>
      </c>
      <c r="E627" s="74">
        <v>4337</v>
      </c>
      <c r="F627" s="74">
        <v>4357</v>
      </c>
      <c r="G627" s="75">
        <v>4382</v>
      </c>
      <c r="H627" s="76">
        <f t="shared" si="1025"/>
        <v>2000</v>
      </c>
      <c r="I627" s="76">
        <f t="shared" ref="I627" si="1027">(G627-F627)*C627</f>
        <v>2500</v>
      </c>
      <c r="J627" s="76">
        <f t="shared" si="1026"/>
        <v>4500</v>
      </c>
    </row>
    <row r="628" spans="1:10">
      <c r="A628" s="2">
        <v>43201</v>
      </c>
      <c r="B628" s="72" t="s">
        <v>13</v>
      </c>
      <c r="C628" s="72">
        <v>1000</v>
      </c>
      <c r="D628" s="73" t="s">
        <v>11</v>
      </c>
      <c r="E628" s="74">
        <v>448</v>
      </c>
      <c r="F628" s="74">
        <v>450</v>
      </c>
      <c r="G628" s="75">
        <v>0</v>
      </c>
      <c r="H628" s="76">
        <f t="shared" ref="H628:H629" si="1028">IF(D628="LONG",(F628-E628)*C628,(E628-F628)*C628)</f>
        <v>2000</v>
      </c>
      <c r="I628" s="76">
        <v>0</v>
      </c>
      <c r="J628" s="76">
        <f t="shared" ref="J628:J629" si="1029">(H628+I628)</f>
        <v>2000</v>
      </c>
    </row>
    <row r="629" spans="1:10">
      <c r="A629" s="2">
        <v>43201</v>
      </c>
      <c r="B629" s="72" t="s">
        <v>12</v>
      </c>
      <c r="C629" s="72">
        <v>5000</v>
      </c>
      <c r="D629" s="73" t="s">
        <v>11</v>
      </c>
      <c r="E629" s="74">
        <v>211.25</v>
      </c>
      <c r="F629" s="74">
        <v>211.85</v>
      </c>
      <c r="G629" s="75">
        <v>0</v>
      </c>
      <c r="H629" s="76">
        <f t="shared" si="1028"/>
        <v>2999.9999999999718</v>
      </c>
      <c r="I629" s="76">
        <v>0</v>
      </c>
      <c r="J629" s="76">
        <f t="shared" si="1029"/>
        <v>2999.9999999999718</v>
      </c>
    </row>
    <row r="630" spans="1:10">
      <c r="A630" s="2">
        <v>43200</v>
      </c>
      <c r="B630" s="72" t="s">
        <v>23</v>
      </c>
      <c r="C630" s="72">
        <v>30</v>
      </c>
      <c r="D630" s="73" t="s">
        <v>11</v>
      </c>
      <c r="E630" s="74">
        <v>38410</v>
      </c>
      <c r="F630" s="74">
        <v>38560</v>
      </c>
      <c r="G630" s="75">
        <v>0</v>
      </c>
      <c r="H630" s="76">
        <f t="shared" ref="H630:H633" si="1030">IF(D630="LONG",(F630-E630)*C630,(E630-F630)*C630)</f>
        <v>4500</v>
      </c>
      <c r="I630" s="76">
        <v>0</v>
      </c>
      <c r="J630" s="76">
        <f t="shared" ref="J630:J633" si="1031">(H630+I630)</f>
        <v>4500</v>
      </c>
    </row>
    <row r="631" spans="1:10">
      <c r="A631" s="2">
        <v>43200</v>
      </c>
      <c r="B631" s="72" t="s">
        <v>13</v>
      </c>
      <c r="C631" s="72">
        <v>1000</v>
      </c>
      <c r="D631" s="73" t="s">
        <v>11</v>
      </c>
      <c r="E631" s="74">
        <v>445.5</v>
      </c>
      <c r="F631" s="74">
        <v>447.5</v>
      </c>
      <c r="G631" s="75">
        <v>0</v>
      </c>
      <c r="H631" s="76">
        <f t="shared" si="1030"/>
        <v>2000</v>
      </c>
      <c r="I631" s="76">
        <v>0</v>
      </c>
      <c r="J631" s="76">
        <f t="shared" si="1031"/>
        <v>2000</v>
      </c>
    </row>
    <row r="632" spans="1:10">
      <c r="A632" s="2">
        <v>43200</v>
      </c>
      <c r="B632" s="72" t="s">
        <v>19</v>
      </c>
      <c r="C632" s="72">
        <v>5000</v>
      </c>
      <c r="D632" s="73" t="s">
        <v>11</v>
      </c>
      <c r="E632" s="74">
        <v>155.5</v>
      </c>
      <c r="F632" s="74">
        <v>156.1</v>
      </c>
      <c r="G632" s="75">
        <v>0</v>
      </c>
      <c r="H632" s="76">
        <f t="shared" si="1030"/>
        <v>2999.9999999999718</v>
      </c>
      <c r="I632" s="76">
        <v>0</v>
      </c>
      <c r="J632" s="76">
        <f t="shared" si="1031"/>
        <v>2999.9999999999718</v>
      </c>
    </row>
    <row r="633" spans="1:10">
      <c r="A633" s="2">
        <v>43200</v>
      </c>
      <c r="B633" s="72" t="s">
        <v>12</v>
      </c>
      <c r="C633" s="72">
        <v>5000</v>
      </c>
      <c r="D633" s="73" t="s">
        <v>11</v>
      </c>
      <c r="E633" s="74">
        <v>211.25</v>
      </c>
      <c r="F633" s="74">
        <v>211.85</v>
      </c>
      <c r="G633" s="75">
        <v>0</v>
      </c>
      <c r="H633" s="76">
        <f t="shared" si="1030"/>
        <v>2999.9999999999718</v>
      </c>
      <c r="I633" s="76">
        <v>0</v>
      </c>
      <c r="J633" s="76">
        <f t="shared" si="1031"/>
        <v>2999.9999999999718</v>
      </c>
    </row>
    <row r="634" spans="1:10">
      <c r="A634" s="2">
        <v>43199</v>
      </c>
      <c r="B634" s="72" t="s">
        <v>13</v>
      </c>
      <c r="C634" s="72">
        <v>1000</v>
      </c>
      <c r="D634" s="73" t="s">
        <v>11</v>
      </c>
      <c r="E634" s="74">
        <v>438</v>
      </c>
      <c r="F634" s="74">
        <v>440</v>
      </c>
      <c r="G634" s="75">
        <v>0</v>
      </c>
      <c r="H634" s="76">
        <f t="shared" ref="H634" si="1032">IF(D634="LONG",(F634-E634)*C634,(E634-F634)*C634)</f>
        <v>2000</v>
      </c>
      <c r="I634" s="76">
        <v>0</v>
      </c>
      <c r="J634" s="76">
        <f t="shared" ref="J634" si="1033">(H634+I634)</f>
        <v>2000</v>
      </c>
    </row>
    <row r="635" spans="1:10">
      <c r="A635" s="2">
        <v>43196</v>
      </c>
      <c r="B635" s="72" t="s">
        <v>13</v>
      </c>
      <c r="C635" s="72">
        <v>1000</v>
      </c>
      <c r="D635" s="73" t="s">
        <v>11</v>
      </c>
      <c r="E635" s="74">
        <v>436</v>
      </c>
      <c r="F635" s="74">
        <v>438</v>
      </c>
      <c r="G635" s="75">
        <v>0</v>
      </c>
      <c r="H635" s="76">
        <f t="shared" ref="H635:H637" si="1034">IF(D635="LONG",(F635-E635)*C635,(E635-F635)*C635)</f>
        <v>2000</v>
      </c>
      <c r="I635" s="76">
        <v>0</v>
      </c>
      <c r="J635" s="76">
        <f t="shared" ref="J635:J637" si="1035">(H635+I635)</f>
        <v>2000</v>
      </c>
    </row>
    <row r="636" spans="1:10">
      <c r="A636" s="2">
        <v>43196</v>
      </c>
      <c r="B636" s="72" t="s">
        <v>10</v>
      </c>
      <c r="C636" s="72">
        <v>100</v>
      </c>
      <c r="D636" s="73" t="s">
        <v>11</v>
      </c>
      <c r="E636" s="74">
        <v>4100</v>
      </c>
      <c r="F636" s="74">
        <v>4120</v>
      </c>
      <c r="G636" s="75">
        <v>0</v>
      </c>
      <c r="H636" s="76">
        <f t="shared" si="1034"/>
        <v>2000</v>
      </c>
      <c r="I636" s="76">
        <v>0</v>
      </c>
      <c r="J636" s="76">
        <f t="shared" si="1035"/>
        <v>2000</v>
      </c>
    </row>
    <row r="637" spans="1:10">
      <c r="A637" s="2">
        <v>43196</v>
      </c>
      <c r="B637" s="72" t="s">
        <v>12</v>
      </c>
      <c r="C637" s="72">
        <v>5000</v>
      </c>
      <c r="D637" s="73" t="s">
        <v>11</v>
      </c>
      <c r="E637" s="74">
        <v>209.5</v>
      </c>
      <c r="F637" s="74">
        <v>210.1</v>
      </c>
      <c r="G637" s="75">
        <v>0</v>
      </c>
      <c r="H637" s="76">
        <f t="shared" si="1034"/>
        <v>2999.9999999999718</v>
      </c>
      <c r="I637" s="76">
        <v>0</v>
      </c>
      <c r="J637" s="76">
        <f t="shared" si="1035"/>
        <v>2999.9999999999718</v>
      </c>
    </row>
    <row r="638" spans="1:10">
      <c r="A638" s="2">
        <v>43196</v>
      </c>
      <c r="B638" s="72" t="s">
        <v>23</v>
      </c>
      <c r="C638" s="72">
        <v>30</v>
      </c>
      <c r="D638" s="73" t="s">
        <v>11</v>
      </c>
      <c r="E638" s="74">
        <v>38125</v>
      </c>
      <c r="F638" s="74">
        <v>38275</v>
      </c>
      <c r="G638" s="75">
        <v>0</v>
      </c>
      <c r="H638" s="76">
        <f t="shared" ref="H638" si="1036">IF(D638="LONG",(F638-E638)*C638,(E638-F638)*C638)</f>
        <v>4500</v>
      </c>
      <c r="I638" s="76">
        <v>0</v>
      </c>
      <c r="J638" s="76">
        <f t="shared" ref="J638" si="1037">(H638+I638)</f>
        <v>4500</v>
      </c>
    </row>
    <row r="639" spans="1:10">
      <c r="A639" s="2">
        <v>43195</v>
      </c>
      <c r="B639" s="72" t="s">
        <v>23</v>
      </c>
      <c r="C639" s="72">
        <v>30</v>
      </c>
      <c r="D639" s="73" t="s">
        <v>11</v>
      </c>
      <c r="E639" s="74">
        <v>38120</v>
      </c>
      <c r="F639" s="74">
        <v>38270</v>
      </c>
      <c r="G639" s="75">
        <v>0</v>
      </c>
      <c r="H639" s="76">
        <f t="shared" ref="H639" si="1038">IF(D639="LONG",(F639-E639)*C639,(E639-F639)*C639)</f>
        <v>4500</v>
      </c>
      <c r="I639" s="76">
        <v>0</v>
      </c>
      <c r="J639" s="76">
        <f t="shared" ref="J639" si="1039">(H639+I639)</f>
        <v>4500</v>
      </c>
    </row>
    <row r="640" spans="1:10">
      <c r="A640" s="2">
        <v>43195</v>
      </c>
      <c r="B640" s="72" t="s">
        <v>24</v>
      </c>
      <c r="C640" s="72">
        <v>1000</v>
      </c>
      <c r="D640" s="73" t="s">
        <v>11</v>
      </c>
      <c r="E640" s="74">
        <v>434.5</v>
      </c>
      <c r="F640" s="74">
        <v>436.5</v>
      </c>
      <c r="G640" s="75">
        <v>439.5</v>
      </c>
      <c r="H640" s="76">
        <f t="shared" ref="H640:H642" si="1040">IF(D640="LONG",(F640-E640)*C640,(E640-F640)*C640)</f>
        <v>2000</v>
      </c>
      <c r="I640" s="76">
        <f t="shared" ref="I640" si="1041">(G640-F640)*C640</f>
        <v>3000</v>
      </c>
      <c r="J640" s="76">
        <f t="shared" ref="J640:J642" si="1042">(H640+I640)</f>
        <v>5000</v>
      </c>
    </row>
    <row r="641" spans="1:10">
      <c r="A641" s="2">
        <v>43195</v>
      </c>
      <c r="B641" s="72" t="s">
        <v>12</v>
      </c>
      <c r="C641" s="72">
        <v>5000</v>
      </c>
      <c r="D641" s="73" t="s">
        <v>11</v>
      </c>
      <c r="E641" s="74">
        <v>211.6</v>
      </c>
      <c r="F641" s="74">
        <v>212.2</v>
      </c>
      <c r="G641" s="75">
        <v>0</v>
      </c>
      <c r="H641" s="76">
        <f t="shared" si="1040"/>
        <v>2999.9999999999718</v>
      </c>
      <c r="I641" s="76">
        <v>0</v>
      </c>
      <c r="J641" s="76">
        <f t="shared" si="1042"/>
        <v>2999.9999999999718</v>
      </c>
    </row>
    <row r="642" spans="1:10">
      <c r="A642" s="2">
        <v>43195</v>
      </c>
      <c r="B642" s="72" t="s">
        <v>10</v>
      </c>
      <c r="C642" s="72">
        <v>100</v>
      </c>
      <c r="D642" s="73" t="s">
        <v>11</v>
      </c>
      <c r="E642" s="74">
        <v>4140</v>
      </c>
      <c r="F642" s="74">
        <v>4115</v>
      </c>
      <c r="G642" s="75">
        <v>0</v>
      </c>
      <c r="H642" s="76">
        <f t="shared" si="1040"/>
        <v>-2500</v>
      </c>
      <c r="I642" s="76">
        <v>0</v>
      </c>
      <c r="J642" s="78">
        <f t="shared" si="1042"/>
        <v>-2500</v>
      </c>
    </row>
    <row r="643" spans="1:10">
      <c r="A643" s="2">
        <v>43194</v>
      </c>
      <c r="B643" s="3" t="s">
        <v>23</v>
      </c>
      <c r="C643" s="4">
        <v>30</v>
      </c>
      <c r="D643" s="3" t="s">
        <v>15</v>
      </c>
      <c r="E643" s="5">
        <v>38650</v>
      </c>
      <c r="F643" s="5">
        <v>38500</v>
      </c>
      <c r="G643" s="6">
        <v>38300</v>
      </c>
      <c r="H643" s="77">
        <f t="shared" ref="H643" si="1043">(E643-F643)*C643</f>
        <v>4500</v>
      </c>
      <c r="I643" s="76">
        <f t="shared" ref="I643" si="1044">(F643-G643)*C643</f>
        <v>6000</v>
      </c>
      <c r="J643" s="77">
        <f t="shared" ref="J643" si="1045">+I643+H643</f>
        <v>10500</v>
      </c>
    </row>
    <row r="644" spans="1:10">
      <c r="A644" s="2">
        <v>43194</v>
      </c>
      <c r="B644" s="72" t="s">
        <v>24</v>
      </c>
      <c r="C644" s="72">
        <v>1000</v>
      </c>
      <c r="D644" s="73" t="s">
        <v>11</v>
      </c>
      <c r="E644" s="74">
        <v>431</v>
      </c>
      <c r="F644" s="74">
        <v>433</v>
      </c>
      <c r="G644" s="75">
        <v>434.75</v>
      </c>
      <c r="H644" s="76">
        <f t="shared" ref="H644" si="1046">IF(D644="LONG",(F644-E644)*C644,(E644-F644)*C644)</f>
        <v>2000</v>
      </c>
      <c r="I644" s="76">
        <f t="shared" ref="I644" si="1047">(G644-F644)*C644</f>
        <v>1750</v>
      </c>
      <c r="J644" s="76">
        <f t="shared" ref="J644" si="1048">(H644+I644)</f>
        <v>3750</v>
      </c>
    </row>
    <row r="645" spans="1:10">
      <c r="A645" s="2">
        <v>43194</v>
      </c>
      <c r="B645" s="72" t="s">
        <v>17</v>
      </c>
      <c r="C645" s="72">
        <v>5000</v>
      </c>
      <c r="D645" s="73" t="s">
        <v>11</v>
      </c>
      <c r="E645" s="74">
        <v>156.15</v>
      </c>
      <c r="F645" s="74">
        <v>155.44999999999999</v>
      </c>
      <c r="G645" s="75">
        <v>0</v>
      </c>
      <c r="H645" s="76">
        <f t="shared" ref="H645" si="1049">IF(D645="LONG",(F645-E645)*C645,(E645-F645)*C645)</f>
        <v>-3500.0000000000855</v>
      </c>
      <c r="I645" s="76">
        <v>0</v>
      </c>
      <c r="J645" s="78">
        <f t="shared" ref="J645" si="1050">(H645+I645)</f>
        <v>-3500.0000000000855</v>
      </c>
    </row>
    <row r="646" spans="1:10">
      <c r="A646" s="2">
        <v>43194</v>
      </c>
      <c r="B646" s="3" t="s">
        <v>21</v>
      </c>
      <c r="C646" s="4">
        <v>100</v>
      </c>
      <c r="D646" s="3" t="s">
        <v>15</v>
      </c>
      <c r="E646" s="5">
        <v>4115</v>
      </c>
      <c r="F646" s="5">
        <v>4095</v>
      </c>
      <c r="G646" s="6">
        <v>4070</v>
      </c>
      <c r="H646" s="77">
        <f t="shared" ref="H646" si="1051">(E646-F646)*C646</f>
        <v>2000</v>
      </c>
      <c r="I646" s="76">
        <f t="shared" ref="I646" si="1052">(F646-G646)*C646</f>
        <v>2500</v>
      </c>
      <c r="J646" s="77">
        <f t="shared" ref="J646" si="1053">+I646+H646</f>
        <v>4500</v>
      </c>
    </row>
    <row r="647" spans="1:10">
      <c r="A647" s="2">
        <v>43193</v>
      </c>
      <c r="B647" s="72" t="s">
        <v>21</v>
      </c>
      <c r="C647" s="72">
        <v>100</v>
      </c>
      <c r="D647" s="73" t="s">
        <v>11</v>
      </c>
      <c r="E647" s="74">
        <v>4110</v>
      </c>
      <c r="F647" s="74">
        <v>4130</v>
      </c>
      <c r="G647" s="75">
        <v>0</v>
      </c>
      <c r="H647" s="76">
        <f t="shared" ref="H647:H648" si="1054">IF(D647="LONG",(F647-E647)*C647,(E647-F647)*C647)</f>
        <v>2000</v>
      </c>
      <c r="I647" s="76">
        <v>0</v>
      </c>
      <c r="J647" s="76">
        <f t="shared" ref="J647:J648" si="1055">(H647+I647)</f>
        <v>2000</v>
      </c>
    </row>
    <row r="648" spans="1:10">
      <c r="A648" s="2">
        <v>43193</v>
      </c>
      <c r="B648" s="72" t="s">
        <v>12</v>
      </c>
      <c r="C648" s="72">
        <v>5000</v>
      </c>
      <c r="D648" s="73" t="s">
        <v>11</v>
      </c>
      <c r="E648" s="74">
        <v>214.4</v>
      </c>
      <c r="F648" s="74">
        <v>215</v>
      </c>
      <c r="G648" s="75">
        <v>0</v>
      </c>
      <c r="H648" s="76">
        <f t="shared" si="1054"/>
        <v>2999.9999999999718</v>
      </c>
      <c r="I648" s="76">
        <v>0</v>
      </c>
      <c r="J648" s="76">
        <f t="shared" si="1055"/>
        <v>2999.9999999999718</v>
      </c>
    </row>
    <row r="649" spans="1:10">
      <c r="A649" s="2">
        <v>43193</v>
      </c>
      <c r="B649" s="72" t="s">
        <v>13</v>
      </c>
      <c r="C649" s="72">
        <v>1000</v>
      </c>
      <c r="D649" s="73" t="s">
        <v>11</v>
      </c>
      <c r="E649" s="74">
        <v>440</v>
      </c>
      <c r="F649" s="74">
        <v>442</v>
      </c>
      <c r="G649" s="75">
        <v>0</v>
      </c>
      <c r="H649" s="76">
        <f t="shared" ref="H649" si="1056">IF(D649="LONG",(F649-E649)*C649,(E649-F649)*C649)</f>
        <v>2000</v>
      </c>
      <c r="I649" s="76">
        <v>0</v>
      </c>
      <c r="J649" s="76">
        <f t="shared" ref="J649" si="1057">(H649+I649)</f>
        <v>2000</v>
      </c>
    </row>
    <row r="650" spans="1:10">
      <c r="A650" s="2">
        <v>43192</v>
      </c>
      <c r="B650" s="72" t="s">
        <v>24</v>
      </c>
      <c r="C650" s="72">
        <v>1000</v>
      </c>
      <c r="D650" s="73" t="s">
        <v>11</v>
      </c>
      <c r="E650" s="74">
        <v>439.5</v>
      </c>
      <c r="F650" s="74">
        <v>441.5</v>
      </c>
      <c r="G650" s="75">
        <v>0</v>
      </c>
      <c r="H650" s="76">
        <f t="shared" ref="H650:H651" si="1058">IF(D650="LONG",(F650-E650)*C650,(E650-F650)*C650)</f>
        <v>2000</v>
      </c>
      <c r="I650" s="76">
        <v>0</v>
      </c>
      <c r="J650" s="76">
        <f t="shared" ref="J650:J651" si="1059">(H650+I650)</f>
        <v>2000</v>
      </c>
    </row>
    <row r="651" spans="1:10">
      <c r="A651" s="2">
        <v>43192</v>
      </c>
      <c r="B651" s="72" t="s">
        <v>19</v>
      </c>
      <c r="C651" s="72">
        <v>5000</v>
      </c>
      <c r="D651" s="73" t="s">
        <v>11</v>
      </c>
      <c r="E651" s="74">
        <v>157</v>
      </c>
      <c r="F651" s="74">
        <v>156.30000000000001</v>
      </c>
      <c r="G651" s="75">
        <v>158.6</v>
      </c>
      <c r="H651" s="76">
        <f t="shared" si="1058"/>
        <v>-3499.9999999999432</v>
      </c>
      <c r="I651" s="76">
        <v>0</v>
      </c>
      <c r="J651" s="78">
        <f t="shared" si="1059"/>
        <v>-3499.9999999999432</v>
      </c>
    </row>
    <row r="652" spans="1:10">
      <c r="A652" s="2">
        <v>43192</v>
      </c>
      <c r="B652" s="3" t="s">
        <v>21</v>
      </c>
      <c r="C652" s="4">
        <v>100</v>
      </c>
      <c r="D652" s="3" t="s">
        <v>15</v>
      </c>
      <c r="E652" s="5">
        <v>4240</v>
      </c>
      <c r="F652" s="5">
        <v>4220</v>
      </c>
      <c r="G652" s="6">
        <v>4190</v>
      </c>
      <c r="H652" s="77">
        <f t="shared" ref="H652" si="1060">(E652-F652)*C652</f>
        <v>2000</v>
      </c>
      <c r="I652" s="76">
        <f t="shared" ref="I652" si="1061">(F652-G652)*C652</f>
        <v>3000</v>
      </c>
      <c r="J652" s="77">
        <f t="shared" ref="J652" si="1062">+I652+H652</f>
        <v>5000</v>
      </c>
    </row>
    <row r="653" spans="1:10">
      <c r="A653" s="2">
        <v>43192</v>
      </c>
      <c r="B653" s="72" t="s">
        <v>18</v>
      </c>
      <c r="C653" s="72">
        <v>100</v>
      </c>
      <c r="D653" s="73" t="s">
        <v>11</v>
      </c>
      <c r="E653" s="74">
        <v>30700</v>
      </c>
      <c r="F653" s="74">
        <v>30760</v>
      </c>
      <c r="G653" s="75">
        <v>30855</v>
      </c>
      <c r="H653" s="76">
        <f t="shared" ref="H653" si="1063">IF(D653="LONG",(F653-E653)*C653,(E653-F653)*C653)</f>
        <v>6000</v>
      </c>
      <c r="I653" s="76">
        <f t="shared" ref="I653" si="1064">(G653-F653)*C653</f>
        <v>9500</v>
      </c>
      <c r="J653" s="76">
        <f t="shared" ref="J653" si="1065">(H653+I653)</f>
        <v>15500</v>
      </c>
    </row>
    <row r="654" spans="1:10">
      <c r="A654" s="89"/>
      <c r="B654" s="90"/>
      <c r="C654" s="91"/>
      <c r="D654" s="90"/>
      <c r="E654" s="92"/>
      <c r="F654" s="92"/>
      <c r="G654" s="93"/>
      <c r="H654" s="94"/>
      <c r="I654" s="94"/>
      <c r="J654" s="95"/>
    </row>
    <row r="655" spans="1:10">
      <c r="A655" s="2">
        <v>43187</v>
      </c>
      <c r="B655" s="72" t="s">
        <v>21</v>
      </c>
      <c r="C655" s="72">
        <v>100</v>
      </c>
      <c r="D655" s="73" t="s">
        <v>11</v>
      </c>
      <c r="E655" s="74">
        <v>4210</v>
      </c>
      <c r="F655" s="74">
        <v>4230</v>
      </c>
      <c r="G655" s="75">
        <v>4255</v>
      </c>
      <c r="H655" s="76">
        <f t="shared" ref="H655" si="1066">IF(D655="LONG",(F655-E655)*C655,(E655-F655)*C655)</f>
        <v>2000</v>
      </c>
      <c r="I655" s="76">
        <f t="shared" ref="I655" si="1067">(G655-F655)*C655</f>
        <v>2500</v>
      </c>
      <c r="J655" s="76">
        <f t="shared" ref="J655" si="1068">(H655+I655)</f>
        <v>4500</v>
      </c>
    </row>
    <row r="656" spans="1:10">
      <c r="A656" s="2">
        <v>43187</v>
      </c>
      <c r="B656" s="3" t="s">
        <v>13</v>
      </c>
      <c r="C656" s="4">
        <v>1000</v>
      </c>
      <c r="D656" s="3" t="s">
        <v>15</v>
      </c>
      <c r="E656" s="5">
        <v>429.75</v>
      </c>
      <c r="F656" s="5">
        <v>432.25</v>
      </c>
      <c r="G656" s="6">
        <v>0</v>
      </c>
      <c r="H656" s="77">
        <f t="shared" ref="H656:H657" si="1069">(E656-F656)*C656</f>
        <v>-2500</v>
      </c>
      <c r="I656" s="76">
        <v>0</v>
      </c>
      <c r="J656" s="79">
        <f t="shared" ref="J656:J657" si="1070">+I656+H656</f>
        <v>-2500</v>
      </c>
    </row>
    <row r="657" spans="1:10">
      <c r="A657" s="2">
        <v>43187</v>
      </c>
      <c r="B657" s="3" t="s">
        <v>12</v>
      </c>
      <c r="C657" s="4">
        <v>5000</v>
      </c>
      <c r="D657" s="3" t="s">
        <v>15</v>
      </c>
      <c r="E657" s="5">
        <v>213.5</v>
      </c>
      <c r="F657" s="5">
        <v>214.2</v>
      </c>
      <c r="G657" s="6">
        <v>0</v>
      </c>
      <c r="H657" s="77">
        <f t="shared" si="1069"/>
        <v>-3499.9999999999432</v>
      </c>
      <c r="I657" s="76">
        <v>0</v>
      </c>
      <c r="J657" s="79">
        <f t="shared" si="1070"/>
        <v>-3499.9999999999432</v>
      </c>
    </row>
    <row r="658" spans="1:10">
      <c r="A658" s="2">
        <v>43186</v>
      </c>
      <c r="B658" s="72" t="s">
        <v>21</v>
      </c>
      <c r="C658" s="72">
        <v>100</v>
      </c>
      <c r="D658" s="73" t="s">
        <v>11</v>
      </c>
      <c r="E658" s="74">
        <v>4255</v>
      </c>
      <c r="F658" s="74">
        <v>4275</v>
      </c>
      <c r="G658" s="75">
        <v>4300</v>
      </c>
      <c r="H658" s="76">
        <f t="shared" ref="H658" si="1071">IF(D658="LONG",(F658-E658)*C658,(E658-F658)*C658)</f>
        <v>2000</v>
      </c>
      <c r="I658" s="76">
        <f t="shared" ref="I658" si="1072">(G658-F658)*C658</f>
        <v>2500</v>
      </c>
      <c r="J658" s="76">
        <f t="shared" ref="J658" si="1073">(H658+I658)</f>
        <v>4500</v>
      </c>
    </row>
    <row r="659" spans="1:10">
      <c r="A659" s="2">
        <v>43186</v>
      </c>
      <c r="B659" s="72" t="s">
        <v>24</v>
      </c>
      <c r="C659" s="72">
        <v>1000</v>
      </c>
      <c r="D659" s="73" t="s">
        <v>11</v>
      </c>
      <c r="E659" s="74">
        <v>432.5</v>
      </c>
      <c r="F659" s="74">
        <v>434.5</v>
      </c>
      <c r="G659" s="75">
        <v>0</v>
      </c>
      <c r="H659" s="76">
        <f t="shared" ref="H659" si="1074">IF(D659="LONG",(F659-E659)*C659,(E659-F659)*C659)</f>
        <v>2000</v>
      </c>
      <c r="I659" s="76">
        <v>0</v>
      </c>
      <c r="J659" s="76">
        <f t="shared" ref="J659" si="1075">(H659+I659)</f>
        <v>2000</v>
      </c>
    </row>
    <row r="660" spans="1:10">
      <c r="A660" s="2">
        <v>43186</v>
      </c>
      <c r="B660" s="72" t="s">
        <v>12</v>
      </c>
      <c r="C660" s="72">
        <v>5000</v>
      </c>
      <c r="D660" s="73" t="s">
        <v>11</v>
      </c>
      <c r="E660" s="74">
        <v>213.6</v>
      </c>
      <c r="F660" s="74">
        <v>214.2</v>
      </c>
      <c r="G660" s="75">
        <v>215.2</v>
      </c>
      <c r="H660" s="76">
        <f t="shared" ref="H660" si="1076">IF(D660="LONG",(F660-E660)*C660,(E660-F660)*C660)</f>
        <v>2999.9999999999718</v>
      </c>
      <c r="I660" s="76">
        <f t="shared" ref="I660" si="1077">(G660-F660)*C660</f>
        <v>5000</v>
      </c>
      <c r="J660" s="76">
        <f t="shared" ref="J660" si="1078">(H660+I660)</f>
        <v>7999.9999999999718</v>
      </c>
    </row>
    <row r="661" spans="1:10">
      <c r="A661" s="2">
        <v>43185</v>
      </c>
      <c r="B661" s="3" t="s">
        <v>18</v>
      </c>
      <c r="C661" s="4">
        <v>100</v>
      </c>
      <c r="D661" s="3" t="s">
        <v>15</v>
      </c>
      <c r="E661" s="5">
        <v>30800</v>
      </c>
      <c r="F661" s="5">
        <v>30800</v>
      </c>
      <c r="G661" s="6">
        <v>0</v>
      </c>
      <c r="H661" s="77">
        <f t="shared" ref="H661" si="1079">(E661-F661)*C661</f>
        <v>0</v>
      </c>
      <c r="I661" s="76">
        <v>0</v>
      </c>
      <c r="J661" s="77">
        <f t="shared" ref="J661" si="1080">+I661+H661</f>
        <v>0</v>
      </c>
    </row>
    <row r="662" spans="1:10">
      <c r="A662" s="2">
        <v>43185</v>
      </c>
      <c r="B662" s="3" t="s">
        <v>21</v>
      </c>
      <c r="C662" s="4">
        <v>100</v>
      </c>
      <c r="D662" s="3" t="s">
        <v>15</v>
      </c>
      <c r="E662" s="5">
        <v>4255</v>
      </c>
      <c r="F662" s="5">
        <v>4235</v>
      </c>
      <c r="G662" s="6">
        <v>0</v>
      </c>
      <c r="H662" s="77">
        <f t="shared" ref="H662" si="1081">(E662-F662)*C662</f>
        <v>2000</v>
      </c>
      <c r="I662" s="76">
        <v>0</v>
      </c>
      <c r="J662" s="77">
        <f t="shared" ref="J662" si="1082">+I662+H662</f>
        <v>2000</v>
      </c>
    </row>
    <row r="663" spans="1:10">
      <c r="A663" s="2">
        <v>43185</v>
      </c>
      <c r="B663" s="3" t="s">
        <v>13</v>
      </c>
      <c r="C663" s="4">
        <v>1000</v>
      </c>
      <c r="D663" s="3" t="s">
        <v>15</v>
      </c>
      <c r="E663" s="5">
        <v>427</v>
      </c>
      <c r="F663" s="5">
        <v>425</v>
      </c>
      <c r="G663" s="6">
        <v>0</v>
      </c>
      <c r="H663" s="77">
        <f t="shared" ref="H663" si="1083">(E663-F663)*C663</f>
        <v>2000</v>
      </c>
      <c r="I663" s="76">
        <v>0</v>
      </c>
      <c r="J663" s="77">
        <f t="shared" ref="J663" si="1084">+I663+H663</f>
        <v>2000</v>
      </c>
    </row>
    <row r="664" spans="1:10">
      <c r="A664" s="2">
        <v>43185</v>
      </c>
      <c r="B664" s="72" t="s">
        <v>17</v>
      </c>
      <c r="C664" s="72">
        <v>5000</v>
      </c>
      <c r="D664" s="73" t="s">
        <v>11</v>
      </c>
      <c r="E664" s="74">
        <v>208</v>
      </c>
      <c r="F664" s="74">
        <v>208.6</v>
      </c>
      <c r="G664" s="75">
        <v>209.6</v>
      </c>
      <c r="H664" s="76">
        <f t="shared" ref="H664" si="1085">IF(D664="LONG",(F664-E664)*C664,(E664-F664)*C664)</f>
        <v>2999.9999999999718</v>
      </c>
      <c r="I664" s="76">
        <f t="shared" ref="I664" si="1086">(G664-F664)*C664</f>
        <v>5000</v>
      </c>
      <c r="J664" s="76">
        <f t="shared" ref="J664" si="1087">(H664+I664)</f>
        <v>7999.9999999999718</v>
      </c>
    </row>
    <row r="665" spans="1:10">
      <c r="A665" s="2">
        <v>43182</v>
      </c>
      <c r="B665" s="72" t="s">
        <v>18</v>
      </c>
      <c r="C665" s="72">
        <v>100</v>
      </c>
      <c r="D665" s="73" t="s">
        <v>11</v>
      </c>
      <c r="E665" s="74">
        <v>30720</v>
      </c>
      <c r="F665" s="74">
        <v>30770</v>
      </c>
      <c r="G665" s="75">
        <v>30860</v>
      </c>
      <c r="H665" s="76">
        <f t="shared" ref="H665:H668" si="1088">IF(D665="LONG",(F665-E665)*C665,(E665-F665)*C665)</f>
        <v>5000</v>
      </c>
      <c r="I665" s="76">
        <f t="shared" ref="I665:I667" si="1089">(G665-F665)*C665</f>
        <v>9000</v>
      </c>
      <c r="J665" s="76">
        <f t="shared" ref="J665:J668" si="1090">(H665+I665)</f>
        <v>14000</v>
      </c>
    </row>
    <row r="666" spans="1:10">
      <c r="A666" s="2">
        <v>43182</v>
      </c>
      <c r="B666" s="72" t="s">
        <v>23</v>
      </c>
      <c r="C666" s="72">
        <v>30</v>
      </c>
      <c r="D666" s="73" t="s">
        <v>11</v>
      </c>
      <c r="E666" s="74">
        <v>38780</v>
      </c>
      <c r="F666" s="74">
        <v>38930</v>
      </c>
      <c r="G666" s="75">
        <v>0</v>
      </c>
      <c r="H666" s="76">
        <f t="shared" si="1088"/>
        <v>4500</v>
      </c>
      <c r="I666" s="76">
        <v>0</v>
      </c>
      <c r="J666" s="76">
        <f t="shared" si="1090"/>
        <v>4500</v>
      </c>
    </row>
    <row r="667" spans="1:10">
      <c r="A667" s="2">
        <v>43182</v>
      </c>
      <c r="B667" s="72" t="s">
        <v>10</v>
      </c>
      <c r="C667" s="72">
        <v>100</v>
      </c>
      <c r="D667" s="73" t="s">
        <v>11</v>
      </c>
      <c r="E667" s="74">
        <v>4200</v>
      </c>
      <c r="F667" s="74">
        <v>4220</v>
      </c>
      <c r="G667" s="75">
        <v>4250</v>
      </c>
      <c r="H667" s="76">
        <f t="shared" si="1088"/>
        <v>2000</v>
      </c>
      <c r="I667" s="76">
        <f t="shared" si="1089"/>
        <v>3000</v>
      </c>
      <c r="J667" s="76">
        <f t="shared" si="1090"/>
        <v>5000</v>
      </c>
    </row>
    <row r="668" spans="1:10">
      <c r="A668" s="2">
        <v>43182</v>
      </c>
      <c r="B668" s="72" t="s">
        <v>13</v>
      </c>
      <c r="C668" s="72">
        <v>1000</v>
      </c>
      <c r="D668" s="73" t="s">
        <v>11</v>
      </c>
      <c r="E668" s="74">
        <v>434</v>
      </c>
      <c r="F668" s="74">
        <v>436</v>
      </c>
      <c r="G668" s="75">
        <v>0</v>
      </c>
      <c r="H668" s="76">
        <f t="shared" si="1088"/>
        <v>2000</v>
      </c>
      <c r="I668" s="76">
        <v>0</v>
      </c>
      <c r="J668" s="76">
        <f t="shared" si="1090"/>
        <v>2000</v>
      </c>
    </row>
    <row r="669" spans="1:10">
      <c r="A669" s="2">
        <v>43182</v>
      </c>
      <c r="B669" s="72" t="s">
        <v>19</v>
      </c>
      <c r="C669" s="72">
        <v>5000</v>
      </c>
      <c r="D669" s="73" t="s">
        <v>11</v>
      </c>
      <c r="E669" s="74">
        <v>152.25</v>
      </c>
      <c r="F669" s="74">
        <v>152.85</v>
      </c>
      <c r="G669" s="75">
        <v>0</v>
      </c>
      <c r="H669" s="76">
        <f t="shared" ref="H669" si="1091">IF(D669="LONG",(F669-E669)*C669,(E669-F669)*C669)</f>
        <v>2999.9999999999718</v>
      </c>
      <c r="I669" s="76">
        <v>0</v>
      </c>
      <c r="J669" s="76">
        <f t="shared" ref="J669" si="1092">(H669+I669)</f>
        <v>2999.9999999999718</v>
      </c>
    </row>
    <row r="670" spans="1:10">
      <c r="A670" s="2">
        <v>43181</v>
      </c>
      <c r="B670" s="3" t="s">
        <v>18</v>
      </c>
      <c r="C670" s="4">
        <v>100</v>
      </c>
      <c r="D670" s="3" t="s">
        <v>15</v>
      </c>
      <c r="E670" s="5">
        <v>30590</v>
      </c>
      <c r="F670" s="5">
        <v>30540</v>
      </c>
      <c r="G670" s="6">
        <v>0</v>
      </c>
      <c r="H670" s="77">
        <f t="shared" ref="H670" si="1093">(E670-F670)*C670</f>
        <v>5000</v>
      </c>
      <c r="I670" s="76">
        <v>0</v>
      </c>
      <c r="J670" s="77">
        <f t="shared" ref="J670" si="1094">+I670+H670</f>
        <v>5000</v>
      </c>
    </row>
    <row r="671" spans="1:10">
      <c r="A671" s="2">
        <v>43181</v>
      </c>
      <c r="B671" s="3" t="s">
        <v>21</v>
      </c>
      <c r="C671" s="4">
        <v>100</v>
      </c>
      <c r="D671" s="3" t="s">
        <v>15</v>
      </c>
      <c r="E671" s="5">
        <v>4240</v>
      </c>
      <c r="F671" s="5">
        <v>4220</v>
      </c>
      <c r="G671" s="6">
        <v>0</v>
      </c>
      <c r="H671" s="77">
        <f t="shared" ref="H671" si="1095">(E671-F671)*C671</f>
        <v>2000</v>
      </c>
      <c r="I671" s="76">
        <v>0</v>
      </c>
      <c r="J671" s="77">
        <f t="shared" ref="J671" si="1096">+I671+H671</f>
        <v>2000</v>
      </c>
    </row>
    <row r="672" spans="1:10">
      <c r="A672" s="2">
        <v>43181</v>
      </c>
      <c r="B672" s="3" t="s">
        <v>19</v>
      </c>
      <c r="C672" s="4">
        <v>5000</v>
      </c>
      <c r="D672" s="3" t="s">
        <v>15</v>
      </c>
      <c r="E672" s="5">
        <v>156.69999999999999</v>
      </c>
      <c r="F672" s="5">
        <v>156.1</v>
      </c>
      <c r="G672" s="6">
        <v>0</v>
      </c>
      <c r="H672" s="77">
        <f t="shared" ref="H672" si="1097">(E672-F672)*C672</f>
        <v>2999.9999999999718</v>
      </c>
      <c r="I672" s="76">
        <v>0</v>
      </c>
      <c r="J672" s="77">
        <f t="shared" ref="J672" si="1098">+I672+H672</f>
        <v>2999.9999999999718</v>
      </c>
    </row>
    <row r="673" spans="1:10">
      <c r="A673" s="2">
        <v>43180</v>
      </c>
      <c r="B673" s="72" t="s">
        <v>24</v>
      </c>
      <c r="C673" s="72">
        <v>1000</v>
      </c>
      <c r="D673" s="73" t="s">
        <v>11</v>
      </c>
      <c r="E673" s="74">
        <v>439</v>
      </c>
      <c r="F673" s="74">
        <v>441</v>
      </c>
      <c r="G673" s="75">
        <v>444</v>
      </c>
      <c r="H673" s="76">
        <f t="shared" ref="H673" si="1099">IF(D673="LONG",(F673-E673)*C673,(E673-F673)*C673)</f>
        <v>2000</v>
      </c>
      <c r="I673" s="76">
        <f t="shared" ref="I673" si="1100">(G673-F673)*C673</f>
        <v>3000</v>
      </c>
      <c r="J673" s="76">
        <f t="shared" ref="J673" si="1101">(H673+I673)</f>
        <v>5000</v>
      </c>
    </row>
    <row r="674" spans="1:10">
      <c r="A674" s="2">
        <v>43180</v>
      </c>
      <c r="B674" s="72" t="s">
        <v>12</v>
      </c>
      <c r="C674" s="72">
        <v>5000</v>
      </c>
      <c r="D674" s="73" t="s">
        <v>11</v>
      </c>
      <c r="E674" s="74">
        <v>208.5</v>
      </c>
      <c r="F674" s="74">
        <v>209.1</v>
      </c>
      <c r="G674" s="75">
        <v>210.1</v>
      </c>
      <c r="H674" s="76">
        <f t="shared" ref="H674" si="1102">IF(D674="LONG",(F674-E674)*C674,(E674-F674)*C674)</f>
        <v>2999.9999999999718</v>
      </c>
      <c r="I674" s="76">
        <f t="shared" ref="I674" si="1103">(G674-F674)*C674</f>
        <v>5000</v>
      </c>
      <c r="J674" s="76">
        <f t="shared" ref="J674" si="1104">(H674+I674)</f>
        <v>7999.9999999999718</v>
      </c>
    </row>
    <row r="675" spans="1:10">
      <c r="A675" s="2">
        <v>43179</v>
      </c>
      <c r="B675" s="3" t="s">
        <v>18</v>
      </c>
      <c r="C675" s="4">
        <v>100</v>
      </c>
      <c r="D675" s="3" t="s">
        <v>15</v>
      </c>
      <c r="E675" s="5">
        <v>30320</v>
      </c>
      <c r="F675" s="5">
        <v>30260</v>
      </c>
      <c r="G675" s="6">
        <v>0</v>
      </c>
      <c r="H675" s="77">
        <f t="shared" ref="H675" si="1105">(E675-F675)*C675</f>
        <v>6000</v>
      </c>
      <c r="I675" s="76">
        <v>0</v>
      </c>
      <c r="J675" s="77">
        <f t="shared" ref="J675" si="1106">+I675+H675</f>
        <v>6000</v>
      </c>
    </row>
    <row r="676" spans="1:10">
      <c r="A676" s="2">
        <v>43179</v>
      </c>
      <c r="B676" s="3" t="s">
        <v>13</v>
      </c>
      <c r="C676" s="4">
        <v>1000</v>
      </c>
      <c r="D676" s="3" t="s">
        <v>15</v>
      </c>
      <c r="E676" s="5">
        <v>444.5</v>
      </c>
      <c r="F676" s="5">
        <v>442.5</v>
      </c>
      <c r="G676" s="6">
        <v>0</v>
      </c>
      <c r="H676" s="77">
        <f t="shared" ref="H676" si="1107">(E676-F676)*C676</f>
        <v>2000</v>
      </c>
      <c r="I676" s="76">
        <v>0</v>
      </c>
      <c r="J676" s="77">
        <f t="shared" ref="J676" si="1108">+I676+H676</f>
        <v>2000</v>
      </c>
    </row>
    <row r="677" spans="1:10">
      <c r="A677" s="2">
        <v>43179</v>
      </c>
      <c r="B677" s="3" t="s">
        <v>12</v>
      </c>
      <c r="C677" s="4">
        <v>5000</v>
      </c>
      <c r="D677" s="3" t="s">
        <v>15</v>
      </c>
      <c r="E677" s="5">
        <v>211.4</v>
      </c>
      <c r="F677" s="5">
        <v>210.8</v>
      </c>
      <c r="G677" s="6">
        <v>0</v>
      </c>
      <c r="H677" s="77">
        <f t="shared" ref="H677" si="1109">(E677-F677)*C677</f>
        <v>2999.9999999999718</v>
      </c>
      <c r="I677" s="76">
        <v>0</v>
      </c>
      <c r="J677" s="77">
        <f t="shared" ref="J677" si="1110">+I677+H677</f>
        <v>2999.9999999999718</v>
      </c>
    </row>
    <row r="678" spans="1:10">
      <c r="A678" s="2">
        <v>43179</v>
      </c>
      <c r="B678" s="3" t="s">
        <v>10</v>
      </c>
      <c r="C678" s="4">
        <v>100</v>
      </c>
      <c r="D678" s="3" t="s">
        <v>15</v>
      </c>
      <c r="E678" s="5">
        <v>4097</v>
      </c>
      <c r="F678" s="5">
        <v>4127</v>
      </c>
      <c r="G678" s="6">
        <v>0</v>
      </c>
      <c r="H678" s="77">
        <f t="shared" ref="H678" si="1111">(E678-F678)*C678</f>
        <v>-3000</v>
      </c>
      <c r="I678" s="76">
        <v>0</v>
      </c>
      <c r="J678" s="79">
        <f t="shared" ref="J678" si="1112">+I678+H678</f>
        <v>-3000</v>
      </c>
    </row>
    <row r="679" spans="1:10">
      <c r="A679" s="2">
        <v>43178</v>
      </c>
      <c r="B679" s="3" t="s">
        <v>18</v>
      </c>
      <c r="C679" s="4">
        <v>100</v>
      </c>
      <c r="D679" s="3" t="s">
        <v>15</v>
      </c>
      <c r="E679" s="5">
        <v>30175</v>
      </c>
      <c r="F679" s="5">
        <v>30115</v>
      </c>
      <c r="G679" s="6">
        <v>30095</v>
      </c>
      <c r="H679" s="77">
        <f t="shared" ref="H679" si="1113">(E679-F679)*C679</f>
        <v>6000</v>
      </c>
      <c r="I679" s="76">
        <f t="shared" ref="I679" si="1114">(F679-G679)*C679</f>
        <v>2000</v>
      </c>
      <c r="J679" s="77">
        <f t="shared" ref="J679" si="1115">+I679+H679</f>
        <v>8000</v>
      </c>
    </row>
    <row r="680" spans="1:10">
      <c r="A680" s="2">
        <v>43178</v>
      </c>
      <c r="B680" s="72" t="s">
        <v>24</v>
      </c>
      <c r="C680" s="72">
        <v>1000</v>
      </c>
      <c r="D680" s="73" t="s">
        <v>11</v>
      </c>
      <c r="E680" s="74">
        <v>444.5</v>
      </c>
      <c r="F680" s="74">
        <v>446.5</v>
      </c>
      <c r="G680" s="75">
        <v>449</v>
      </c>
      <c r="H680" s="76">
        <f t="shared" ref="H680:H682" si="1116">IF(D680="LONG",(F680-E680)*C680,(E680-F680)*C680)</f>
        <v>2000</v>
      </c>
      <c r="I680" s="76">
        <f t="shared" ref="I680:I682" si="1117">(G680-F680)*C680</f>
        <v>2500</v>
      </c>
      <c r="J680" s="76">
        <f t="shared" ref="J680:J682" si="1118">(H680+I680)</f>
        <v>4500</v>
      </c>
    </row>
    <row r="681" spans="1:10">
      <c r="A681" s="2">
        <v>43178</v>
      </c>
      <c r="B681" s="72" t="s">
        <v>10</v>
      </c>
      <c r="C681" s="72">
        <v>100</v>
      </c>
      <c r="D681" s="73" t="s">
        <v>11</v>
      </c>
      <c r="E681" s="74">
        <v>4035</v>
      </c>
      <c r="F681" s="74">
        <v>4053</v>
      </c>
      <c r="G681" s="75">
        <v>0</v>
      </c>
      <c r="H681" s="76">
        <f t="shared" si="1116"/>
        <v>1800</v>
      </c>
      <c r="I681" s="76">
        <v>0</v>
      </c>
      <c r="J681" s="76">
        <f t="shared" si="1118"/>
        <v>1800</v>
      </c>
    </row>
    <row r="682" spans="1:10">
      <c r="A682" s="2">
        <v>43178</v>
      </c>
      <c r="B682" s="72" t="s">
        <v>19</v>
      </c>
      <c r="C682" s="72">
        <v>5000</v>
      </c>
      <c r="D682" s="73" t="s">
        <v>11</v>
      </c>
      <c r="E682" s="74">
        <v>154.9</v>
      </c>
      <c r="F682" s="74">
        <v>155.5</v>
      </c>
      <c r="G682" s="75">
        <v>156.25</v>
      </c>
      <c r="H682" s="76">
        <f t="shared" si="1116"/>
        <v>2999.9999999999718</v>
      </c>
      <c r="I682" s="76">
        <f t="shared" si="1117"/>
        <v>3750</v>
      </c>
      <c r="J682" s="76">
        <f t="shared" si="1118"/>
        <v>6749.9999999999718</v>
      </c>
    </row>
    <row r="683" spans="1:10">
      <c r="A683" s="2">
        <v>43175</v>
      </c>
      <c r="B683" s="72" t="s">
        <v>24</v>
      </c>
      <c r="C683" s="72">
        <v>1000</v>
      </c>
      <c r="D683" s="73" t="s">
        <v>11</v>
      </c>
      <c r="E683" s="74">
        <v>451.5</v>
      </c>
      <c r="F683" s="74">
        <v>453.5</v>
      </c>
      <c r="G683" s="75">
        <v>0</v>
      </c>
      <c r="H683" s="76">
        <f t="shared" ref="H683:H684" si="1119">IF(D683="LONG",(F683-E683)*C683,(E683-F683)*C683)</f>
        <v>2000</v>
      </c>
      <c r="I683" s="76">
        <v>0</v>
      </c>
      <c r="J683" s="76">
        <f t="shared" ref="J683:J684" si="1120">(H683+I683)</f>
        <v>2000</v>
      </c>
    </row>
    <row r="684" spans="1:10">
      <c r="A684" s="2">
        <v>43175</v>
      </c>
      <c r="B684" s="72" t="s">
        <v>10</v>
      </c>
      <c r="C684" s="72">
        <v>100</v>
      </c>
      <c r="D684" s="73" t="s">
        <v>11</v>
      </c>
      <c r="E684" s="74">
        <v>3975</v>
      </c>
      <c r="F684" s="74">
        <v>3995</v>
      </c>
      <c r="G684" s="75">
        <v>4025</v>
      </c>
      <c r="H684" s="76">
        <f t="shared" si="1119"/>
        <v>2000</v>
      </c>
      <c r="I684" s="76">
        <f t="shared" ref="I684" si="1121">(G684-F684)*C684</f>
        <v>3000</v>
      </c>
      <c r="J684" s="76">
        <f t="shared" si="1120"/>
        <v>5000</v>
      </c>
    </row>
    <row r="685" spans="1:10">
      <c r="A685" s="2">
        <v>43175</v>
      </c>
      <c r="B685" s="72" t="s">
        <v>17</v>
      </c>
      <c r="C685" s="72">
        <v>5000</v>
      </c>
      <c r="D685" s="73" t="s">
        <v>11</v>
      </c>
      <c r="E685" s="74">
        <v>155.9</v>
      </c>
      <c r="F685" s="74">
        <v>156.5</v>
      </c>
      <c r="G685" s="75">
        <v>157.5</v>
      </c>
      <c r="H685" s="76">
        <f t="shared" ref="H685" si="1122">IF(D685="LONG",(F685-E685)*C685,(E685-F685)*C685)</f>
        <v>2999.9999999999718</v>
      </c>
      <c r="I685" s="76">
        <f t="shared" ref="I685" si="1123">(G685-F685)*C685</f>
        <v>5000</v>
      </c>
      <c r="J685" s="76">
        <f t="shared" ref="J685" si="1124">(H685+I685)</f>
        <v>7999.9999999999718</v>
      </c>
    </row>
    <row r="686" spans="1:10">
      <c r="A686" s="2">
        <v>43174</v>
      </c>
      <c r="B686" s="3" t="s">
        <v>18</v>
      </c>
      <c r="C686" s="4">
        <v>100</v>
      </c>
      <c r="D686" s="3" t="s">
        <v>15</v>
      </c>
      <c r="E686" s="5">
        <v>30460</v>
      </c>
      <c r="F686" s="5">
        <v>30400</v>
      </c>
      <c r="G686" s="6">
        <v>30300</v>
      </c>
      <c r="H686" s="77">
        <f t="shared" ref="H686" si="1125">(E686-F686)*C686</f>
        <v>6000</v>
      </c>
      <c r="I686" s="76">
        <f t="shared" ref="I686" si="1126">(F686-G686)*C686</f>
        <v>10000</v>
      </c>
      <c r="J686" s="77">
        <f t="shared" ref="J686" si="1127">+I686+H686</f>
        <v>16000</v>
      </c>
    </row>
    <row r="687" spans="1:10">
      <c r="A687" s="2">
        <v>43174</v>
      </c>
      <c r="B687" s="72" t="s">
        <v>10</v>
      </c>
      <c r="C687" s="72">
        <v>100</v>
      </c>
      <c r="D687" s="73" t="s">
        <v>11</v>
      </c>
      <c r="E687" s="74">
        <v>3960</v>
      </c>
      <c r="F687" s="74">
        <v>3980</v>
      </c>
      <c r="G687" s="75">
        <v>0</v>
      </c>
      <c r="H687" s="76">
        <f t="shared" ref="H687" si="1128">IF(D687="LONG",(F687-E687)*C687,(E687-F687)*C687)</f>
        <v>2000</v>
      </c>
      <c r="I687" s="76">
        <v>0</v>
      </c>
      <c r="J687" s="76">
        <f t="shared" ref="J687" si="1129">(H687+I687)</f>
        <v>2000</v>
      </c>
    </row>
    <row r="688" spans="1:10">
      <c r="A688" s="2">
        <v>43174</v>
      </c>
      <c r="B688" s="72" t="s">
        <v>17</v>
      </c>
      <c r="C688" s="72">
        <v>5000</v>
      </c>
      <c r="D688" s="73" t="s">
        <v>11</v>
      </c>
      <c r="E688" s="74">
        <v>156</v>
      </c>
      <c r="F688" s="74">
        <v>155.30000000000001</v>
      </c>
      <c r="G688" s="75">
        <v>0</v>
      </c>
      <c r="H688" s="76">
        <f t="shared" ref="H688" si="1130">IF(D688="LONG",(F688-E688)*C688,(E688-F688)*C688)</f>
        <v>-3499.9999999999432</v>
      </c>
      <c r="I688" s="76">
        <v>0</v>
      </c>
      <c r="J688" s="78">
        <f t="shared" ref="J688" si="1131">(H688+I688)</f>
        <v>-3499.9999999999432</v>
      </c>
    </row>
    <row r="689" spans="1:10">
      <c r="A689" s="2">
        <v>43173</v>
      </c>
      <c r="B689" s="72" t="s">
        <v>10</v>
      </c>
      <c r="C689" s="72">
        <v>100</v>
      </c>
      <c r="D689" s="73" t="s">
        <v>11</v>
      </c>
      <c r="E689" s="74">
        <v>3970</v>
      </c>
      <c r="F689" s="74">
        <v>3940</v>
      </c>
      <c r="G689" s="75">
        <v>0</v>
      </c>
      <c r="H689" s="76">
        <f t="shared" ref="H689" si="1132">IF(D689="LONG",(F689-E689)*C689,(E689-F689)*C689)</f>
        <v>-3000</v>
      </c>
      <c r="I689" s="76">
        <v>0</v>
      </c>
      <c r="J689" s="78">
        <f t="shared" ref="J689" si="1133">(H689+I689)</f>
        <v>-3000</v>
      </c>
    </row>
    <row r="690" spans="1:10">
      <c r="A690" s="2">
        <v>43173</v>
      </c>
      <c r="B690" s="72" t="s">
        <v>19</v>
      </c>
      <c r="C690" s="72">
        <v>5000</v>
      </c>
      <c r="D690" s="73" t="s">
        <v>11</v>
      </c>
      <c r="E690" s="74">
        <v>158.5</v>
      </c>
      <c r="F690" s="74">
        <v>157.80000000000001</v>
      </c>
      <c r="G690" s="75">
        <v>0</v>
      </c>
      <c r="H690" s="76">
        <f t="shared" ref="H690" si="1134">IF(D690="LONG",(F690-E690)*C690,(E690-F690)*C690)</f>
        <v>-3499.9999999999432</v>
      </c>
      <c r="I690" s="76">
        <v>0</v>
      </c>
      <c r="J690" s="78">
        <f t="shared" ref="J690" si="1135">(H690+I690)</f>
        <v>-3499.9999999999432</v>
      </c>
    </row>
    <row r="691" spans="1:10">
      <c r="A691" s="2">
        <v>43173</v>
      </c>
      <c r="B691" s="72" t="s">
        <v>10</v>
      </c>
      <c r="C691" s="72">
        <v>100</v>
      </c>
      <c r="D691" s="73" t="s">
        <v>15</v>
      </c>
      <c r="E691" s="74">
        <v>3947</v>
      </c>
      <c r="F691" s="74">
        <v>3972</v>
      </c>
      <c r="G691" s="75">
        <v>0</v>
      </c>
      <c r="H691" s="77">
        <f t="shared" ref="H691" si="1136">(E691-F691)*C691</f>
        <v>-2500</v>
      </c>
      <c r="I691" s="76">
        <v>0</v>
      </c>
      <c r="J691" s="77">
        <f t="shared" ref="J691" si="1137">+I691+H691</f>
        <v>-2500</v>
      </c>
    </row>
    <row r="692" spans="1:10">
      <c r="A692" s="2">
        <v>43173</v>
      </c>
      <c r="B692" s="72" t="s">
        <v>18</v>
      </c>
      <c r="C692" s="72">
        <v>100</v>
      </c>
      <c r="D692" s="73" t="s">
        <v>11</v>
      </c>
      <c r="E692" s="74">
        <v>30425</v>
      </c>
      <c r="F692" s="74">
        <v>30455</v>
      </c>
      <c r="G692" s="75">
        <v>0</v>
      </c>
      <c r="H692" s="76">
        <f t="shared" ref="H692:H693" si="1138">IF(D692="LONG",(F692-E692)*C692,(E692-F692)*C692)</f>
        <v>3000</v>
      </c>
      <c r="I692" s="76">
        <v>0</v>
      </c>
      <c r="J692" s="76">
        <f t="shared" ref="J692:J693" si="1139">(H692+I692)</f>
        <v>3000</v>
      </c>
    </row>
    <row r="693" spans="1:10">
      <c r="A693" s="2">
        <v>43173</v>
      </c>
      <c r="B693" s="72" t="s">
        <v>12</v>
      </c>
      <c r="C693" s="72">
        <v>5000</v>
      </c>
      <c r="D693" s="73" t="s">
        <v>11</v>
      </c>
      <c r="E693" s="74">
        <v>213.9</v>
      </c>
      <c r="F693" s="74">
        <v>213.2</v>
      </c>
      <c r="G693" s="75">
        <v>0</v>
      </c>
      <c r="H693" s="76">
        <f t="shared" si="1138"/>
        <v>-3500.0000000000855</v>
      </c>
      <c r="I693" s="76">
        <v>0</v>
      </c>
      <c r="J693" s="76">
        <f t="shared" si="1139"/>
        <v>-3500.0000000000855</v>
      </c>
    </row>
    <row r="694" spans="1:10">
      <c r="A694" s="2">
        <v>43172</v>
      </c>
      <c r="B694" s="72" t="s">
        <v>18</v>
      </c>
      <c r="C694" s="72">
        <v>100</v>
      </c>
      <c r="D694" s="73" t="s">
        <v>15</v>
      </c>
      <c r="E694" s="74">
        <v>30310</v>
      </c>
      <c r="F694" s="74">
        <v>30260</v>
      </c>
      <c r="G694" s="75">
        <v>0</v>
      </c>
      <c r="H694" s="77">
        <f t="shared" ref="H694:H695" si="1140">(E694-F694)*C694</f>
        <v>5000</v>
      </c>
      <c r="I694" s="76">
        <v>0</v>
      </c>
      <c r="J694" s="77">
        <f t="shared" ref="J694:J695" si="1141">+I694+H694</f>
        <v>5000</v>
      </c>
    </row>
    <row r="695" spans="1:10">
      <c r="A695" s="2">
        <v>43172</v>
      </c>
      <c r="B695" s="72" t="s">
        <v>13</v>
      </c>
      <c r="C695" s="72">
        <v>1000</v>
      </c>
      <c r="D695" s="73" t="s">
        <v>15</v>
      </c>
      <c r="E695" s="74">
        <v>449.5</v>
      </c>
      <c r="F695" s="74">
        <v>447.75</v>
      </c>
      <c r="G695" s="75">
        <v>0</v>
      </c>
      <c r="H695" s="77">
        <f t="shared" si="1140"/>
        <v>1750</v>
      </c>
      <c r="I695" s="76">
        <v>0</v>
      </c>
      <c r="J695" s="77">
        <f t="shared" si="1141"/>
        <v>1750</v>
      </c>
    </row>
    <row r="696" spans="1:10">
      <c r="A696" s="2">
        <v>43172</v>
      </c>
      <c r="B696" s="72" t="s">
        <v>10</v>
      </c>
      <c r="C696" s="72">
        <v>100</v>
      </c>
      <c r="D696" s="73" t="s">
        <v>11</v>
      </c>
      <c r="E696" s="74">
        <v>3995</v>
      </c>
      <c r="F696" s="74">
        <v>3970</v>
      </c>
      <c r="G696" s="75">
        <v>0</v>
      </c>
      <c r="H696" s="76">
        <f t="shared" ref="H696" si="1142">IF(D696="LONG",(F696-E696)*C696,(E696-F696)*C696)</f>
        <v>-2500</v>
      </c>
      <c r="I696" s="76">
        <v>0</v>
      </c>
      <c r="J696" s="78">
        <f t="shared" ref="J696" si="1143">(H696+I696)</f>
        <v>-2500</v>
      </c>
    </row>
    <row r="697" spans="1:10">
      <c r="A697" s="2">
        <v>43171</v>
      </c>
      <c r="B697" s="72" t="s">
        <v>18</v>
      </c>
      <c r="C697" s="72">
        <v>100</v>
      </c>
      <c r="D697" s="73" t="s">
        <v>15</v>
      </c>
      <c r="E697" s="74">
        <v>30375</v>
      </c>
      <c r="F697" s="74">
        <v>30315</v>
      </c>
      <c r="G697" s="75">
        <v>0</v>
      </c>
      <c r="H697" s="77">
        <f t="shared" ref="H697:H698" si="1144">(E697-F697)*C697</f>
        <v>6000</v>
      </c>
      <c r="I697" s="76">
        <v>0</v>
      </c>
      <c r="J697" s="77">
        <f t="shared" ref="J697:J698" si="1145">+I697+H697</f>
        <v>6000</v>
      </c>
    </row>
    <row r="698" spans="1:10">
      <c r="A698" s="2">
        <v>43171</v>
      </c>
      <c r="B698" s="72" t="s">
        <v>17</v>
      </c>
      <c r="C698" s="72">
        <v>5000</v>
      </c>
      <c r="D698" s="73" t="s">
        <v>15</v>
      </c>
      <c r="E698" s="74">
        <v>154.75</v>
      </c>
      <c r="F698" s="74">
        <v>154.15</v>
      </c>
      <c r="G698" s="75">
        <v>0</v>
      </c>
      <c r="H698" s="77">
        <f t="shared" si="1144"/>
        <v>2999.9999999999718</v>
      </c>
      <c r="I698" s="76">
        <v>0</v>
      </c>
      <c r="J698" s="77">
        <f t="shared" si="1145"/>
        <v>2999.9999999999718</v>
      </c>
    </row>
    <row r="699" spans="1:10">
      <c r="A699" s="2">
        <v>43168</v>
      </c>
      <c r="B699" s="72" t="s">
        <v>24</v>
      </c>
      <c r="C699" s="72">
        <v>1000</v>
      </c>
      <c r="D699" s="73" t="s">
        <v>11</v>
      </c>
      <c r="E699" s="74">
        <v>444</v>
      </c>
      <c r="F699" s="74">
        <v>446</v>
      </c>
      <c r="G699" s="75">
        <v>450</v>
      </c>
      <c r="H699" s="76">
        <f t="shared" ref="H699:H702" si="1146">IF(D699="LONG",(F699-E699)*C699,(E699-F699)*C699)</f>
        <v>2000</v>
      </c>
      <c r="I699" s="76">
        <f t="shared" ref="I699:I701" si="1147">(G699-F699)*C699</f>
        <v>4000</v>
      </c>
      <c r="J699" s="76">
        <f t="shared" ref="J699:J702" si="1148">(H699+I699)</f>
        <v>6000</v>
      </c>
    </row>
    <row r="700" spans="1:10">
      <c r="A700" s="2">
        <v>43168</v>
      </c>
      <c r="B700" s="72" t="s">
        <v>10</v>
      </c>
      <c r="C700" s="72">
        <v>100</v>
      </c>
      <c r="D700" s="73" t="s">
        <v>11</v>
      </c>
      <c r="E700" s="74">
        <v>3930</v>
      </c>
      <c r="F700" s="74">
        <v>3950</v>
      </c>
      <c r="G700" s="75">
        <v>3980</v>
      </c>
      <c r="H700" s="76">
        <f t="shared" si="1146"/>
        <v>2000</v>
      </c>
      <c r="I700" s="76">
        <f t="shared" si="1147"/>
        <v>3000</v>
      </c>
      <c r="J700" s="76">
        <f t="shared" si="1148"/>
        <v>5000</v>
      </c>
    </row>
    <row r="701" spans="1:10">
      <c r="A701" s="2">
        <v>43168</v>
      </c>
      <c r="B701" s="72" t="s">
        <v>12</v>
      </c>
      <c r="C701" s="72">
        <v>5000</v>
      </c>
      <c r="D701" s="73" t="s">
        <v>11</v>
      </c>
      <c r="E701" s="74">
        <v>209.9</v>
      </c>
      <c r="F701" s="74">
        <v>210.9</v>
      </c>
      <c r="G701" s="75">
        <v>212.4</v>
      </c>
      <c r="H701" s="76">
        <f t="shared" si="1146"/>
        <v>5000</v>
      </c>
      <c r="I701" s="76">
        <f t="shared" si="1147"/>
        <v>7500</v>
      </c>
      <c r="J701" s="76">
        <f t="shared" si="1148"/>
        <v>12500</v>
      </c>
    </row>
    <row r="702" spans="1:10">
      <c r="A702" s="2">
        <v>43168</v>
      </c>
      <c r="B702" s="72" t="s">
        <v>12</v>
      </c>
      <c r="C702" s="72">
        <v>5000</v>
      </c>
      <c r="D702" s="73" t="s">
        <v>11</v>
      </c>
      <c r="E702" s="74">
        <v>208.9</v>
      </c>
      <c r="F702" s="74">
        <v>208.2</v>
      </c>
      <c r="G702" s="75">
        <v>0</v>
      </c>
      <c r="H702" s="76">
        <f t="shared" si="1146"/>
        <v>-3500.0000000000855</v>
      </c>
      <c r="I702" s="76">
        <v>0</v>
      </c>
      <c r="J702" s="78">
        <f t="shared" si="1148"/>
        <v>-3500.0000000000855</v>
      </c>
    </row>
    <row r="703" spans="1:10">
      <c r="A703" s="2">
        <v>43167</v>
      </c>
      <c r="B703" s="72" t="s">
        <v>17</v>
      </c>
      <c r="C703" s="72">
        <v>5000</v>
      </c>
      <c r="D703" s="73" t="s">
        <v>15</v>
      </c>
      <c r="E703" s="74">
        <v>155.4</v>
      </c>
      <c r="F703" s="74">
        <v>154.80000000000001</v>
      </c>
      <c r="G703" s="75">
        <v>153.80000000000001</v>
      </c>
      <c r="H703" s="77">
        <f t="shared" ref="H703" si="1149">(E703-F703)*C703</f>
        <v>2999.9999999999718</v>
      </c>
      <c r="I703" s="76">
        <f t="shared" ref="I703" si="1150">(F703-G703)*C703</f>
        <v>5000</v>
      </c>
      <c r="J703" s="77">
        <f t="shared" ref="J703" si="1151">+I703+H703</f>
        <v>7999.9999999999718</v>
      </c>
    </row>
    <row r="704" spans="1:10">
      <c r="A704" s="2">
        <v>43167</v>
      </c>
      <c r="B704" s="72" t="s">
        <v>10</v>
      </c>
      <c r="C704" s="72">
        <v>100</v>
      </c>
      <c r="D704" s="73" t="s">
        <v>11</v>
      </c>
      <c r="E704" s="74">
        <v>3980</v>
      </c>
      <c r="F704" s="74">
        <v>3995</v>
      </c>
      <c r="G704" s="75">
        <v>0</v>
      </c>
      <c r="H704" s="76">
        <f>IF(D704="LONG",(F704-E704)*C704,(E704-F704)*C704)</f>
        <v>1500</v>
      </c>
      <c r="I704" s="76">
        <v>0</v>
      </c>
      <c r="J704" s="76">
        <f>(H704+I704)</f>
        <v>1500</v>
      </c>
    </row>
    <row r="705" spans="1:10">
      <c r="A705" s="2">
        <v>43166</v>
      </c>
      <c r="B705" s="72" t="s">
        <v>18</v>
      </c>
      <c r="C705" s="72">
        <v>100</v>
      </c>
      <c r="D705" s="73" t="s">
        <v>15</v>
      </c>
      <c r="E705" s="74">
        <v>30600</v>
      </c>
      <c r="F705" s="74">
        <v>30540</v>
      </c>
      <c r="G705" s="75">
        <v>30470</v>
      </c>
      <c r="H705" s="77">
        <f t="shared" ref="H705:H707" si="1152">(E705-F705)*C705</f>
        <v>6000</v>
      </c>
      <c r="I705" s="76">
        <f t="shared" ref="I705:I707" si="1153">(F705-G705)*C705</f>
        <v>7000</v>
      </c>
      <c r="J705" s="77">
        <f t="shared" ref="J705:J707" si="1154">+I705+H705</f>
        <v>13000</v>
      </c>
    </row>
    <row r="706" spans="1:10">
      <c r="A706" s="2">
        <v>43166</v>
      </c>
      <c r="B706" s="72" t="s">
        <v>10</v>
      </c>
      <c r="C706" s="72">
        <v>100</v>
      </c>
      <c r="D706" s="73" t="s">
        <v>15</v>
      </c>
      <c r="E706" s="74">
        <v>4040</v>
      </c>
      <c r="F706" s="74">
        <v>4020</v>
      </c>
      <c r="G706" s="75">
        <v>3990</v>
      </c>
      <c r="H706" s="77">
        <f t="shared" si="1152"/>
        <v>2000</v>
      </c>
      <c r="I706" s="76">
        <f t="shared" si="1153"/>
        <v>3000</v>
      </c>
      <c r="J706" s="77">
        <f t="shared" si="1154"/>
        <v>5000</v>
      </c>
    </row>
    <row r="707" spans="1:10">
      <c r="A707" s="2">
        <v>43166</v>
      </c>
      <c r="B707" s="72" t="s">
        <v>12</v>
      </c>
      <c r="C707" s="72">
        <v>5000</v>
      </c>
      <c r="D707" s="73" t="s">
        <v>15</v>
      </c>
      <c r="E707" s="74">
        <v>215.5</v>
      </c>
      <c r="F707" s="74">
        <v>214.9</v>
      </c>
      <c r="G707" s="75">
        <v>213.9</v>
      </c>
      <c r="H707" s="77">
        <f t="shared" si="1152"/>
        <v>2999.9999999999718</v>
      </c>
      <c r="I707" s="76">
        <f t="shared" si="1153"/>
        <v>5000</v>
      </c>
      <c r="J707" s="77">
        <f t="shared" si="1154"/>
        <v>7999.9999999999718</v>
      </c>
    </row>
    <row r="708" spans="1:10">
      <c r="A708" s="2">
        <v>43165</v>
      </c>
      <c r="B708" s="72" t="s">
        <v>10</v>
      </c>
      <c r="C708" s="72">
        <v>100</v>
      </c>
      <c r="D708" s="73" t="s">
        <v>11</v>
      </c>
      <c r="E708" s="74">
        <v>4085</v>
      </c>
      <c r="F708" s="74">
        <v>4105</v>
      </c>
      <c r="G708" s="75">
        <v>0</v>
      </c>
      <c r="H708" s="76">
        <f>IF(D708="LONG",(F708-E708)*C708,(E708-F708)*C708)</f>
        <v>2000</v>
      </c>
      <c r="I708" s="76">
        <v>0</v>
      </c>
      <c r="J708" s="76">
        <f>(H708+I708)</f>
        <v>2000</v>
      </c>
    </row>
    <row r="709" spans="1:10">
      <c r="A709" s="2">
        <v>43165</v>
      </c>
      <c r="B709" s="72" t="s">
        <v>12</v>
      </c>
      <c r="C709" s="72">
        <v>5000</v>
      </c>
      <c r="D709" s="73" t="s">
        <v>15</v>
      </c>
      <c r="E709" s="74">
        <v>215.5</v>
      </c>
      <c r="F709" s="74">
        <v>214.9</v>
      </c>
      <c r="G709" s="75">
        <v>0</v>
      </c>
      <c r="H709" s="77">
        <f t="shared" ref="H709" si="1155">(E709-F709)*C709</f>
        <v>2999.9999999999718</v>
      </c>
      <c r="I709" s="76">
        <v>0</v>
      </c>
      <c r="J709" s="77">
        <f t="shared" ref="J709" si="1156">+I709+H709</f>
        <v>2999.9999999999718</v>
      </c>
    </row>
    <row r="710" spans="1:10">
      <c r="A710" s="2">
        <v>43164</v>
      </c>
      <c r="B710" s="72" t="s">
        <v>10</v>
      </c>
      <c r="C710" s="72">
        <v>100</v>
      </c>
      <c r="D710" s="73" t="s">
        <v>11</v>
      </c>
      <c r="E710" s="74">
        <v>4006</v>
      </c>
      <c r="F710" s="74">
        <v>4026</v>
      </c>
      <c r="G710" s="75">
        <v>0</v>
      </c>
      <c r="H710" s="76">
        <f>IF(D710="LONG",(F710-E710)*C710,(E710-F710)*C710)</f>
        <v>2000</v>
      </c>
      <c r="I710" s="76">
        <v>0</v>
      </c>
      <c r="J710" s="76">
        <f>(H710+I710)</f>
        <v>2000</v>
      </c>
    </row>
    <row r="711" spans="1:10">
      <c r="A711" s="2">
        <v>43164</v>
      </c>
      <c r="B711" s="72" t="s">
        <v>12</v>
      </c>
      <c r="C711" s="72">
        <v>5000</v>
      </c>
      <c r="D711" s="73" t="s">
        <v>11</v>
      </c>
      <c r="E711" s="74">
        <v>219.75</v>
      </c>
      <c r="F711" s="74">
        <v>219.05</v>
      </c>
      <c r="G711" s="75">
        <v>0</v>
      </c>
      <c r="H711" s="76">
        <f t="shared" ref="H711:H713" si="1157">IF(D711="LONG",(F711-E711)*C711,(E711-F711)*C711)</f>
        <v>-3499.9999999999432</v>
      </c>
      <c r="I711" s="76">
        <v>0</v>
      </c>
      <c r="J711" s="78">
        <f t="shared" ref="J711:J713" si="1158">(H711+I711)</f>
        <v>-3499.9999999999432</v>
      </c>
    </row>
    <row r="712" spans="1:10">
      <c r="A712" s="2">
        <v>43160</v>
      </c>
      <c r="B712" s="72" t="s">
        <v>12</v>
      </c>
      <c r="C712" s="72">
        <v>5000</v>
      </c>
      <c r="D712" s="73" t="s">
        <v>11</v>
      </c>
      <c r="E712" s="74">
        <v>226.5</v>
      </c>
      <c r="F712" s="74">
        <v>225.8</v>
      </c>
      <c r="G712" s="75">
        <v>0</v>
      </c>
      <c r="H712" s="76">
        <f t="shared" si="1157"/>
        <v>-3499.9999999999432</v>
      </c>
      <c r="I712" s="76">
        <v>0</v>
      </c>
      <c r="J712" s="78">
        <f t="shared" si="1158"/>
        <v>-3499.9999999999432</v>
      </c>
    </row>
    <row r="713" spans="1:10">
      <c r="A713" s="2">
        <v>43160</v>
      </c>
      <c r="B713" s="72" t="s">
        <v>23</v>
      </c>
      <c r="C713" s="72">
        <v>30</v>
      </c>
      <c r="D713" s="73" t="s">
        <v>11</v>
      </c>
      <c r="E713" s="74">
        <v>38530</v>
      </c>
      <c r="F713" s="74">
        <v>38380</v>
      </c>
      <c r="G713" s="75">
        <v>0</v>
      </c>
      <c r="H713" s="76">
        <f t="shared" si="1157"/>
        <v>-4500</v>
      </c>
      <c r="I713" s="76">
        <v>0</v>
      </c>
      <c r="J713" s="78">
        <f t="shared" si="1158"/>
        <v>-4500</v>
      </c>
    </row>
    <row r="714" spans="1:10">
      <c r="A714" s="2">
        <v>43160</v>
      </c>
      <c r="B714" s="72" t="s">
        <v>10</v>
      </c>
      <c r="C714" s="72">
        <v>100</v>
      </c>
      <c r="D714" s="73" t="s">
        <v>15</v>
      </c>
      <c r="E714" s="74">
        <v>4010</v>
      </c>
      <c r="F714" s="74">
        <v>3990</v>
      </c>
      <c r="G714" s="75">
        <v>0</v>
      </c>
      <c r="H714" s="77">
        <f t="shared" ref="H714" si="1159">(E714-F714)*C714</f>
        <v>2000</v>
      </c>
      <c r="I714" s="76">
        <v>0</v>
      </c>
      <c r="J714" s="77">
        <f t="shared" ref="J714" si="1160">+I714+H714</f>
        <v>2000</v>
      </c>
    </row>
    <row r="715" spans="1:10">
      <c r="A715" s="80" t="s">
        <v>39</v>
      </c>
      <c r="B715" s="81"/>
      <c r="C715" s="82"/>
      <c r="D715" s="81"/>
      <c r="E715" s="83"/>
      <c r="F715" s="83"/>
      <c r="G715" s="84"/>
      <c r="H715" s="85"/>
      <c r="I715" s="85"/>
      <c r="J715" s="86"/>
    </row>
    <row r="716" spans="1:10">
      <c r="A716" s="2">
        <v>43159</v>
      </c>
      <c r="B716" s="72" t="s">
        <v>23</v>
      </c>
      <c r="C716" s="72">
        <v>30</v>
      </c>
      <c r="D716" s="73" t="s">
        <v>11</v>
      </c>
      <c r="E716" s="74">
        <v>38100</v>
      </c>
      <c r="F716" s="74">
        <v>38200</v>
      </c>
      <c r="G716" s="75">
        <v>38340</v>
      </c>
      <c r="H716" s="76">
        <f t="shared" ref="H716" si="1161">IF(D716="LONG",(F716-E716)*C716,(E716-F716)*C716)</f>
        <v>3000</v>
      </c>
      <c r="I716" s="76">
        <f t="shared" ref="I716" si="1162">(G716-F716)*C716</f>
        <v>4200</v>
      </c>
      <c r="J716" s="76">
        <f t="shared" ref="J716" si="1163">(H716+I716)</f>
        <v>7200</v>
      </c>
    </row>
    <row r="717" spans="1:10">
      <c r="A717" s="2">
        <v>43159</v>
      </c>
      <c r="B717" s="72" t="s">
        <v>17</v>
      </c>
      <c r="C717" s="72">
        <v>5000</v>
      </c>
      <c r="D717" s="73" t="s">
        <v>11</v>
      </c>
      <c r="E717" s="74">
        <v>166.4</v>
      </c>
      <c r="F717" s="74">
        <v>167</v>
      </c>
      <c r="G717" s="75">
        <v>0</v>
      </c>
      <c r="H717" s="76">
        <f t="shared" ref="H717:H718" si="1164">IF(D717="LONG",(F717-E717)*C717,(E717-F717)*C717)</f>
        <v>2999.9999999999718</v>
      </c>
      <c r="I717" s="76">
        <v>0</v>
      </c>
      <c r="J717" s="76">
        <f t="shared" ref="J717:J718" si="1165">(H717+I717)</f>
        <v>2999.9999999999718</v>
      </c>
    </row>
    <row r="718" spans="1:10">
      <c r="A718" s="2">
        <v>43159</v>
      </c>
      <c r="B718" s="72" t="s">
        <v>24</v>
      </c>
      <c r="C718" s="72">
        <v>1000</v>
      </c>
      <c r="D718" s="73" t="s">
        <v>11</v>
      </c>
      <c r="E718" s="74">
        <v>452</v>
      </c>
      <c r="F718" s="74">
        <v>449</v>
      </c>
      <c r="G718" s="75">
        <v>0</v>
      </c>
      <c r="H718" s="76">
        <f t="shared" si="1164"/>
        <v>-3000</v>
      </c>
      <c r="I718" s="76">
        <v>0</v>
      </c>
      <c r="J718" s="76">
        <f t="shared" si="1165"/>
        <v>-3000</v>
      </c>
    </row>
    <row r="719" spans="1:10">
      <c r="A719" s="2">
        <v>43159</v>
      </c>
      <c r="B719" s="72" t="s">
        <v>10</v>
      </c>
      <c r="C719" s="72">
        <v>100</v>
      </c>
      <c r="D719" s="73" t="s">
        <v>11</v>
      </c>
      <c r="E719" s="74">
        <v>4090</v>
      </c>
      <c r="F719" s="74">
        <v>4110</v>
      </c>
      <c r="G719" s="75">
        <v>0</v>
      </c>
      <c r="H719" s="76">
        <f t="shared" ref="H719:H721" si="1166">IF(D719="LONG",(F719-E719)*C719,(E719-F719)*C719)</f>
        <v>2000</v>
      </c>
      <c r="I719" s="76">
        <v>0</v>
      </c>
      <c r="J719" s="76">
        <f t="shared" ref="J719:J721" si="1167">(H719+I719)</f>
        <v>2000</v>
      </c>
    </row>
    <row r="720" spans="1:10">
      <c r="A720" s="2">
        <v>43158</v>
      </c>
      <c r="B720" s="72" t="s">
        <v>10</v>
      </c>
      <c r="C720" s="72">
        <v>100</v>
      </c>
      <c r="D720" s="73" t="s">
        <v>11</v>
      </c>
      <c r="E720" s="74">
        <v>4150</v>
      </c>
      <c r="F720" s="74">
        <v>4160</v>
      </c>
      <c r="G720" s="75">
        <v>0</v>
      </c>
      <c r="H720" s="76">
        <f t="shared" si="1166"/>
        <v>1000</v>
      </c>
      <c r="I720" s="76">
        <v>0</v>
      </c>
      <c r="J720" s="76">
        <f t="shared" si="1167"/>
        <v>1000</v>
      </c>
    </row>
    <row r="721" spans="1:10">
      <c r="A721" s="2">
        <v>43158</v>
      </c>
      <c r="B721" s="72" t="s">
        <v>12</v>
      </c>
      <c r="C721" s="72">
        <v>5000</v>
      </c>
      <c r="D721" s="73" t="s">
        <v>11</v>
      </c>
      <c r="E721" s="74">
        <v>230.8</v>
      </c>
      <c r="F721" s="74">
        <v>231.4</v>
      </c>
      <c r="G721" s="75">
        <v>0</v>
      </c>
      <c r="H721" s="76">
        <f t="shared" si="1166"/>
        <v>2999.9999999999718</v>
      </c>
      <c r="I721" s="76">
        <v>0</v>
      </c>
      <c r="J721" s="76">
        <f t="shared" si="1167"/>
        <v>2999.9999999999718</v>
      </c>
    </row>
    <row r="722" spans="1:10">
      <c r="A722" s="2">
        <v>43158</v>
      </c>
      <c r="B722" s="72" t="s">
        <v>18</v>
      </c>
      <c r="C722" s="72">
        <v>100</v>
      </c>
      <c r="D722" s="73" t="s">
        <v>15</v>
      </c>
      <c r="E722" s="74">
        <v>30540</v>
      </c>
      <c r="F722" s="74">
        <v>30480</v>
      </c>
      <c r="G722" s="75">
        <v>0</v>
      </c>
      <c r="H722" s="77">
        <f t="shared" ref="H722" si="1168">(E722-F722)*C722</f>
        <v>6000</v>
      </c>
      <c r="I722" s="76">
        <v>0</v>
      </c>
      <c r="J722" s="77">
        <f t="shared" ref="J722" si="1169">+I722+H722</f>
        <v>6000</v>
      </c>
    </row>
    <row r="723" spans="1:10">
      <c r="A723" s="2">
        <v>43157</v>
      </c>
      <c r="B723" s="72" t="s">
        <v>10</v>
      </c>
      <c r="C723" s="72">
        <v>100</v>
      </c>
      <c r="D723" s="73" t="s">
        <v>11</v>
      </c>
      <c r="E723" s="74">
        <v>4125</v>
      </c>
      <c r="F723" s="74">
        <v>4145</v>
      </c>
      <c r="G723" s="75">
        <v>4170</v>
      </c>
      <c r="H723" s="76">
        <f t="shared" ref="H723" si="1170">IF(D723="LONG",(F723-E723)*C723,(E723-F723)*C723)</f>
        <v>2000</v>
      </c>
      <c r="I723" s="76">
        <f t="shared" ref="I723" si="1171">(G723-F723)*C723</f>
        <v>2500</v>
      </c>
      <c r="J723" s="76">
        <f t="shared" ref="J723" si="1172">(H723+I723)</f>
        <v>4500</v>
      </c>
    </row>
    <row r="724" spans="1:10">
      <c r="A724" s="2">
        <v>43157</v>
      </c>
      <c r="B724" s="72" t="s">
        <v>18</v>
      </c>
      <c r="C724" s="72">
        <v>100</v>
      </c>
      <c r="D724" s="73" t="s">
        <v>15</v>
      </c>
      <c r="E724" s="74">
        <v>30600</v>
      </c>
      <c r="F724" s="74">
        <v>30540</v>
      </c>
      <c r="G724" s="75">
        <v>0</v>
      </c>
      <c r="H724" s="77">
        <f t="shared" ref="H724:H727" si="1173">(E724-F724)*C724</f>
        <v>6000</v>
      </c>
      <c r="I724" s="76">
        <v>0</v>
      </c>
      <c r="J724" s="77">
        <f t="shared" ref="J724:J727" si="1174">+I724+H724</f>
        <v>6000</v>
      </c>
    </row>
    <row r="725" spans="1:10">
      <c r="A725" s="2">
        <v>43157</v>
      </c>
      <c r="B725" s="72" t="s">
        <v>24</v>
      </c>
      <c r="C725" s="72">
        <v>1000</v>
      </c>
      <c r="D725" s="73" t="s">
        <v>15</v>
      </c>
      <c r="E725" s="74">
        <v>461.5</v>
      </c>
      <c r="F725" s="74">
        <v>459.5</v>
      </c>
      <c r="G725" s="75">
        <v>0</v>
      </c>
      <c r="H725" s="77">
        <f t="shared" si="1173"/>
        <v>2000</v>
      </c>
      <c r="I725" s="76">
        <v>0</v>
      </c>
      <c r="J725" s="77">
        <f t="shared" si="1174"/>
        <v>2000</v>
      </c>
    </row>
    <row r="726" spans="1:10">
      <c r="A726" s="2">
        <v>43154</v>
      </c>
      <c r="B726" s="72" t="s">
        <v>10</v>
      </c>
      <c r="C726" s="72">
        <v>100</v>
      </c>
      <c r="D726" s="73" t="s">
        <v>15</v>
      </c>
      <c r="E726" s="74">
        <v>4075</v>
      </c>
      <c r="F726" s="74">
        <v>4055</v>
      </c>
      <c r="G726" s="75">
        <v>0</v>
      </c>
      <c r="H726" s="77">
        <f t="shared" si="1173"/>
        <v>2000</v>
      </c>
      <c r="I726" s="76">
        <v>0</v>
      </c>
      <c r="J726" s="77">
        <f t="shared" si="1174"/>
        <v>2000</v>
      </c>
    </row>
    <row r="727" spans="1:10">
      <c r="A727" s="2">
        <v>43154</v>
      </c>
      <c r="B727" s="72" t="s">
        <v>17</v>
      </c>
      <c r="C727" s="72">
        <v>5000</v>
      </c>
      <c r="D727" s="73" t="s">
        <v>15</v>
      </c>
      <c r="E727" s="74">
        <v>164.75</v>
      </c>
      <c r="F727" s="74">
        <v>164.15</v>
      </c>
      <c r="G727" s="75">
        <v>0</v>
      </c>
      <c r="H727" s="77">
        <f t="shared" si="1173"/>
        <v>2999.9999999999718</v>
      </c>
      <c r="I727" s="76">
        <v>0</v>
      </c>
      <c r="J727" s="77">
        <f t="shared" si="1174"/>
        <v>2999.9999999999718</v>
      </c>
    </row>
    <row r="728" spans="1:10">
      <c r="A728" s="2">
        <v>43154</v>
      </c>
      <c r="B728" s="72" t="s">
        <v>13</v>
      </c>
      <c r="C728" s="72">
        <v>1000</v>
      </c>
      <c r="D728" s="73" t="s">
        <v>11</v>
      </c>
      <c r="E728" s="74">
        <v>459.5</v>
      </c>
      <c r="F728" s="74">
        <v>460.25</v>
      </c>
      <c r="G728" s="75">
        <v>0</v>
      </c>
      <c r="H728" s="76">
        <f t="shared" ref="H728" si="1175">IF(D728="LONG",(F728-E728)*C728,(E728-F728)*C728)</f>
        <v>750</v>
      </c>
      <c r="I728" s="76">
        <v>0</v>
      </c>
      <c r="J728" s="76">
        <f t="shared" ref="J728" si="1176">(H728+I728)</f>
        <v>750</v>
      </c>
    </row>
    <row r="729" spans="1:10">
      <c r="A729" s="2">
        <v>43154</v>
      </c>
      <c r="B729" s="72" t="s">
        <v>17</v>
      </c>
      <c r="C729" s="72">
        <v>5000</v>
      </c>
      <c r="D729" s="73" t="s">
        <v>11</v>
      </c>
      <c r="E729" s="74">
        <v>163.75</v>
      </c>
      <c r="F729" s="74">
        <v>164.35</v>
      </c>
      <c r="G729" s="75">
        <v>165</v>
      </c>
      <c r="H729" s="76">
        <f t="shared" ref="H729" si="1177">IF(D729="LONG",(F729-E729)*C729,(E729-F729)*C729)</f>
        <v>2999.9999999999718</v>
      </c>
      <c r="I729" s="76">
        <f t="shared" ref="I729" si="1178">(G729-F729)*C729</f>
        <v>3250.0000000000282</v>
      </c>
      <c r="J729" s="76">
        <f t="shared" ref="J729" si="1179">(H729+I729)</f>
        <v>6250</v>
      </c>
    </row>
    <row r="730" spans="1:10">
      <c r="A730" s="2">
        <v>43153</v>
      </c>
      <c r="B730" s="72" t="s">
        <v>23</v>
      </c>
      <c r="C730" s="72">
        <v>30</v>
      </c>
      <c r="D730" s="73" t="s">
        <v>15</v>
      </c>
      <c r="E730" s="74">
        <v>38350</v>
      </c>
      <c r="F730" s="74">
        <v>38250</v>
      </c>
      <c r="G730" s="75">
        <v>0</v>
      </c>
      <c r="H730" s="77">
        <f t="shared" ref="H730" si="1180">(E730-F730)*C730</f>
        <v>3000</v>
      </c>
      <c r="I730" s="76">
        <v>0</v>
      </c>
      <c r="J730" s="77">
        <f t="shared" ref="J730" si="1181">+I730+H730</f>
        <v>3000</v>
      </c>
    </row>
    <row r="731" spans="1:10">
      <c r="A731" s="2">
        <v>43153</v>
      </c>
      <c r="B731" s="72" t="s">
        <v>19</v>
      </c>
      <c r="C731" s="72">
        <v>5000</v>
      </c>
      <c r="D731" s="73" t="s">
        <v>11</v>
      </c>
      <c r="E731" s="74">
        <v>164</v>
      </c>
      <c r="F731" s="74">
        <v>164.5</v>
      </c>
      <c r="G731" s="75">
        <v>0</v>
      </c>
      <c r="H731" s="76">
        <f t="shared" ref="H731:H733" si="1182">IF(D731="LONG",(F731-E731)*C731,(E731-F731)*C731)</f>
        <v>2500</v>
      </c>
      <c r="I731" s="76">
        <v>0</v>
      </c>
      <c r="J731" s="76">
        <f t="shared" ref="J731:J733" si="1183">(H731+I731)</f>
        <v>2500</v>
      </c>
    </row>
    <row r="732" spans="1:10">
      <c r="A732" s="2">
        <v>43153</v>
      </c>
      <c r="B732" s="72" t="s">
        <v>13</v>
      </c>
      <c r="C732" s="72">
        <v>1000</v>
      </c>
      <c r="D732" s="73" t="s">
        <v>11</v>
      </c>
      <c r="E732" s="74">
        <v>454.5</v>
      </c>
      <c r="F732" s="74">
        <v>456.5</v>
      </c>
      <c r="G732" s="75">
        <v>0</v>
      </c>
      <c r="H732" s="76">
        <f t="shared" si="1182"/>
        <v>2000</v>
      </c>
      <c r="I732" s="76">
        <v>0</v>
      </c>
      <c r="J732" s="76">
        <f t="shared" si="1183"/>
        <v>2000</v>
      </c>
    </row>
    <row r="733" spans="1:10">
      <c r="A733" s="2">
        <v>43153</v>
      </c>
      <c r="B733" s="72" t="s">
        <v>10</v>
      </c>
      <c r="C733" s="72">
        <v>100</v>
      </c>
      <c r="D733" s="73" t="s">
        <v>11</v>
      </c>
      <c r="E733" s="74">
        <v>3981</v>
      </c>
      <c r="F733" s="74">
        <v>4001</v>
      </c>
      <c r="G733" s="75">
        <v>0</v>
      </c>
      <c r="H733" s="76">
        <f t="shared" si="1182"/>
        <v>2000</v>
      </c>
      <c r="I733" s="76">
        <v>0</v>
      </c>
      <c r="J733" s="76">
        <f t="shared" si="1183"/>
        <v>2000</v>
      </c>
    </row>
    <row r="734" spans="1:10">
      <c r="A734" s="2">
        <v>43152</v>
      </c>
      <c r="B734" s="72" t="s">
        <v>18</v>
      </c>
      <c r="C734" s="72">
        <v>100</v>
      </c>
      <c r="D734" s="73" t="s">
        <v>15</v>
      </c>
      <c r="E734" s="74">
        <v>30450</v>
      </c>
      <c r="F734" s="74">
        <v>30390</v>
      </c>
      <c r="G734" s="75">
        <v>0</v>
      </c>
      <c r="H734" s="77">
        <f t="shared" ref="H734" si="1184">(E734-F734)*C734</f>
        <v>6000</v>
      </c>
      <c r="I734" s="76">
        <v>0</v>
      </c>
      <c r="J734" s="77">
        <f t="shared" ref="J734" si="1185">+I734+H734</f>
        <v>6000</v>
      </c>
    </row>
    <row r="735" spans="1:10">
      <c r="A735" s="2">
        <v>43152</v>
      </c>
      <c r="B735" s="72" t="s">
        <v>17</v>
      </c>
      <c r="C735" s="72">
        <v>5000</v>
      </c>
      <c r="D735" s="73" t="s">
        <v>15</v>
      </c>
      <c r="E735" s="74">
        <v>166.65</v>
      </c>
      <c r="F735" s="74">
        <v>166.05</v>
      </c>
      <c r="G735" s="75">
        <v>0</v>
      </c>
      <c r="H735" s="77">
        <f t="shared" ref="H735" si="1186">(E735-F735)*C735</f>
        <v>2999.9999999999718</v>
      </c>
      <c r="I735" s="76">
        <v>0</v>
      </c>
      <c r="J735" s="77">
        <f t="shared" ref="J735" si="1187">+I735+H735</f>
        <v>2999.9999999999718</v>
      </c>
    </row>
    <row r="736" spans="1:10">
      <c r="A736" s="2">
        <v>43152</v>
      </c>
      <c r="B736" s="72" t="s">
        <v>10</v>
      </c>
      <c r="C736" s="72">
        <v>100</v>
      </c>
      <c r="D736" s="73" t="s">
        <v>11</v>
      </c>
      <c r="E736" s="74">
        <v>3985</v>
      </c>
      <c r="F736" s="74">
        <v>4005</v>
      </c>
      <c r="G736" s="75">
        <v>0</v>
      </c>
      <c r="H736" s="76">
        <f t="shared" ref="H736:H737" si="1188">IF(D736="LONG",(F736-E736)*C736,(E736-F736)*C736)</f>
        <v>2000</v>
      </c>
      <c r="I736" s="76">
        <v>0</v>
      </c>
      <c r="J736" s="76">
        <f t="shared" ref="J736:J737" si="1189">(H736+I736)</f>
        <v>2000</v>
      </c>
    </row>
    <row r="737" spans="1:10">
      <c r="A737" s="2">
        <v>43152</v>
      </c>
      <c r="B737" s="72" t="s">
        <v>13</v>
      </c>
      <c r="C737" s="72">
        <v>1000</v>
      </c>
      <c r="D737" s="73" t="s">
        <v>11</v>
      </c>
      <c r="E737" s="74">
        <v>455.5</v>
      </c>
      <c r="F737" s="74">
        <v>457.5</v>
      </c>
      <c r="G737" s="75">
        <v>459.5</v>
      </c>
      <c r="H737" s="76">
        <f t="shared" si="1188"/>
        <v>2000</v>
      </c>
      <c r="I737" s="76">
        <f t="shared" ref="I737" si="1190">(G737-F737)*C737</f>
        <v>2000</v>
      </c>
      <c r="J737" s="76">
        <f t="shared" si="1189"/>
        <v>4000</v>
      </c>
    </row>
    <row r="738" spans="1:10">
      <c r="A738" s="2">
        <v>43152</v>
      </c>
      <c r="B738" s="72" t="s">
        <v>17</v>
      </c>
      <c r="C738" s="72">
        <v>5000</v>
      </c>
      <c r="D738" s="73" t="s">
        <v>11</v>
      </c>
      <c r="E738" s="74">
        <v>167.3</v>
      </c>
      <c r="F738" s="74">
        <v>166.6</v>
      </c>
      <c r="G738" s="75">
        <v>0</v>
      </c>
      <c r="H738" s="76">
        <f t="shared" ref="H738" si="1191">IF(D738="LONG",(F738-E738)*C738,(E738-F738)*C738)</f>
        <v>-3500.0000000000855</v>
      </c>
      <c r="I738" s="76">
        <v>0</v>
      </c>
      <c r="J738" s="78">
        <f t="shared" ref="J738" si="1192">(H738+I738)</f>
        <v>-3500.0000000000855</v>
      </c>
    </row>
    <row r="739" spans="1:10">
      <c r="A739" s="2">
        <v>43151</v>
      </c>
      <c r="B739" s="72" t="s">
        <v>21</v>
      </c>
      <c r="C739" s="72">
        <v>100</v>
      </c>
      <c r="D739" s="73" t="s">
        <v>11</v>
      </c>
      <c r="E739" s="74">
        <v>4030</v>
      </c>
      <c r="F739" s="74">
        <v>4050</v>
      </c>
      <c r="G739" s="75">
        <v>0</v>
      </c>
      <c r="H739" s="76">
        <f t="shared" ref="H739" si="1193">IF(D739="LONG",(F739-E739)*C739,(E739-F739)*C739)</f>
        <v>2000</v>
      </c>
      <c r="I739" s="76">
        <v>0</v>
      </c>
      <c r="J739" s="76">
        <f t="shared" ref="J739" si="1194">(H739+I739)</f>
        <v>2000</v>
      </c>
    </row>
    <row r="740" spans="1:10">
      <c r="A740" s="2">
        <v>43151</v>
      </c>
      <c r="B740" s="72" t="s">
        <v>13</v>
      </c>
      <c r="C740" s="72">
        <v>1000</v>
      </c>
      <c r="D740" s="73" t="s">
        <v>11</v>
      </c>
      <c r="E740" s="74">
        <v>457</v>
      </c>
      <c r="F740" s="74">
        <v>459</v>
      </c>
      <c r="G740" s="75">
        <v>0</v>
      </c>
      <c r="H740" s="76">
        <f t="shared" ref="H740" si="1195">IF(D740="LONG",(F740-E740)*C740,(E740-F740)*C740)</f>
        <v>2000</v>
      </c>
      <c r="I740" s="76">
        <v>0</v>
      </c>
      <c r="J740" s="76">
        <f t="shared" ref="J740" si="1196">(H740+I740)</f>
        <v>2000</v>
      </c>
    </row>
    <row r="741" spans="1:10">
      <c r="A741" s="2">
        <v>43151</v>
      </c>
      <c r="B741" s="72" t="s">
        <v>17</v>
      </c>
      <c r="C741" s="72">
        <v>5000</v>
      </c>
      <c r="D741" s="73" t="s">
        <v>11</v>
      </c>
      <c r="E741" s="74">
        <v>166.5</v>
      </c>
      <c r="F741" s="74">
        <v>167.1</v>
      </c>
      <c r="G741" s="75">
        <v>0</v>
      </c>
      <c r="H741" s="76">
        <f t="shared" ref="H741" si="1197">IF(D741="LONG",(F741-E741)*C741,(E741-F741)*C741)</f>
        <v>2999.9999999999718</v>
      </c>
      <c r="I741" s="76">
        <v>0</v>
      </c>
      <c r="J741" s="76">
        <f t="shared" ref="J741" si="1198">(H741+I741)</f>
        <v>2999.9999999999718</v>
      </c>
    </row>
    <row r="742" spans="1:10">
      <c r="A742" s="2">
        <v>43150</v>
      </c>
      <c r="B742" s="72" t="s">
        <v>12</v>
      </c>
      <c r="C742" s="72">
        <v>5000</v>
      </c>
      <c r="D742" s="73" t="s">
        <v>11</v>
      </c>
      <c r="E742" s="74">
        <v>230.5</v>
      </c>
      <c r="F742" s="74">
        <v>231.1</v>
      </c>
      <c r="G742" s="75">
        <v>0</v>
      </c>
      <c r="H742" s="76">
        <f t="shared" ref="H742:H744" si="1199">IF(D742="LONG",(F742-E742)*C742,(E742-F742)*C742)</f>
        <v>2999.9999999999718</v>
      </c>
      <c r="I742" s="76">
        <v>0</v>
      </c>
      <c r="J742" s="76">
        <f t="shared" ref="J742:J744" si="1200">(H742+I742)</f>
        <v>2999.9999999999718</v>
      </c>
    </row>
    <row r="743" spans="1:10">
      <c r="A743" s="2">
        <v>43150</v>
      </c>
      <c r="B743" s="72" t="s">
        <v>10</v>
      </c>
      <c r="C743" s="72">
        <v>100</v>
      </c>
      <c r="D743" s="73" t="s">
        <v>11</v>
      </c>
      <c r="E743" s="74">
        <v>4025</v>
      </c>
      <c r="F743" s="74">
        <v>4045</v>
      </c>
      <c r="G743" s="75">
        <v>0</v>
      </c>
      <c r="H743" s="76">
        <f t="shared" si="1199"/>
        <v>2000</v>
      </c>
      <c r="I743" s="76">
        <v>0</v>
      </c>
      <c r="J743" s="76">
        <f t="shared" si="1200"/>
        <v>2000</v>
      </c>
    </row>
    <row r="744" spans="1:10">
      <c r="A744" s="2">
        <v>43150</v>
      </c>
      <c r="B744" s="72" t="s">
        <v>16</v>
      </c>
      <c r="C744" s="72">
        <v>1250</v>
      </c>
      <c r="D744" s="73" t="s">
        <v>11</v>
      </c>
      <c r="E744" s="74">
        <v>168.75</v>
      </c>
      <c r="F744" s="74">
        <v>167</v>
      </c>
      <c r="G744" s="75">
        <v>0</v>
      </c>
      <c r="H744" s="76">
        <f t="shared" si="1199"/>
        <v>-2187.5</v>
      </c>
      <c r="I744" s="76">
        <v>0</v>
      </c>
      <c r="J744" s="78">
        <f t="shared" si="1200"/>
        <v>-2187.5</v>
      </c>
    </row>
    <row r="745" spans="1:10">
      <c r="A745" s="2">
        <v>43147</v>
      </c>
      <c r="B745" s="72" t="s">
        <v>13</v>
      </c>
      <c r="C745" s="72">
        <v>1000</v>
      </c>
      <c r="D745" s="73" t="s">
        <v>11</v>
      </c>
      <c r="E745" s="74">
        <v>463</v>
      </c>
      <c r="F745" s="74">
        <v>464</v>
      </c>
      <c r="G745" s="75">
        <v>0</v>
      </c>
      <c r="H745" s="76">
        <f t="shared" ref="H745" si="1201">IF(D745="LONG",(F745-E745)*C745,(E745-F745)*C745)</f>
        <v>1000</v>
      </c>
      <c r="I745" s="76">
        <v>0</v>
      </c>
      <c r="J745" s="76">
        <f t="shared" ref="J745" si="1202">(H745+I745)</f>
        <v>1000</v>
      </c>
    </row>
    <row r="746" spans="1:10">
      <c r="A746" s="2">
        <v>43147</v>
      </c>
      <c r="B746" s="72" t="s">
        <v>10</v>
      </c>
      <c r="C746" s="72">
        <v>100</v>
      </c>
      <c r="D746" s="73" t="s">
        <v>11</v>
      </c>
      <c r="E746" s="74">
        <v>3930</v>
      </c>
      <c r="F746" s="74">
        <v>3950</v>
      </c>
      <c r="G746" s="75">
        <v>0</v>
      </c>
      <c r="H746" s="76">
        <f t="shared" ref="H746" si="1203">IF(D746="LONG",(F746-E746)*C746,(E746-F746)*C746)</f>
        <v>2000</v>
      </c>
      <c r="I746" s="76">
        <v>0</v>
      </c>
      <c r="J746" s="76">
        <f t="shared" ref="J746" si="1204">(H746+I746)</f>
        <v>2000</v>
      </c>
    </row>
    <row r="747" spans="1:10">
      <c r="A747" s="2">
        <v>43147</v>
      </c>
      <c r="B747" s="72" t="s">
        <v>10</v>
      </c>
      <c r="C747" s="72">
        <v>100</v>
      </c>
      <c r="D747" s="73" t="s">
        <v>11</v>
      </c>
      <c r="E747" s="74">
        <v>3928</v>
      </c>
      <c r="F747" s="74">
        <v>3948</v>
      </c>
      <c r="G747" s="75">
        <v>0</v>
      </c>
      <c r="H747" s="76">
        <f t="shared" ref="H747:H748" si="1205">IF(D747="LONG",(F747-E747)*C747,(E747-F747)*C747)</f>
        <v>2000</v>
      </c>
      <c r="I747" s="76">
        <v>0</v>
      </c>
      <c r="J747" s="76">
        <f t="shared" ref="J747:J748" si="1206">(H747+I747)</f>
        <v>2000</v>
      </c>
    </row>
    <row r="748" spans="1:10">
      <c r="A748" s="2">
        <v>43147</v>
      </c>
      <c r="B748" s="72" t="s">
        <v>12</v>
      </c>
      <c r="C748" s="72">
        <v>5000</v>
      </c>
      <c r="D748" s="73" t="s">
        <v>11</v>
      </c>
      <c r="E748" s="74">
        <v>229.75</v>
      </c>
      <c r="F748" s="74">
        <v>230.35</v>
      </c>
      <c r="G748" s="75">
        <v>0</v>
      </c>
      <c r="H748" s="76">
        <f t="shared" si="1205"/>
        <v>2999.9999999999718</v>
      </c>
      <c r="I748" s="76">
        <v>0</v>
      </c>
      <c r="J748" s="76">
        <f t="shared" si="1206"/>
        <v>2999.9999999999718</v>
      </c>
    </row>
    <row r="749" spans="1:10">
      <c r="A749" s="2">
        <v>43146</v>
      </c>
      <c r="B749" s="72" t="s">
        <v>12</v>
      </c>
      <c r="C749" s="72">
        <v>5000</v>
      </c>
      <c r="D749" s="73" t="s">
        <v>11</v>
      </c>
      <c r="E749" s="74">
        <v>228.55</v>
      </c>
      <c r="F749" s="74">
        <v>229.15</v>
      </c>
      <c r="G749" s="75">
        <v>229.65</v>
      </c>
      <c r="H749" s="76">
        <f t="shared" ref="H749" si="1207">IF(D749="LONG",(F749-E749)*C749,(E749-F749)*C749)</f>
        <v>2999.9999999999718</v>
      </c>
      <c r="I749" s="76">
        <f t="shared" ref="I749" si="1208">(G749-F749)*C749</f>
        <v>2500</v>
      </c>
      <c r="J749" s="76">
        <f t="shared" ref="J749" si="1209">(H749+I749)</f>
        <v>5499.9999999999718</v>
      </c>
    </row>
    <row r="750" spans="1:10">
      <c r="A750" s="2">
        <v>43146</v>
      </c>
      <c r="B750" s="72" t="s">
        <v>18</v>
      </c>
      <c r="C750" s="72">
        <v>100</v>
      </c>
      <c r="D750" s="73" t="s">
        <v>15</v>
      </c>
      <c r="E750" s="74">
        <v>30610</v>
      </c>
      <c r="F750" s="74">
        <v>30550</v>
      </c>
      <c r="G750" s="75">
        <v>0</v>
      </c>
      <c r="H750" s="77">
        <f t="shared" ref="H750" si="1210">(E750-F750)*C750</f>
        <v>6000</v>
      </c>
      <c r="I750" s="76">
        <v>0</v>
      </c>
      <c r="J750" s="77">
        <f t="shared" ref="J750" si="1211">+I750+H750</f>
        <v>6000</v>
      </c>
    </row>
    <row r="751" spans="1:10">
      <c r="A751" s="2">
        <v>43146</v>
      </c>
      <c r="B751" s="72" t="s">
        <v>12</v>
      </c>
      <c r="C751" s="72">
        <v>5000</v>
      </c>
      <c r="D751" s="73" t="s">
        <v>15</v>
      </c>
      <c r="E751" s="74">
        <v>229.2</v>
      </c>
      <c r="F751" s="74">
        <v>229.9</v>
      </c>
      <c r="G751" s="75">
        <v>0</v>
      </c>
      <c r="H751" s="77">
        <f t="shared" ref="H751" si="1212">(E751-F751)*C751</f>
        <v>-3500.0000000000855</v>
      </c>
      <c r="I751" s="76">
        <v>0</v>
      </c>
      <c r="J751" s="79">
        <f t="shared" ref="J751" si="1213">+I751+H751</f>
        <v>-3500.0000000000855</v>
      </c>
    </row>
    <row r="752" spans="1:10">
      <c r="A752" s="2">
        <v>43145</v>
      </c>
      <c r="B752" s="72" t="s">
        <v>12</v>
      </c>
      <c r="C752" s="72">
        <v>5000</v>
      </c>
      <c r="D752" s="73" t="s">
        <v>11</v>
      </c>
      <c r="E752" s="74">
        <v>223.15</v>
      </c>
      <c r="F752" s="74">
        <v>223.75</v>
      </c>
      <c r="G752" s="75">
        <v>224.75</v>
      </c>
      <c r="H752" s="76">
        <f t="shared" ref="H752" si="1214">IF(D752="LONG",(F752-E752)*C752,(E752-F752)*C752)</f>
        <v>2999.9999999999718</v>
      </c>
      <c r="I752" s="76">
        <f t="shared" ref="I752" si="1215">(G752-F752)*C752</f>
        <v>5000</v>
      </c>
      <c r="J752" s="76">
        <f t="shared" ref="J752" si="1216">(H752+I752)</f>
        <v>7999.9999999999718</v>
      </c>
    </row>
    <row r="753" spans="1:10">
      <c r="A753" s="2">
        <v>43145</v>
      </c>
      <c r="B753" s="72" t="s">
        <v>16</v>
      </c>
      <c r="C753" s="72">
        <v>1250</v>
      </c>
      <c r="D753" s="73" t="s">
        <v>11</v>
      </c>
      <c r="E753" s="74">
        <v>165.75</v>
      </c>
      <c r="F753" s="74">
        <v>167.75</v>
      </c>
      <c r="G753" s="75">
        <v>168.75</v>
      </c>
      <c r="H753" s="76">
        <f t="shared" ref="H753" si="1217">IF(D753="LONG",(F753-E753)*C753,(E753-F753)*C753)</f>
        <v>2500</v>
      </c>
      <c r="I753" s="76">
        <f t="shared" ref="I753" si="1218">(G753-F753)*C753</f>
        <v>1250</v>
      </c>
      <c r="J753" s="76">
        <f t="shared" ref="J753" si="1219">(H753+I753)</f>
        <v>3750</v>
      </c>
    </row>
    <row r="754" spans="1:10">
      <c r="A754" s="2">
        <v>43145</v>
      </c>
      <c r="B754" s="72" t="s">
        <v>21</v>
      </c>
      <c r="C754" s="72">
        <v>100</v>
      </c>
      <c r="D754" s="73" t="s">
        <v>15</v>
      </c>
      <c r="E754" s="74">
        <v>3790</v>
      </c>
      <c r="F754" s="74">
        <v>3770</v>
      </c>
      <c r="G754" s="75">
        <v>3740</v>
      </c>
      <c r="H754" s="77">
        <f t="shared" ref="H754" si="1220">(E754-F754)*C754</f>
        <v>2000</v>
      </c>
      <c r="I754" s="76">
        <f t="shared" ref="I754" si="1221">(F754-G754)*C754</f>
        <v>3000</v>
      </c>
      <c r="J754" s="77">
        <f t="shared" ref="J754" si="1222">+I754+H754</f>
        <v>5000</v>
      </c>
    </row>
    <row r="755" spans="1:10">
      <c r="A755" s="2">
        <v>43145</v>
      </c>
      <c r="B755" s="72" t="s">
        <v>18</v>
      </c>
      <c r="C755" s="72">
        <v>100</v>
      </c>
      <c r="D755" s="73" t="s">
        <v>15</v>
      </c>
      <c r="E755" s="74">
        <v>30300</v>
      </c>
      <c r="F755" s="74">
        <v>30240</v>
      </c>
      <c r="G755" s="75">
        <v>30170</v>
      </c>
      <c r="H755" s="77">
        <f t="shared" ref="H755" si="1223">(E755-F755)*C755</f>
        <v>6000</v>
      </c>
      <c r="I755" s="76">
        <f t="shared" ref="I755" si="1224">(F755-G755)*C755</f>
        <v>7000</v>
      </c>
      <c r="J755" s="77">
        <f t="shared" ref="J755" si="1225">+I755+H755</f>
        <v>13000</v>
      </c>
    </row>
    <row r="756" spans="1:10">
      <c r="A756" s="2">
        <v>43144</v>
      </c>
      <c r="B756" s="72" t="s">
        <v>17</v>
      </c>
      <c r="C756" s="72">
        <v>5000</v>
      </c>
      <c r="D756" s="73" t="s">
        <v>11</v>
      </c>
      <c r="E756" s="74">
        <v>162.5</v>
      </c>
      <c r="F756" s="74">
        <v>163.1</v>
      </c>
      <c r="G756" s="75">
        <v>0</v>
      </c>
      <c r="H756" s="76">
        <f t="shared" ref="H756:H763" si="1226">IF(D756="LONG",(F756-E756)*C756,(E756-F756)*C756)</f>
        <v>2999.9999999999718</v>
      </c>
      <c r="I756" s="76">
        <v>0</v>
      </c>
      <c r="J756" s="76">
        <f t="shared" ref="J756:J763" si="1227">(H756+I756)</f>
        <v>2999.9999999999718</v>
      </c>
    </row>
    <row r="757" spans="1:10">
      <c r="A757" s="2">
        <v>43143</v>
      </c>
      <c r="B757" s="72" t="s">
        <v>18</v>
      </c>
      <c r="C757" s="72">
        <v>100</v>
      </c>
      <c r="D757" s="73" t="s">
        <v>11</v>
      </c>
      <c r="E757" s="74">
        <v>30130</v>
      </c>
      <c r="F757" s="74">
        <v>30190</v>
      </c>
      <c r="G757" s="75">
        <v>0</v>
      </c>
      <c r="H757" s="76">
        <f t="shared" si="1226"/>
        <v>6000</v>
      </c>
      <c r="I757" s="76">
        <v>0</v>
      </c>
      <c r="J757" s="76">
        <f t="shared" si="1227"/>
        <v>6000</v>
      </c>
    </row>
    <row r="758" spans="1:10">
      <c r="A758" s="2">
        <v>43143</v>
      </c>
      <c r="B758" s="72" t="s">
        <v>10</v>
      </c>
      <c r="C758" s="72">
        <v>100</v>
      </c>
      <c r="D758" s="73" t="s">
        <v>11</v>
      </c>
      <c r="E758" s="74">
        <v>3860</v>
      </c>
      <c r="F758" s="74">
        <v>3880</v>
      </c>
      <c r="G758" s="75">
        <v>0</v>
      </c>
      <c r="H758" s="76">
        <f t="shared" si="1226"/>
        <v>2000</v>
      </c>
      <c r="I758" s="76">
        <v>0</v>
      </c>
      <c r="J758" s="76">
        <f t="shared" si="1227"/>
        <v>2000</v>
      </c>
    </row>
    <row r="759" spans="1:10">
      <c r="A759" s="2">
        <v>43143</v>
      </c>
      <c r="B759" s="72" t="s">
        <v>24</v>
      </c>
      <c r="C759" s="72">
        <v>1000</v>
      </c>
      <c r="D759" s="73" t="s">
        <v>11</v>
      </c>
      <c r="E759" s="74">
        <v>437.75</v>
      </c>
      <c r="F759" s="74">
        <v>439</v>
      </c>
      <c r="G759" s="75">
        <v>0</v>
      </c>
      <c r="H759" s="76">
        <f t="shared" si="1226"/>
        <v>1250</v>
      </c>
      <c r="I759" s="76">
        <v>0</v>
      </c>
      <c r="J759" s="76">
        <f t="shared" si="1227"/>
        <v>1250</v>
      </c>
    </row>
    <row r="760" spans="1:10">
      <c r="A760" s="2">
        <v>43143</v>
      </c>
      <c r="B760" s="72" t="s">
        <v>12</v>
      </c>
      <c r="C760" s="72">
        <v>5000</v>
      </c>
      <c r="D760" s="73" t="s">
        <v>11</v>
      </c>
      <c r="E760" s="74">
        <v>219</v>
      </c>
      <c r="F760" s="74">
        <v>219.6</v>
      </c>
      <c r="G760" s="75">
        <v>0</v>
      </c>
      <c r="H760" s="76">
        <f t="shared" si="1226"/>
        <v>2999.9999999999718</v>
      </c>
      <c r="I760" s="76">
        <v>0</v>
      </c>
      <c r="J760" s="76">
        <f t="shared" si="1227"/>
        <v>2999.9999999999718</v>
      </c>
    </row>
    <row r="761" spans="1:10">
      <c r="A761" s="2">
        <v>43143</v>
      </c>
      <c r="B761" s="72" t="s">
        <v>12</v>
      </c>
      <c r="C761" s="72">
        <v>5000</v>
      </c>
      <c r="D761" s="73" t="s">
        <v>11</v>
      </c>
      <c r="E761" s="74">
        <v>219.6</v>
      </c>
      <c r="F761" s="74">
        <v>218.9</v>
      </c>
      <c r="G761" s="75">
        <v>0</v>
      </c>
      <c r="H761" s="76">
        <f t="shared" si="1226"/>
        <v>-3499.9999999999432</v>
      </c>
      <c r="I761" s="76">
        <v>0</v>
      </c>
      <c r="J761" s="78">
        <f t="shared" si="1227"/>
        <v>-3499.9999999999432</v>
      </c>
    </row>
    <row r="762" spans="1:10">
      <c r="A762" s="2">
        <v>43140</v>
      </c>
      <c r="B762" s="72" t="s">
        <v>18</v>
      </c>
      <c r="C762" s="72">
        <v>100</v>
      </c>
      <c r="D762" s="73" t="s">
        <v>11</v>
      </c>
      <c r="E762" s="74">
        <v>30025</v>
      </c>
      <c r="F762" s="74">
        <v>30085</v>
      </c>
      <c r="G762" s="75">
        <v>0</v>
      </c>
      <c r="H762" s="76">
        <f t="shared" si="1226"/>
        <v>6000</v>
      </c>
      <c r="I762" s="76">
        <v>0</v>
      </c>
      <c r="J762" s="76">
        <f t="shared" si="1227"/>
        <v>6000</v>
      </c>
    </row>
    <row r="763" spans="1:10">
      <c r="A763" s="2">
        <v>43140</v>
      </c>
      <c r="B763" s="72" t="s">
        <v>25</v>
      </c>
      <c r="C763" s="72">
        <v>5000</v>
      </c>
      <c r="D763" s="73" t="s">
        <v>11</v>
      </c>
      <c r="E763" s="74">
        <v>219.9</v>
      </c>
      <c r="F763" s="74">
        <v>220.5</v>
      </c>
      <c r="G763" s="75">
        <v>0</v>
      </c>
      <c r="H763" s="76">
        <f t="shared" si="1226"/>
        <v>2999.9999999999718</v>
      </c>
      <c r="I763" s="76">
        <v>0</v>
      </c>
      <c r="J763" s="76">
        <f t="shared" si="1227"/>
        <v>2999.9999999999718</v>
      </c>
    </row>
    <row r="764" spans="1:10">
      <c r="A764" s="2">
        <v>43140</v>
      </c>
      <c r="B764" s="72" t="s">
        <v>10</v>
      </c>
      <c r="C764" s="72">
        <v>100</v>
      </c>
      <c r="D764" s="73" t="s">
        <v>11</v>
      </c>
      <c r="E764" s="74">
        <v>3900</v>
      </c>
      <c r="F764" s="74">
        <v>3875</v>
      </c>
      <c r="G764" s="75">
        <v>0</v>
      </c>
      <c r="H764" s="76">
        <f>IF(D764="LONG",(F764-E764)*C764,(E764-F764)*C764)</f>
        <v>-2500</v>
      </c>
      <c r="I764" s="76">
        <v>0</v>
      </c>
      <c r="J764" s="78">
        <f>(H764+I764)</f>
        <v>-2500</v>
      </c>
    </row>
    <row r="765" spans="1:10">
      <c r="A765" s="2">
        <v>43140</v>
      </c>
      <c r="B765" s="72" t="s">
        <v>13</v>
      </c>
      <c r="C765" s="72">
        <v>1000</v>
      </c>
      <c r="D765" s="73" t="s">
        <v>11</v>
      </c>
      <c r="E765" s="74">
        <v>436.5</v>
      </c>
      <c r="F765" s="74">
        <v>434</v>
      </c>
      <c r="G765" s="75">
        <v>0</v>
      </c>
      <c r="H765" s="76">
        <f>IF(D765="LONG",(F765-E765)*C765,(E765-F765)*C765)</f>
        <v>-2500</v>
      </c>
      <c r="I765" s="76">
        <v>0</v>
      </c>
      <c r="J765" s="78">
        <f>(H765+I765)</f>
        <v>-2500</v>
      </c>
    </row>
    <row r="766" spans="1:10">
      <c r="A766" s="2">
        <v>43139</v>
      </c>
      <c r="B766" s="72" t="s">
        <v>18</v>
      </c>
      <c r="C766" s="72">
        <v>100</v>
      </c>
      <c r="D766" s="73" t="s">
        <v>11</v>
      </c>
      <c r="E766" s="74">
        <v>29850</v>
      </c>
      <c r="F766" s="74">
        <v>29910</v>
      </c>
      <c r="G766" s="75">
        <v>29980</v>
      </c>
      <c r="H766" s="76">
        <f t="shared" ref="H766:H767" si="1228">IF(D766="LONG",(F766-E766)*C766,(E766-F766)*C766)</f>
        <v>6000</v>
      </c>
      <c r="I766" s="76">
        <f t="shared" ref="I766:I767" si="1229">(G766-F766)*C766</f>
        <v>7000</v>
      </c>
      <c r="J766" s="76">
        <f t="shared" ref="J766:J767" si="1230">(H766+I766)</f>
        <v>13000</v>
      </c>
    </row>
    <row r="767" spans="1:10">
      <c r="A767" s="2">
        <v>43139</v>
      </c>
      <c r="B767" s="72" t="s">
        <v>23</v>
      </c>
      <c r="C767" s="72">
        <v>30</v>
      </c>
      <c r="D767" s="73" t="s">
        <v>11</v>
      </c>
      <c r="E767" s="74">
        <v>37750</v>
      </c>
      <c r="F767" s="74">
        <v>37900</v>
      </c>
      <c r="G767" s="75">
        <v>38100</v>
      </c>
      <c r="H767" s="76">
        <f t="shared" si="1228"/>
        <v>4500</v>
      </c>
      <c r="I767" s="76">
        <f t="shared" si="1229"/>
        <v>6000</v>
      </c>
      <c r="J767" s="76">
        <f t="shared" si="1230"/>
        <v>10500</v>
      </c>
    </row>
    <row r="768" spans="1:10">
      <c r="A768" s="2">
        <v>43139</v>
      </c>
      <c r="B768" s="72" t="s">
        <v>10</v>
      </c>
      <c r="C768" s="72">
        <v>100</v>
      </c>
      <c r="D768" s="73" t="s">
        <v>11</v>
      </c>
      <c r="E768" s="74">
        <v>3950</v>
      </c>
      <c r="F768" s="74">
        <v>3970</v>
      </c>
      <c r="G768" s="75">
        <v>3989</v>
      </c>
      <c r="H768" s="76">
        <f t="shared" ref="H768" si="1231">IF(D768="LONG",(F768-E768)*C768,(E768-F768)*C768)</f>
        <v>2000</v>
      </c>
      <c r="I768" s="76">
        <f t="shared" ref="I768" si="1232">(G768-F768)*C768</f>
        <v>1900</v>
      </c>
      <c r="J768" s="76">
        <f t="shared" ref="J768" si="1233">(H768+I768)</f>
        <v>3900</v>
      </c>
    </row>
    <row r="769" spans="1:10">
      <c r="A769" s="2">
        <v>43139</v>
      </c>
      <c r="B769" s="72" t="s">
        <v>17</v>
      </c>
      <c r="C769" s="72">
        <v>5000</v>
      </c>
      <c r="D769" s="73" t="s">
        <v>15</v>
      </c>
      <c r="E769" s="74">
        <v>162.75</v>
      </c>
      <c r="F769" s="74">
        <v>162.15</v>
      </c>
      <c r="G769" s="75">
        <v>160.9</v>
      </c>
      <c r="H769" s="77">
        <f t="shared" ref="H769" si="1234">(E769-F769)*C769</f>
        <v>2999.9999999999718</v>
      </c>
      <c r="I769" s="76">
        <f t="shared" ref="I769" si="1235">(F769-G769)*C769</f>
        <v>6250</v>
      </c>
      <c r="J769" s="77">
        <f t="shared" ref="J769" si="1236">+I769+H769</f>
        <v>9249.9999999999709</v>
      </c>
    </row>
    <row r="770" spans="1:10">
      <c r="A770" s="2">
        <v>43139</v>
      </c>
      <c r="B770" s="72" t="s">
        <v>13</v>
      </c>
      <c r="C770" s="72">
        <v>1000</v>
      </c>
      <c r="D770" s="73" t="s">
        <v>11</v>
      </c>
      <c r="E770" s="74">
        <v>442</v>
      </c>
      <c r="F770" s="74">
        <v>439</v>
      </c>
      <c r="G770" s="75">
        <v>0</v>
      </c>
      <c r="H770" s="76">
        <f>IF(D770="LONG",(F770-E770)*C770,(E770-F770)*C770)</f>
        <v>-3000</v>
      </c>
      <c r="I770" s="76">
        <v>0</v>
      </c>
      <c r="J770" s="78">
        <f>(H770+I770)</f>
        <v>-3000</v>
      </c>
    </row>
    <row r="771" spans="1:10">
      <c r="A771" s="2">
        <v>43138</v>
      </c>
      <c r="B771" s="72" t="s">
        <v>19</v>
      </c>
      <c r="C771" s="72">
        <v>5000</v>
      </c>
      <c r="D771" s="73" t="s">
        <v>11</v>
      </c>
      <c r="E771" s="74">
        <v>168</v>
      </c>
      <c r="F771" s="74">
        <v>167.3</v>
      </c>
      <c r="G771" s="75">
        <v>0</v>
      </c>
      <c r="H771" s="76">
        <f t="shared" ref="H771" si="1237">IF(D771="LONG",(F771-E771)*C771,(E771-F771)*C771)</f>
        <v>-3499.9999999999432</v>
      </c>
      <c r="I771" s="76">
        <v>0</v>
      </c>
      <c r="J771" s="78">
        <f t="shared" ref="J771" si="1238">(H771+I771)</f>
        <v>-3499.9999999999432</v>
      </c>
    </row>
    <row r="772" spans="1:10">
      <c r="A772" s="2">
        <v>43138</v>
      </c>
      <c r="B772" s="72" t="s">
        <v>21</v>
      </c>
      <c r="C772" s="72">
        <v>100</v>
      </c>
      <c r="D772" s="73" t="s">
        <v>15</v>
      </c>
      <c r="E772" s="74">
        <v>4095</v>
      </c>
      <c r="F772" s="74">
        <v>4075</v>
      </c>
      <c r="G772" s="75">
        <v>4050</v>
      </c>
      <c r="H772" s="77">
        <f t="shared" ref="H772:H774" si="1239">(E772-F772)*C772</f>
        <v>2000</v>
      </c>
      <c r="I772" s="76">
        <f t="shared" ref="I772:I774" si="1240">(F772-G772)*C772</f>
        <v>2500</v>
      </c>
      <c r="J772" s="77">
        <f t="shared" ref="J772:J774" si="1241">+I772+H772</f>
        <v>4500</v>
      </c>
    </row>
    <row r="773" spans="1:10">
      <c r="A773" s="2">
        <v>43138</v>
      </c>
      <c r="B773" s="72" t="s">
        <v>18</v>
      </c>
      <c r="C773" s="72">
        <v>100</v>
      </c>
      <c r="D773" s="73" t="s">
        <v>15</v>
      </c>
      <c r="E773" s="74">
        <v>30210</v>
      </c>
      <c r="F773" s="74">
        <v>30150</v>
      </c>
      <c r="G773" s="75">
        <v>30080</v>
      </c>
      <c r="H773" s="77">
        <f t="shared" si="1239"/>
        <v>6000</v>
      </c>
      <c r="I773" s="76">
        <f t="shared" si="1240"/>
        <v>7000</v>
      </c>
      <c r="J773" s="77">
        <f t="shared" si="1241"/>
        <v>13000</v>
      </c>
    </row>
    <row r="774" spans="1:10">
      <c r="A774" s="2">
        <v>43138</v>
      </c>
      <c r="B774" s="72" t="s">
        <v>24</v>
      </c>
      <c r="C774" s="72">
        <v>1000</v>
      </c>
      <c r="D774" s="73" t="s">
        <v>15</v>
      </c>
      <c r="E774" s="74">
        <v>451</v>
      </c>
      <c r="F774" s="74">
        <v>449</v>
      </c>
      <c r="G774" s="75">
        <v>446</v>
      </c>
      <c r="H774" s="77">
        <f t="shared" si="1239"/>
        <v>2000</v>
      </c>
      <c r="I774" s="76">
        <f t="shared" si="1240"/>
        <v>3000</v>
      </c>
      <c r="J774" s="77">
        <f t="shared" si="1241"/>
        <v>5000</v>
      </c>
    </row>
    <row r="775" spans="1:10">
      <c r="A775" s="2">
        <v>43137</v>
      </c>
      <c r="B775" s="72" t="s">
        <v>23</v>
      </c>
      <c r="C775" s="72">
        <v>30</v>
      </c>
      <c r="D775" s="73" t="s">
        <v>11</v>
      </c>
      <c r="E775" s="74">
        <v>38900</v>
      </c>
      <c r="F775" s="74">
        <v>38725</v>
      </c>
      <c r="G775" s="75">
        <v>0</v>
      </c>
      <c r="H775" s="76">
        <f t="shared" ref="H775:H781" si="1242">IF(D775="LONG",(F775-E775)*C775,(E775-F775)*C775)</f>
        <v>-5250</v>
      </c>
      <c r="I775" s="76">
        <v>0</v>
      </c>
      <c r="J775" s="78">
        <f t="shared" ref="J775:J781" si="1243">(H775+I775)</f>
        <v>-5250</v>
      </c>
    </row>
    <row r="776" spans="1:10">
      <c r="A776" s="2">
        <v>43137</v>
      </c>
      <c r="B776" s="72" t="s">
        <v>10</v>
      </c>
      <c r="C776" s="72">
        <v>100</v>
      </c>
      <c r="D776" s="73" t="s">
        <v>11</v>
      </c>
      <c r="E776" s="74">
        <v>4100</v>
      </c>
      <c r="F776" s="74">
        <v>4070</v>
      </c>
      <c r="G776" s="75">
        <v>0</v>
      </c>
      <c r="H776" s="76">
        <f t="shared" si="1242"/>
        <v>-3000</v>
      </c>
      <c r="I776" s="76">
        <v>0</v>
      </c>
      <c r="J776" s="78">
        <f t="shared" si="1243"/>
        <v>-3000</v>
      </c>
    </row>
    <row r="777" spans="1:10">
      <c r="A777" s="2">
        <v>43137</v>
      </c>
      <c r="B777" s="72" t="s">
        <v>16</v>
      </c>
      <c r="C777" s="72">
        <v>1250</v>
      </c>
      <c r="D777" s="73" t="s">
        <v>11</v>
      </c>
      <c r="E777" s="74">
        <v>179</v>
      </c>
      <c r="F777" s="74">
        <v>176.5</v>
      </c>
      <c r="G777" s="75">
        <v>0</v>
      </c>
      <c r="H777" s="76">
        <f t="shared" si="1242"/>
        <v>-3125</v>
      </c>
      <c r="I777" s="76">
        <v>0</v>
      </c>
      <c r="J777" s="78">
        <f t="shared" si="1243"/>
        <v>-3125</v>
      </c>
    </row>
    <row r="778" spans="1:10">
      <c r="A778" s="2">
        <v>43137</v>
      </c>
      <c r="B778" s="72" t="s">
        <v>19</v>
      </c>
      <c r="C778" s="72">
        <v>5000</v>
      </c>
      <c r="D778" s="73" t="s">
        <v>11</v>
      </c>
      <c r="E778" s="74">
        <v>168.5</v>
      </c>
      <c r="F778" s="74">
        <v>167.8</v>
      </c>
      <c r="G778" s="75">
        <v>0</v>
      </c>
      <c r="H778" s="76">
        <f t="shared" si="1242"/>
        <v>-3499.9999999999432</v>
      </c>
      <c r="I778" s="76">
        <v>0</v>
      </c>
      <c r="J778" s="78">
        <f t="shared" si="1243"/>
        <v>-3499.9999999999432</v>
      </c>
    </row>
    <row r="779" spans="1:10">
      <c r="A779" s="2">
        <v>43137</v>
      </c>
      <c r="B779" s="72" t="s">
        <v>19</v>
      </c>
      <c r="C779" s="72">
        <v>5000</v>
      </c>
      <c r="D779" s="73" t="s">
        <v>11</v>
      </c>
      <c r="E779" s="74">
        <v>168.9</v>
      </c>
      <c r="F779" s="74">
        <v>168.2</v>
      </c>
      <c r="G779" s="75">
        <v>0</v>
      </c>
      <c r="H779" s="76">
        <f t="shared" si="1242"/>
        <v>-3500.0000000000855</v>
      </c>
      <c r="I779" s="76">
        <v>0</v>
      </c>
      <c r="J779" s="78">
        <f t="shared" si="1243"/>
        <v>-3500.0000000000855</v>
      </c>
    </row>
    <row r="780" spans="1:10">
      <c r="A780" s="2">
        <v>43137</v>
      </c>
      <c r="B780" s="72" t="s">
        <v>36</v>
      </c>
      <c r="C780" s="72">
        <v>250</v>
      </c>
      <c r="D780" s="73" t="s">
        <v>11</v>
      </c>
      <c r="E780" s="74">
        <v>860</v>
      </c>
      <c r="F780" s="74">
        <v>867</v>
      </c>
      <c r="G780" s="75">
        <v>0</v>
      </c>
      <c r="H780" s="76">
        <f t="shared" si="1242"/>
        <v>1750</v>
      </c>
      <c r="I780" s="76">
        <v>0</v>
      </c>
      <c r="J780" s="76">
        <f t="shared" si="1243"/>
        <v>1750</v>
      </c>
    </row>
    <row r="781" spans="1:10">
      <c r="A781" s="2">
        <v>43137</v>
      </c>
      <c r="B781" s="72" t="s">
        <v>13</v>
      </c>
      <c r="C781" s="72">
        <v>1000</v>
      </c>
      <c r="D781" s="73" t="s">
        <v>11</v>
      </c>
      <c r="E781" s="74">
        <v>455</v>
      </c>
      <c r="F781" s="74">
        <v>457</v>
      </c>
      <c r="G781" s="75">
        <v>0</v>
      </c>
      <c r="H781" s="76">
        <f t="shared" si="1242"/>
        <v>2000</v>
      </c>
      <c r="I781" s="76">
        <v>0</v>
      </c>
      <c r="J781" s="76">
        <f t="shared" si="1243"/>
        <v>2000</v>
      </c>
    </row>
    <row r="782" spans="1:10">
      <c r="A782" s="2">
        <v>43136</v>
      </c>
      <c r="B782" s="72" t="s">
        <v>23</v>
      </c>
      <c r="C782" s="72">
        <v>30</v>
      </c>
      <c r="D782" s="73" t="s">
        <v>11</v>
      </c>
      <c r="E782" s="74">
        <v>38590</v>
      </c>
      <c r="F782" s="74">
        <v>38740</v>
      </c>
      <c r="G782" s="75">
        <v>38840</v>
      </c>
      <c r="H782" s="76">
        <f t="shared" ref="H782:H785" si="1244">IF(D782="LONG",(F782-E782)*C782,(E782-F782)*C782)</f>
        <v>4500</v>
      </c>
      <c r="I782" s="76">
        <f t="shared" ref="I782" si="1245">(G782-F782)*C782</f>
        <v>3000</v>
      </c>
      <c r="J782" s="76">
        <f t="shared" ref="J782:J785" si="1246">(H782+I782)</f>
        <v>7500</v>
      </c>
    </row>
    <row r="783" spans="1:10">
      <c r="A783" s="2">
        <v>43136</v>
      </c>
      <c r="B783" s="72" t="s">
        <v>16</v>
      </c>
      <c r="C783" s="72">
        <v>1250</v>
      </c>
      <c r="D783" s="73" t="s">
        <v>11</v>
      </c>
      <c r="E783" s="74">
        <v>183.5</v>
      </c>
      <c r="F783" s="74">
        <v>185.5</v>
      </c>
      <c r="G783" s="75">
        <v>0</v>
      </c>
      <c r="H783" s="76">
        <f t="shared" si="1244"/>
        <v>2500</v>
      </c>
      <c r="I783" s="76">
        <v>0</v>
      </c>
      <c r="J783" s="76">
        <f t="shared" si="1246"/>
        <v>2500</v>
      </c>
    </row>
    <row r="784" spans="1:10">
      <c r="A784" s="2">
        <v>43136</v>
      </c>
      <c r="B784" s="72" t="s">
        <v>10</v>
      </c>
      <c r="C784" s="72">
        <v>100</v>
      </c>
      <c r="D784" s="73" t="s">
        <v>11</v>
      </c>
      <c r="E784" s="74">
        <v>4165</v>
      </c>
      <c r="F784" s="74">
        <v>4185</v>
      </c>
      <c r="G784" s="75">
        <v>0</v>
      </c>
      <c r="H784" s="76">
        <f t="shared" si="1244"/>
        <v>2000</v>
      </c>
      <c r="I784" s="76">
        <v>0</v>
      </c>
      <c r="J784" s="76">
        <f t="shared" si="1246"/>
        <v>2000</v>
      </c>
    </row>
    <row r="785" spans="1:10">
      <c r="A785" s="2">
        <v>43136</v>
      </c>
      <c r="B785" s="72" t="s">
        <v>17</v>
      </c>
      <c r="C785" s="72">
        <v>5000</v>
      </c>
      <c r="D785" s="73" t="s">
        <v>11</v>
      </c>
      <c r="E785" s="74">
        <v>171</v>
      </c>
      <c r="F785" s="74">
        <v>171.6</v>
      </c>
      <c r="G785" s="75">
        <v>0</v>
      </c>
      <c r="H785" s="76">
        <f t="shared" si="1244"/>
        <v>2999.9999999999718</v>
      </c>
      <c r="I785" s="76">
        <v>0</v>
      </c>
      <c r="J785" s="76">
        <f t="shared" si="1246"/>
        <v>2999.9999999999718</v>
      </c>
    </row>
    <row r="786" spans="1:10">
      <c r="A786" s="2">
        <v>43133</v>
      </c>
      <c r="B786" s="72" t="s">
        <v>38</v>
      </c>
      <c r="C786" s="72">
        <v>30</v>
      </c>
      <c r="D786" s="73" t="s">
        <v>11</v>
      </c>
      <c r="E786" s="74">
        <v>39400</v>
      </c>
      <c r="F786" s="74">
        <v>39200</v>
      </c>
      <c r="G786" s="75">
        <v>0</v>
      </c>
      <c r="H786" s="76">
        <f>IF(D786="LONG",(F786-E786)*C786,(E786-F786)*C786)</f>
        <v>-6000</v>
      </c>
      <c r="I786" s="76">
        <v>0</v>
      </c>
      <c r="J786" s="78">
        <f>(H786+I786)</f>
        <v>-6000</v>
      </c>
    </row>
    <row r="787" spans="1:10">
      <c r="A787" s="2">
        <v>43133</v>
      </c>
      <c r="B787" s="72" t="s">
        <v>12</v>
      </c>
      <c r="C787" s="72">
        <v>5000</v>
      </c>
      <c r="D787" s="73" t="s">
        <v>15</v>
      </c>
      <c r="E787" s="74">
        <v>227.25</v>
      </c>
      <c r="F787" s="74">
        <v>226.65</v>
      </c>
      <c r="G787" s="75">
        <v>225.65</v>
      </c>
      <c r="H787" s="77">
        <f>(E787-F787)*C787</f>
        <v>2999.9999999999718</v>
      </c>
      <c r="I787" s="76">
        <f>(F787-G787)*C787</f>
        <v>5000</v>
      </c>
      <c r="J787" s="77">
        <f>+I787+H787</f>
        <v>7999.9999999999718</v>
      </c>
    </row>
    <row r="788" spans="1:10">
      <c r="A788" s="2">
        <v>43133</v>
      </c>
      <c r="B788" s="72" t="s">
        <v>21</v>
      </c>
      <c r="C788" s="72">
        <v>100</v>
      </c>
      <c r="D788" s="73" t="s">
        <v>15</v>
      </c>
      <c r="E788" s="74">
        <v>4220</v>
      </c>
      <c r="F788" s="74">
        <v>4200</v>
      </c>
      <c r="G788" s="75">
        <v>4175</v>
      </c>
      <c r="H788" s="77">
        <f>(E788-F788)*C788</f>
        <v>2000</v>
      </c>
      <c r="I788" s="76">
        <f>(F788-G788)*C788</f>
        <v>2500</v>
      </c>
      <c r="J788" s="77">
        <f>+I788+H788</f>
        <v>4500</v>
      </c>
    </row>
    <row r="789" spans="1:10">
      <c r="A789" s="2">
        <v>43133</v>
      </c>
      <c r="B789" s="72" t="s">
        <v>17</v>
      </c>
      <c r="C789" s="72">
        <v>5000</v>
      </c>
      <c r="D789" s="73" t="s">
        <v>11</v>
      </c>
      <c r="E789" s="74">
        <v>170.25</v>
      </c>
      <c r="F789" s="74">
        <v>170.85</v>
      </c>
      <c r="G789" s="75">
        <v>0</v>
      </c>
      <c r="H789" s="76">
        <f t="shared" ref="H789" si="1247">IF(D789="LONG",(F789-E789)*C789,(E789-F789)*C789)</f>
        <v>2999.9999999999718</v>
      </c>
      <c r="I789" s="76">
        <v>0</v>
      </c>
      <c r="J789" s="76">
        <f t="shared" ref="J789" si="1248">(H789+I789)</f>
        <v>2999.9999999999718</v>
      </c>
    </row>
    <row r="790" spans="1:10">
      <c r="A790" s="2">
        <v>43133</v>
      </c>
      <c r="B790" s="72" t="s">
        <v>17</v>
      </c>
      <c r="C790" s="72">
        <v>5000</v>
      </c>
      <c r="D790" s="73" t="s">
        <v>15</v>
      </c>
      <c r="E790" s="74">
        <v>171.5</v>
      </c>
      <c r="F790" s="74">
        <v>172.2</v>
      </c>
      <c r="G790" s="75">
        <v>0</v>
      </c>
      <c r="H790" s="77">
        <f>(E790-F790)*C790</f>
        <v>-3499.9999999999432</v>
      </c>
      <c r="I790" s="76">
        <v>0</v>
      </c>
      <c r="J790" s="79">
        <f>+I790+H790</f>
        <v>-3499.9999999999432</v>
      </c>
    </row>
    <row r="791" spans="1:10">
      <c r="A791" s="2">
        <v>43133</v>
      </c>
      <c r="B791" s="72" t="s">
        <v>17</v>
      </c>
      <c r="C791" s="72">
        <v>5000</v>
      </c>
      <c r="D791" s="73" t="s">
        <v>11</v>
      </c>
      <c r="E791" s="74">
        <v>170.25</v>
      </c>
      <c r="F791" s="74">
        <v>170.85</v>
      </c>
      <c r="G791" s="75">
        <v>171.6</v>
      </c>
      <c r="H791" s="76">
        <f t="shared" ref="H791" si="1249">IF(D791="LONG",(F791-E791)*C791,(E791-F791)*C791)</f>
        <v>2999.9999999999718</v>
      </c>
      <c r="I791" s="76">
        <f t="shared" ref="I791" si="1250">(G791-F791)*C791</f>
        <v>3750</v>
      </c>
      <c r="J791" s="76">
        <f t="shared" ref="J791" si="1251">(H791+I791)</f>
        <v>6749.9999999999718</v>
      </c>
    </row>
    <row r="792" spans="1:10">
      <c r="A792" s="2">
        <v>43133</v>
      </c>
      <c r="B792" s="72" t="s">
        <v>17</v>
      </c>
      <c r="C792" s="72">
        <v>5000</v>
      </c>
      <c r="D792" s="73" t="s">
        <v>15</v>
      </c>
      <c r="E792" s="74">
        <v>171.5</v>
      </c>
      <c r="F792" s="74">
        <v>172.2</v>
      </c>
      <c r="G792" s="75">
        <v>0</v>
      </c>
      <c r="H792" s="77">
        <f>(E792-F792)*C792</f>
        <v>-3499.9999999999432</v>
      </c>
      <c r="I792" s="76">
        <v>0</v>
      </c>
      <c r="J792" s="79">
        <f>+I792+H792</f>
        <v>-3499.9999999999432</v>
      </c>
    </row>
    <row r="793" spans="1:10">
      <c r="A793" s="2">
        <v>43132</v>
      </c>
      <c r="B793" s="72" t="s">
        <v>23</v>
      </c>
      <c r="C793" s="72">
        <v>30</v>
      </c>
      <c r="D793" s="73" t="s">
        <v>15</v>
      </c>
      <c r="E793" s="74">
        <v>39475</v>
      </c>
      <c r="F793" s="74">
        <v>39325</v>
      </c>
      <c r="G793" s="75">
        <v>0</v>
      </c>
      <c r="H793" s="77">
        <f>(E793-F793)*C793</f>
        <v>4500</v>
      </c>
      <c r="I793" s="76">
        <v>0</v>
      </c>
      <c r="J793" s="77">
        <f>+I793+H793</f>
        <v>4500</v>
      </c>
    </row>
    <row r="794" spans="1:10">
      <c r="A794" s="2">
        <v>43132</v>
      </c>
      <c r="B794" s="72" t="s">
        <v>24</v>
      </c>
      <c r="C794" s="72">
        <v>1000</v>
      </c>
      <c r="D794" s="73" t="s">
        <v>11</v>
      </c>
      <c r="E794" s="74">
        <v>452</v>
      </c>
      <c r="F794" s="74">
        <v>454</v>
      </c>
      <c r="G794" s="75">
        <v>0</v>
      </c>
      <c r="H794" s="76">
        <f t="shared" ref="H794:H795" si="1252">IF(D794="LONG",(F794-E794)*C794,(E794-F794)*C794)</f>
        <v>2000</v>
      </c>
      <c r="I794" s="76">
        <v>0</v>
      </c>
      <c r="J794" s="76">
        <f t="shared" ref="J794:J795" si="1253">(H794+I794)</f>
        <v>2000</v>
      </c>
    </row>
    <row r="795" spans="1:10">
      <c r="A795" s="2">
        <v>43132</v>
      </c>
      <c r="B795" s="72" t="s">
        <v>17</v>
      </c>
      <c r="C795" s="72">
        <v>5000</v>
      </c>
      <c r="D795" s="73" t="s">
        <v>11</v>
      </c>
      <c r="E795" s="74">
        <v>167.75</v>
      </c>
      <c r="F795" s="74">
        <v>168.35</v>
      </c>
      <c r="G795" s="75">
        <v>169.35</v>
      </c>
      <c r="H795" s="76">
        <f t="shared" si="1252"/>
        <v>2999.9999999999718</v>
      </c>
      <c r="I795" s="76">
        <f t="shared" ref="I795" si="1254">(G795-F795)*C795</f>
        <v>5000</v>
      </c>
      <c r="J795" s="76">
        <f t="shared" si="1253"/>
        <v>7999.9999999999718</v>
      </c>
    </row>
    <row r="796" spans="1:10">
      <c r="A796" s="2">
        <v>43132</v>
      </c>
      <c r="B796" s="72" t="s">
        <v>16</v>
      </c>
      <c r="C796" s="72">
        <v>1250</v>
      </c>
      <c r="D796" s="73" t="s">
        <v>11</v>
      </c>
      <c r="E796" s="74">
        <v>189</v>
      </c>
      <c r="F796" s="74">
        <v>191</v>
      </c>
      <c r="G796" s="75">
        <v>0</v>
      </c>
      <c r="H796" s="76">
        <f>IF(D796="LONG",(F796-E796)*C796,(E796-F796)*C796)</f>
        <v>2500</v>
      </c>
      <c r="I796" s="76">
        <v>0</v>
      </c>
      <c r="J796" s="76">
        <f>(H796+I796)</f>
        <v>2500</v>
      </c>
    </row>
    <row r="797" spans="1:10">
      <c r="A797" s="2">
        <v>43132</v>
      </c>
      <c r="B797" s="72" t="s">
        <v>21</v>
      </c>
      <c r="C797" s="72">
        <v>100</v>
      </c>
      <c r="D797" s="73" t="s">
        <v>15</v>
      </c>
      <c r="E797" s="74">
        <v>4180</v>
      </c>
      <c r="F797" s="74">
        <v>4210</v>
      </c>
      <c r="G797" s="75">
        <v>0</v>
      </c>
      <c r="H797" s="77">
        <f>(E797-F797)*C797</f>
        <v>-3000</v>
      </c>
      <c r="I797" s="76">
        <v>0</v>
      </c>
      <c r="J797" s="79">
        <f>+I797+H797</f>
        <v>-3000</v>
      </c>
    </row>
    <row r="798" spans="1:10">
      <c r="A798" s="44"/>
      <c r="B798" s="44"/>
      <c r="C798" s="44"/>
      <c r="D798" s="44"/>
      <c r="E798" s="44"/>
      <c r="F798" s="44"/>
      <c r="G798" s="44"/>
      <c r="H798" s="44"/>
      <c r="I798" s="44"/>
      <c r="J798" s="56"/>
    </row>
    <row r="799" spans="1:10">
      <c r="A799" s="2">
        <v>43131</v>
      </c>
      <c r="B799" s="72" t="s">
        <v>10</v>
      </c>
      <c r="C799" s="72">
        <v>100</v>
      </c>
      <c r="D799" s="73" t="s">
        <v>11</v>
      </c>
      <c r="E799" s="74">
        <v>4090</v>
      </c>
      <c r="F799" s="74">
        <v>4110</v>
      </c>
      <c r="G799" s="75">
        <v>0</v>
      </c>
      <c r="H799" s="76">
        <f t="shared" ref="H799:H801" si="1255">IF(D799="LONG",(F799-E799)*C799,(E799-F799)*C799)</f>
        <v>2000</v>
      </c>
      <c r="I799" s="76">
        <v>0</v>
      </c>
      <c r="J799" s="76">
        <f t="shared" ref="J799:J801" si="1256">(H799+I799)</f>
        <v>2000</v>
      </c>
    </row>
    <row r="800" spans="1:10">
      <c r="A800" s="2">
        <v>43131</v>
      </c>
      <c r="B800" s="72" t="s">
        <v>20</v>
      </c>
      <c r="C800" s="72">
        <v>1250</v>
      </c>
      <c r="D800" s="73" t="s">
        <v>11</v>
      </c>
      <c r="E800" s="74">
        <v>194</v>
      </c>
      <c r="F800" s="74">
        <v>196</v>
      </c>
      <c r="G800" s="75">
        <v>0</v>
      </c>
      <c r="H800" s="76">
        <f t="shared" si="1255"/>
        <v>2500</v>
      </c>
      <c r="I800" s="76">
        <v>0</v>
      </c>
      <c r="J800" s="76">
        <f t="shared" si="1256"/>
        <v>2500</v>
      </c>
    </row>
    <row r="801" spans="1:10">
      <c r="A801" s="2">
        <v>43131</v>
      </c>
      <c r="B801" s="72" t="s">
        <v>12</v>
      </c>
      <c r="C801" s="72">
        <v>5000</v>
      </c>
      <c r="D801" s="73" t="s">
        <v>11</v>
      </c>
      <c r="E801" s="74">
        <v>227.75</v>
      </c>
      <c r="F801" s="74">
        <v>228.35</v>
      </c>
      <c r="G801" s="75">
        <v>0</v>
      </c>
      <c r="H801" s="76">
        <f t="shared" si="1255"/>
        <v>2999.9999999999718</v>
      </c>
      <c r="I801" s="76">
        <v>0</v>
      </c>
      <c r="J801" s="76">
        <f t="shared" si="1256"/>
        <v>2999.9999999999718</v>
      </c>
    </row>
    <row r="802" spans="1:10">
      <c r="A802" s="2">
        <v>43130</v>
      </c>
      <c r="B802" s="72" t="s">
        <v>18</v>
      </c>
      <c r="C802" s="72">
        <v>100</v>
      </c>
      <c r="D802" s="73" t="s">
        <v>15</v>
      </c>
      <c r="E802" s="74">
        <v>30115</v>
      </c>
      <c r="F802" s="74">
        <v>30055</v>
      </c>
      <c r="G802" s="75">
        <v>0</v>
      </c>
      <c r="H802" s="77">
        <f>(E802-F802)*C802</f>
        <v>6000</v>
      </c>
      <c r="I802" s="76">
        <v>0</v>
      </c>
      <c r="J802" s="77">
        <f>+I802+H802</f>
        <v>6000</v>
      </c>
    </row>
    <row r="803" spans="1:10">
      <c r="A803" s="2">
        <v>43130</v>
      </c>
      <c r="B803" s="72" t="s">
        <v>20</v>
      </c>
      <c r="C803" s="72">
        <v>1250</v>
      </c>
      <c r="D803" s="73" t="s">
        <v>15</v>
      </c>
      <c r="E803" s="74">
        <v>204.5</v>
      </c>
      <c r="F803" s="74">
        <v>202.7</v>
      </c>
      <c r="G803" s="75">
        <v>0</v>
      </c>
      <c r="H803" s="77">
        <f>(E803-F803)*C803</f>
        <v>2250.0000000000141</v>
      </c>
      <c r="I803" s="76">
        <v>0</v>
      </c>
      <c r="J803" s="77">
        <f>+I803+H803</f>
        <v>2250.0000000000141</v>
      </c>
    </row>
    <row r="804" spans="1:10">
      <c r="A804" s="2">
        <v>43130</v>
      </c>
      <c r="B804" s="72" t="s">
        <v>12</v>
      </c>
      <c r="C804" s="72">
        <v>5000</v>
      </c>
      <c r="D804" s="73" t="s">
        <v>11</v>
      </c>
      <c r="E804" s="74">
        <v>227.5</v>
      </c>
      <c r="F804" s="74">
        <v>228.1</v>
      </c>
      <c r="G804" s="75">
        <v>0</v>
      </c>
      <c r="H804" s="76">
        <f t="shared" ref="H804" si="1257">IF(D804="LONG",(F804-E804)*C804,(E804-F804)*C804)</f>
        <v>2999.9999999999718</v>
      </c>
      <c r="I804" s="76">
        <v>0</v>
      </c>
      <c r="J804" s="76">
        <f t="shared" ref="J804" si="1258">(H804+I804)</f>
        <v>2999.9999999999718</v>
      </c>
    </row>
    <row r="805" spans="1:10">
      <c r="A805" s="2">
        <v>43130</v>
      </c>
      <c r="B805" s="72" t="s">
        <v>10</v>
      </c>
      <c r="C805" s="72">
        <v>100</v>
      </c>
      <c r="D805" s="73" t="s">
        <v>15</v>
      </c>
      <c r="E805" s="74">
        <v>4150</v>
      </c>
      <c r="F805" s="74">
        <v>4130</v>
      </c>
      <c r="G805" s="75">
        <v>4100</v>
      </c>
      <c r="H805" s="77">
        <f>(E805-F805)*C805</f>
        <v>2000</v>
      </c>
      <c r="I805" s="76">
        <f>(F805-G805)*C805</f>
        <v>3000</v>
      </c>
      <c r="J805" s="77">
        <f>+I805+H805</f>
        <v>5000</v>
      </c>
    </row>
    <row r="806" spans="1:10">
      <c r="A806" s="2">
        <v>43130</v>
      </c>
      <c r="B806" s="72" t="s">
        <v>19</v>
      </c>
      <c r="C806" s="72">
        <v>5000</v>
      </c>
      <c r="D806" s="73" t="s">
        <v>11</v>
      </c>
      <c r="E806" s="74">
        <v>165.25</v>
      </c>
      <c r="F806" s="74">
        <v>165.85</v>
      </c>
      <c r="G806" s="75">
        <v>0</v>
      </c>
      <c r="H806" s="76">
        <f t="shared" ref="H806" si="1259">IF(D806="LONG",(F806-E806)*C806,(E806-F806)*C806)</f>
        <v>2999.9999999999718</v>
      </c>
      <c r="I806" s="76">
        <v>0</v>
      </c>
      <c r="J806" s="76">
        <f t="shared" ref="J806" si="1260">(H806+I806)</f>
        <v>2999.9999999999718</v>
      </c>
    </row>
    <row r="807" spans="1:10">
      <c r="A807" s="2">
        <v>43129</v>
      </c>
      <c r="B807" s="72" t="s">
        <v>14</v>
      </c>
      <c r="C807" s="72">
        <v>100</v>
      </c>
      <c r="D807" s="73" t="s">
        <v>11</v>
      </c>
      <c r="E807" s="74">
        <v>30100</v>
      </c>
      <c r="F807" s="74">
        <v>30030</v>
      </c>
      <c r="G807" s="75">
        <v>0</v>
      </c>
      <c r="H807" s="76">
        <f t="shared" ref="H807:H809" si="1261">IF(D807="LONG",(F807-E807)*C807,(E807-F807)*C807)</f>
        <v>-7000</v>
      </c>
      <c r="I807" s="76">
        <v>0</v>
      </c>
      <c r="J807" s="76">
        <f t="shared" ref="J807:J809" si="1262">(H807+I807)</f>
        <v>-7000</v>
      </c>
    </row>
    <row r="808" spans="1:10">
      <c r="A808" s="2">
        <v>43129</v>
      </c>
      <c r="B808" s="72" t="s">
        <v>17</v>
      </c>
      <c r="C808" s="72">
        <v>5000</v>
      </c>
      <c r="D808" s="73" t="s">
        <v>11</v>
      </c>
      <c r="E808" s="74">
        <v>167.5</v>
      </c>
      <c r="F808" s="74">
        <v>168.1</v>
      </c>
      <c r="G808" s="75">
        <v>0</v>
      </c>
      <c r="H808" s="76">
        <f t="shared" si="1261"/>
        <v>2999.9999999999718</v>
      </c>
      <c r="I808" s="76">
        <v>0</v>
      </c>
      <c r="J808" s="76">
        <f t="shared" si="1262"/>
        <v>2999.9999999999718</v>
      </c>
    </row>
    <row r="809" spans="1:10">
      <c r="A809" s="2">
        <v>43129</v>
      </c>
      <c r="B809" s="72" t="s">
        <v>20</v>
      </c>
      <c r="C809" s="72">
        <v>1250</v>
      </c>
      <c r="D809" s="73" t="s">
        <v>11</v>
      </c>
      <c r="E809" s="74">
        <v>199</v>
      </c>
      <c r="F809" s="74">
        <v>201</v>
      </c>
      <c r="G809" s="75">
        <v>203</v>
      </c>
      <c r="H809" s="76">
        <f t="shared" si="1261"/>
        <v>2500</v>
      </c>
      <c r="I809" s="76">
        <f t="shared" ref="I809" si="1263">(G809-F809)*C809</f>
        <v>2500</v>
      </c>
      <c r="J809" s="76">
        <f t="shared" si="1262"/>
        <v>5000</v>
      </c>
    </row>
    <row r="810" spans="1:10">
      <c r="A810" s="2">
        <v>43125</v>
      </c>
      <c r="B810" s="72" t="s">
        <v>14</v>
      </c>
      <c r="C810" s="72">
        <v>100</v>
      </c>
      <c r="D810" s="73" t="s">
        <v>11</v>
      </c>
      <c r="E810" s="74">
        <v>30350</v>
      </c>
      <c r="F810" s="74">
        <v>30380</v>
      </c>
      <c r="G810" s="75">
        <v>0</v>
      </c>
      <c r="H810" s="76">
        <f t="shared" ref="H810:H812" si="1264">IF(D810="LONG",(F810-E810)*C810,(E810-F810)*C810)</f>
        <v>3000</v>
      </c>
      <c r="I810" s="76">
        <v>0</v>
      </c>
      <c r="J810" s="76">
        <f t="shared" ref="J810:J812" si="1265">(H810+I810)</f>
        <v>3000</v>
      </c>
    </row>
    <row r="811" spans="1:10">
      <c r="A811" s="2">
        <v>43125</v>
      </c>
      <c r="B811" s="72" t="s">
        <v>13</v>
      </c>
      <c r="C811" s="72">
        <v>1000</v>
      </c>
      <c r="D811" s="73" t="s">
        <v>11</v>
      </c>
      <c r="E811" s="74">
        <v>455.5</v>
      </c>
      <c r="F811" s="74">
        <v>456.75</v>
      </c>
      <c r="G811" s="75">
        <v>0</v>
      </c>
      <c r="H811" s="76">
        <f t="shared" si="1264"/>
        <v>1250</v>
      </c>
      <c r="I811" s="76">
        <v>0</v>
      </c>
      <c r="J811" s="76">
        <f t="shared" si="1265"/>
        <v>1250</v>
      </c>
    </row>
    <row r="812" spans="1:10">
      <c r="A812" s="2">
        <v>43125</v>
      </c>
      <c r="B812" s="72" t="s">
        <v>23</v>
      </c>
      <c r="C812" s="72">
        <v>30</v>
      </c>
      <c r="D812" s="73" t="s">
        <v>11</v>
      </c>
      <c r="E812" s="74">
        <v>39890</v>
      </c>
      <c r="F812" s="74">
        <v>39975</v>
      </c>
      <c r="G812" s="75">
        <v>0</v>
      </c>
      <c r="H812" s="76">
        <f t="shared" si="1264"/>
        <v>2550</v>
      </c>
      <c r="I812" s="76">
        <v>0</v>
      </c>
      <c r="J812" s="76">
        <f t="shared" si="1265"/>
        <v>2550</v>
      </c>
    </row>
    <row r="813" spans="1:10">
      <c r="A813" s="2">
        <v>43125</v>
      </c>
      <c r="B813" s="72" t="s">
        <v>10</v>
      </c>
      <c r="C813" s="72">
        <v>100</v>
      </c>
      <c r="D813" s="73" t="s">
        <v>15</v>
      </c>
      <c r="E813" s="74">
        <v>4205</v>
      </c>
      <c r="F813" s="74">
        <v>4185</v>
      </c>
      <c r="G813" s="75">
        <v>4175</v>
      </c>
      <c r="H813" s="77">
        <f>(E813-F813)*C813</f>
        <v>2000</v>
      </c>
      <c r="I813" s="76">
        <f>(F813-G813)*C813</f>
        <v>1000</v>
      </c>
      <c r="J813" s="77">
        <f>+I813+H813</f>
        <v>3000</v>
      </c>
    </row>
    <row r="814" spans="1:10">
      <c r="A814" s="2">
        <v>43125</v>
      </c>
      <c r="B814" s="72" t="s">
        <v>20</v>
      </c>
      <c r="C814" s="72">
        <v>1250</v>
      </c>
      <c r="D814" s="73" t="s">
        <v>15</v>
      </c>
      <c r="E814" s="74">
        <v>224</v>
      </c>
      <c r="F814" s="74">
        <v>222</v>
      </c>
      <c r="G814" s="75">
        <v>219</v>
      </c>
      <c r="H814" s="77">
        <f>(E814-F814)*C814</f>
        <v>2500</v>
      </c>
      <c r="I814" s="76">
        <f>(F814-G814)*C814</f>
        <v>3750</v>
      </c>
      <c r="J814" s="77">
        <f>+I814+H814</f>
        <v>6250</v>
      </c>
    </row>
    <row r="815" spans="1:10">
      <c r="A815" s="2">
        <v>43125</v>
      </c>
      <c r="B815" s="72" t="s">
        <v>19</v>
      </c>
      <c r="C815" s="72">
        <v>5000</v>
      </c>
      <c r="D815" s="73" t="s">
        <v>11</v>
      </c>
      <c r="E815" s="74">
        <v>166.75</v>
      </c>
      <c r="F815" s="74">
        <v>167.35</v>
      </c>
      <c r="G815" s="75">
        <v>0</v>
      </c>
      <c r="H815" s="76">
        <f t="shared" ref="H815:H816" si="1266">IF(D815="LONG",(F815-E815)*C815,(E815-F815)*C815)</f>
        <v>2999.9999999999718</v>
      </c>
      <c r="I815" s="76">
        <v>0</v>
      </c>
      <c r="J815" s="76">
        <f t="shared" ref="J815:J816" si="1267">(H815+I815)</f>
        <v>2999.9999999999718</v>
      </c>
    </row>
    <row r="816" spans="1:10">
      <c r="A816" s="2">
        <v>43125</v>
      </c>
      <c r="B816" s="72" t="s">
        <v>19</v>
      </c>
      <c r="C816" s="72">
        <v>5000</v>
      </c>
      <c r="D816" s="73" t="s">
        <v>11</v>
      </c>
      <c r="E816" s="74">
        <v>168.15</v>
      </c>
      <c r="F816" s="74">
        <v>167.3</v>
      </c>
      <c r="G816" s="75">
        <v>0</v>
      </c>
      <c r="H816" s="76">
        <f t="shared" si="1266"/>
        <v>-4249.9999999999718</v>
      </c>
      <c r="I816" s="76">
        <v>0</v>
      </c>
      <c r="J816" s="76">
        <f t="shared" si="1267"/>
        <v>-4249.9999999999718</v>
      </c>
    </row>
    <row r="817" spans="1:10">
      <c r="A817" s="2">
        <v>43124</v>
      </c>
      <c r="B817" s="3" t="s">
        <v>14</v>
      </c>
      <c r="C817" s="4">
        <v>100</v>
      </c>
      <c r="D817" s="9" t="s">
        <v>11</v>
      </c>
      <c r="E817" s="10">
        <v>30100</v>
      </c>
      <c r="F817" s="10">
        <v>30160</v>
      </c>
      <c r="G817" s="11">
        <v>30260</v>
      </c>
      <c r="H817" s="12">
        <f t="shared" ref="H817" si="1268">IF(D817="LONG",(F817-E817)*C817,(E817-F817)*C817)</f>
        <v>6000</v>
      </c>
      <c r="I817" s="13">
        <f t="shared" ref="I817" si="1269">(G817-F817)*C817</f>
        <v>10000</v>
      </c>
      <c r="J817" s="12">
        <f t="shared" ref="J817" si="1270">(H817+I817)</f>
        <v>16000</v>
      </c>
    </row>
    <row r="818" spans="1:10">
      <c r="A818" s="2">
        <v>43124</v>
      </c>
      <c r="B818" s="3" t="s">
        <v>13</v>
      </c>
      <c r="C818" s="4">
        <v>1000</v>
      </c>
      <c r="D818" s="9" t="s">
        <v>15</v>
      </c>
      <c r="E818" s="10">
        <v>442.25</v>
      </c>
      <c r="F818" s="10">
        <v>444.75</v>
      </c>
      <c r="G818" s="11">
        <v>0</v>
      </c>
      <c r="H818" s="14">
        <f t="shared" ref="H818" si="1271">(E818-F818)*C818</f>
        <v>-2500</v>
      </c>
      <c r="I818" s="13">
        <v>0</v>
      </c>
      <c r="J818" s="14">
        <f t="shared" ref="J818" si="1272">+I818+H818</f>
        <v>-2500</v>
      </c>
    </row>
    <row r="819" spans="1:10">
      <c r="A819" s="2">
        <v>43124</v>
      </c>
      <c r="B819" s="3" t="s">
        <v>12</v>
      </c>
      <c r="C819" s="4">
        <v>5000</v>
      </c>
      <c r="D819" s="9" t="s">
        <v>15</v>
      </c>
      <c r="E819" s="10">
        <v>219.1</v>
      </c>
      <c r="F819" s="10">
        <v>218.5</v>
      </c>
      <c r="G819" s="11">
        <v>217.5</v>
      </c>
      <c r="H819" s="14">
        <f>(E819-F819)*C819</f>
        <v>2999.9999999999718</v>
      </c>
      <c r="I819" s="13">
        <f>(F819-G819)*C819</f>
        <v>5000</v>
      </c>
      <c r="J819" s="14">
        <f>+I819+H819</f>
        <v>7999.9999999999718</v>
      </c>
    </row>
    <row r="820" spans="1:10">
      <c r="A820" s="2">
        <v>43124</v>
      </c>
      <c r="B820" s="3" t="s">
        <v>20</v>
      </c>
      <c r="C820" s="4">
        <v>1250</v>
      </c>
      <c r="D820" s="9" t="s">
        <v>15</v>
      </c>
      <c r="E820" s="10">
        <v>227</v>
      </c>
      <c r="F820" s="10">
        <v>225</v>
      </c>
      <c r="G820" s="11">
        <v>220.5</v>
      </c>
      <c r="H820" s="14">
        <f>(E820-F820)*C820</f>
        <v>2500</v>
      </c>
      <c r="I820" s="13">
        <f>(F820-G820)*C820</f>
        <v>5625</v>
      </c>
      <c r="J820" s="14">
        <f>+I820+H820</f>
        <v>8125</v>
      </c>
    </row>
    <row r="821" spans="1:10">
      <c r="A821" s="2">
        <v>43124</v>
      </c>
      <c r="B821" s="3" t="s">
        <v>10</v>
      </c>
      <c r="C821" s="4">
        <v>100</v>
      </c>
      <c r="D821" s="9" t="s">
        <v>15</v>
      </c>
      <c r="E821" s="10">
        <v>4110</v>
      </c>
      <c r="F821" s="10">
        <v>4135</v>
      </c>
      <c r="G821" s="11">
        <v>0</v>
      </c>
      <c r="H821" s="14">
        <f t="shared" ref="H821:H822" si="1273">(E821-F821)*C821</f>
        <v>-2500</v>
      </c>
      <c r="I821" s="13">
        <v>0</v>
      </c>
      <c r="J821" s="14">
        <f t="shared" ref="J821:J822" si="1274">+I821+H821</f>
        <v>-2500</v>
      </c>
    </row>
    <row r="822" spans="1:10">
      <c r="A822" s="2">
        <v>43124</v>
      </c>
      <c r="B822" s="3" t="s">
        <v>18</v>
      </c>
      <c r="C822" s="4">
        <v>100</v>
      </c>
      <c r="D822" s="9" t="s">
        <v>15</v>
      </c>
      <c r="E822" s="10">
        <v>29980</v>
      </c>
      <c r="F822" s="10">
        <v>30050</v>
      </c>
      <c r="G822" s="11">
        <v>0</v>
      </c>
      <c r="H822" s="14">
        <f t="shared" si="1273"/>
        <v>-7000</v>
      </c>
      <c r="I822" s="13">
        <v>0</v>
      </c>
      <c r="J822" s="14">
        <f t="shared" si="1274"/>
        <v>-7000</v>
      </c>
    </row>
    <row r="823" spans="1:10">
      <c r="A823" s="2">
        <v>43123</v>
      </c>
      <c r="B823" s="72" t="s">
        <v>12</v>
      </c>
      <c r="C823" s="72">
        <v>5000</v>
      </c>
      <c r="D823" s="73" t="s">
        <v>11</v>
      </c>
      <c r="E823" s="74">
        <v>219.6</v>
      </c>
      <c r="F823" s="74">
        <v>220.2</v>
      </c>
      <c r="G823" s="75">
        <v>0</v>
      </c>
      <c r="H823" s="76">
        <f t="shared" ref="H823:H826" si="1275">IF(D823="LONG",(F823-E823)*C823,(E823-F823)*C823)</f>
        <v>2999.9999999999718</v>
      </c>
      <c r="I823" s="76">
        <v>0</v>
      </c>
      <c r="J823" s="12">
        <f t="shared" ref="J823:J826" si="1276">(H823+I823)</f>
        <v>2999.9999999999718</v>
      </c>
    </row>
    <row r="824" spans="1:10">
      <c r="A824" s="2">
        <v>43123</v>
      </c>
      <c r="B824" s="72" t="s">
        <v>13</v>
      </c>
      <c r="C824" s="72">
        <v>1000</v>
      </c>
      <c r="D824" s="73" t="s">
        <v>11</v>
      </c>
      <c r="E824" s="74">
        <v>445.6</v>
      </c>
      <c r="F824" s="74">
        <v>443</v>
      </c>
      <c r="G824" s="75">
        <v>0</v>
      </c>
      <c r="H824" s="76">
        <f t="shared" si="1275"/>
        <v>-2600.0000000000227</v>
      </c>
      <c r="I824" s="76">
        <v>0</v>
      </c>
      <c r="J824" s="12">
        <f t="shared" si="1276"/>
        <v>-2600.0000000000227</v>
      </c>
    </row>
    <row r="825" spans="1:10">
      <c r="A825" s="2">
        <v>43123</v>
      </c>
      <c r="B825" s="72" t="s">
        <v>18</v>
      </c>
      <c r="C825" s="72">
        <v>100</v>
      </c>
      <c r="D825" s="73" t="s">
        <v>15</v>
      </c>
      <c r="E825" s="74">
        <v>29870</v>
      </c>
      <c r="F825" s="74">
        <v>29810</v>
      </c>
      <c r="G825" s="75">
        <v>29710</v>
      </c>
      <c r="H825" s="76">
        <f t="shared" si="1275"/>
        <v>6000</v>
      </c>
      <c r="I825" s="76">
        <v>0</v>
      </c>
      <c r="J825" s="76">
        <f t="shared" si="1276"/>
        <v>6000</v>
      </c>
    </row>
    <row r="826" spans="1:10">
      <c r="A826" s="2">
        <v>43123</v>
      </c>
      <c r="B826" s="72" t="s">
        <v>17</v>
      </c>
      <c r="C826" s="72">
        <v>5000</v>
      </c>
      <c r="D826" s="73" t="s">
        <v>11</v>
      </c>
      <c r="E826" s="74">
        <v>166.5</v>
      </c>
      <c r="F826" s="74">
        <v>167.6</v>
      </c>
      <c r="G826" s="75">
        <v>168.6</v>
      </c>
      <c r="H826" s="76">
        <f t="shared" si="1275"/>
        <v>5499.9999999999718</v>
      </c>
      <c r="I826" s="76">
        <v>0</v>
      </c>
      <c r="J826" s="76">
        <f t="shared" si="1276"/>
        <v>5499.9999999999718</v>
      </c>
    </row>
    <row r="827" spans="1:10">
      <c r="A827" s="2">
        <v>43122</v>
      </c>
      <c r="B827" s="72" t="s">
        <v>16</v>
      </c>
      <c r="C827" s="72">
        <v>1250</v>
      </c>
      <c r="D827" s="73" t="s">
        <v>11</v>
      </c>
      <c r="E827" s="74">
        <v>206.5</v>
      </c>
      <c r="F827" s="74">
        <v>204</v>
      </c>
      <c r="G827" s="75">
        <v>0</v>
      </c>
      <c r="H827" s="76">
        <f t="shared" ref="H827:H828" si="1277">IF(D827="LONG",(F827-E827)*C827,(E827-F827)*C827)</f>
        <v>-3125</v>
      </c>
      <c r="I827" s="76">
        <v>0</v>
      </c>
      <c r="J827" s="76">
        <f t="shared" ref="J827:J828" si="1278">(H827+I827)</f>
        <v>-3125</v>
      </c>
    </row>
    <row r="828" spans="1:10">
      <c r="A828" s="2">
        <v>43122</v>
      </c>
      <c r="B828" s="72" t="s">
        <v>10</v>
      </c>
      <c r="C828" s="72">
        <v>100</v>
      </c>
      <c r="D828" s="73" t="s">
        <v>11</v>
      </c>
      <c r="E828" s="74">
        <v>4055</v>
      </c>
      <c r="F828" s="74">
        <v>4075</v>
      </c>
      <c r="G828" s="75">
        <v>4095</v>
      </c>
      <c r="H828" s="76">
        <f t="shared" si="1277"/>
        <v>2000</v>
      </c>
      <c r="I828" s="76">
        <f t="shared" ref="I828" si="1279">(G828-F828)*C828</f>
        <v>2000</v>
      </c>
      <c r="J828" s="76">
        <f t="shared" si="1278"/>
        <v>4000</v>
      </c>
    </row>
    <row r="829" spans="1:10">
      <c r="A829" s="2">
        <v>43122</v>
      </c>
      <c r="B829" s="72" t="s">
        <v>37</v>
      </c>
      <c r="C829" s="72">
        <v>250</v>
      </c>
      <c r="D829" s="73" t="s">
        <v>15</v>
      </c>
      <c r="E829" s="74">
        <v>810</v>
      </c>
      <c r="F829" s="74">
        <v>810</v>
      </c>
      <c r="G829" s="75">
        <v>0</v>
      </c>
      <c r="H829" s="77">
        <f>(E829-F829)*C829</f>
        <v>0</v>
      </c>
      <c r="I829" s="76">
        <v>0</v>
      </c>
      <c r="J829" s="77">
        <f>+I829+H829</f>
        <v>0</v>
      </c>
    </row>
    <row r="830" spans="1:10">
      <c r="A830" s="2">
        <v>43119</v>
      </c>
      <c r="B830" s="72" t="s">
        <v>17</v>
      </c>
      <c r="C830" s="72">
        <v>5000</v>
      </c>
      <c r="D830" s="73" t="s">
        <v>11</v>
      </c>
      <c r="E830" s="74">
        <v>166</v>
      </c>
      <c r="F830" s="74">
        <v>166.6</v>
      </c>
      <c r="G830" s="75">
        <v>167.6</v>
      </c>
      <c r="H830" s="76">
        <f t="shared" ref="H830:H832" si="1280">IF(D830="LONG",(F830-E830)*C830,(E830-F830)*C830)</f>
        <v>2999.9999999999718</v>
      </c>
      <c r="I830" s="76">
        <f t="shared" ref="I830" si="1281">(G830-F830)*C830</f>
        <v>5000</v>
      </c>
      <c r="J830" s="76">
        <f t="shared" ref="J830:J832" si="1282">(H830+I830)</f>
        <v>7999.9999999999718</v>
      </c>
    </row>
    <row r="831" spans="1:10">
      <c r="A831" s="2">
        <v>43119</v>
      </c>
      <c r="B831" s="72" t="s">
        <v>24</v>
      </c>
      <c r="C831" s="72">
        <v>1000</v>
      </c>
      <c r="D831" s="73" t="s">
        <v>11</v>
      </c>
      <c r="E831" s="74">
        <v>453</v>
      </c>
      <c r="F831" s="74">
        <v>455</v>
      </c>
      <c r="G831" s="75">
        <v>0</v>
      </c>
      <c r="H831" s="76">
        <f t="shared" si="1280"/>
        <v>2000</v>
      </c>
      <c r="I831" s="76">
        <v>0</v>
      </c>
      <c r="J831" s="76">
        <f t="shared" si="1282"/>
        <v>2000</v>
      </c>
    </row>
    <row r="832" spans="1:10">
      <c r="A832" s="2">
        <v>43119</v>
      </c>
      <c r="B832" s="72" t="s">
        <v>20</v>
      </c>
      <c r="C832" s="72">
        <v>1250</v>
      </c>
      <c r="D832" s="73" t="s">
        <v>11</v>
      </c>
      <c r="E832" s="74">
        <v>202.5</v>
      </c>
      <c r="F832" s="74">
        <v>204.5</v>
      </c>
      <c r="G832" s="75">
        <v>207.5</v>
      </c>
      <c r="H832" s="76">
        <f t="shared" si="1280"/>
        <v>2500</v>
      </c>
      <c r="I832" s="76">
        <v>0</v>
      </c>
      <c r="J832" s="76">
        <f t="shared" si="1282"/>
        <v>2500</v>
      </c>
    </row>
    <row r="833" spans="1:10">
      <c r="A833" s="2">
        <v>43119</v>
      </c>
      <c r="B833" s="72" t="s">
        <v>12</v>
      </c>
      <c r="C833" s="72">
        <v>5000</v>
      </c>
      <c r="D833" s="73" t="s">
        <v>15</v>
      </c>
      <c r="E833" s="74">
        <v>221</v>
      </c>
      <c r="F833" s="74">
        <v>220.4</v>
      </c>
      <c r="G833" s="75">
        <v>219.7</v>
      </c>
      <c r="H833" s="77">
        <f>(E833-F833)*C833</f>
        <v>2999.9999999999718</v>
      </c>
      <c r="I833" s="76">
        <f>(F833-G833)*C833</f>
        <v>3500.0000000000855</v>
      </c>
      <c r="J833" s="77">
        <f>+I833+H833</f>
        <v>6500.0000000000573</v>
      </c>
    </row>
    <row r="834" spans="1:10">
      <c r="A834" s="2">
        <v>43119</v>
      </c>
      <c r="B834" s="72" t="s">
        <v>17</v>
      </c>
      <c r="C834" s="72">
        <v>5000</v>
      </c>
      <c r="D834" s="73" t="s">
        <v>11</v>
      </c>
      <c r="E834" s="74">
        <v>167</v>
      </c>
      <c r="F834" s="74">
        <v>166.3</v>
      </c>
      <c r="G834" s="75">
        <v>0</v>
      </c>
      <c r="H834" s="76">
        <f t="shared" ref="H834:H837" si="1283">IF(D834="LONG",(F834-E834)*C834,(E834-F834)*C834)</f>
        <v>-3499.9999999999432</v>
      </c>
      <c r="I834" s="76">
        <v>0</v>
      </c>
      <c r="J834" s="76">
        <f t="shared" ref="J834:J837" si="1284">(H834+I834)</f>
        <v>-3499.9999999999432</v>
      </c>
    </row>
    <row r="835" spans="1:10">
      <c r="A835" s="2">
        <v>43119</v>
      </c>
      <c r="B835" s="72" t="s">
        <v>18</v>
      </c>
      <c r="C835" s="72">
        <v>100</v>
      </c>
      <c r="D835" s="73" t="s">
        <v>15</v>
      </c>
      <c r="E835" s="74">
        <v>29750</v>
      </c>
      <c r="F835" s="74">
        <v>29715</v>
      </c>
      <c r="G835" s="75">
        <v>0</v>
      </c>
      <c r="H835" s="76">
        <f t="shared" si="1283"/>
        <v>3500</v>
      </c>
      <c r="I835" s="76">
        <v>0</v>
      </c>
      <c r="J835" s="76">
        <f t="shared" si="1284"/>
        <v>3500</v>
      </c>
    </row>
    <row r="836" spans="1:10">
      <c r="A836" s="2">
        <v>43119</v>
      </c>
      <c r="B836" s="72" t="s">
        <v>23</v>
      </c>
      <c r="C836" s="72">
        <v>30</v>
      </c>
      <c r="D836" s="73" t="s">
        <v>15</v>
      </c>
      <c r="E836" s="74">
        <v>39060</v>
      </c>
      <c r="F836" s="74">
        <v>38960</v>
      </c>
      <c r="G836" s="75">
        <v>0</v>
      </c>
      <c r="H836" s="76">
        <f t="shared" si="1283"/>
        <v>3000</v>
      </c>
      <c r="I836" s="76">
        <v>0</v>
      </c>
      <c r="J836" s="76">
        <f t="shared" si="1284"/>
        <v>3000</v>
      </c>
    </row>
    <row r="837" spans="1:10">
      <c r="A837" s="2">
        <v>43119</v>
      </c>
      <c r="B837" s="72" t="s">
        <v>10</v>
      </c>
      <c r="C837" s="72">
        <v>100</v>
      </c>
      <c r="D837" s="73" t="s">
        <v>11</v>
      </c>
      <c r="E837" s="74">
        <v>4040</v>
      </c>
      <c r="F837" s="74">
        <v>4055</v>
      </c>
      <c r="G837" s="75">
        <v>0</v>
      </c>
      <c r="H837" s="76">
        <f t="shared" si="1283"/>
        <v>1500</v>
      </c>
      <c r="I837" s="76">
        <v>0</v>
      </c>
      <c r="J837" s="76">
        <f t="shared" si="1284"/>
        <v>1500</v>
      </c>
    </row>
    <row r="838" spans="1:10">
      <c r="A838" s="2">
        <v>43118</v>
      </c>
      <c r="B838" s="72" t="s">
        <v>18</v>
      </c>
      <c r="C838" s="72">
        <v>100</v>
      </c>
      <c r="D838" s="73" t="s">
        <v>15</v>
      </c>
      <c r="E838" s="74">
        <v>29580</v>
      </c>
      <c r="F838" s="74">
        <v>29650</v>
      </c>
      <c r="G838" s="75">
        <v>0</v>
      </c>
      <c r="H838" s="76">
        <f t="shared" ref="H838:H841" si="1285">IF(D838="LONG",(F838-E838)*C838,(E838-F838)*C838)</f>
        <v>-7000</v>
      </c>
      <c r="I838" s="76">
        <v>0</v>
      </c>
      <c r="J838" s="76">
        <f t="shared" ref="J838:J841" si="1286">(H838+I838)</f>
        <v>-7000</v>
      </c>
    </row>
    <row r="839" spans="1:10">
      <c r="A839" s="2">
        <v>43118</v>
      </c>
      <c r="B839" s="72" t="s">
        <v>12</v>
      </c>
      <c r="C839" s="72">
        <v>5000</v>
      </c>
      <c r="D839" s="73" t="s">
        <v>11</v>
      </c>
      <c r="E839" s="74">
        <v>217.9</v>
      </c>
      <c r="F839" s="74">
        <v>218.5</v>
      </c>
      <c r="G839" s="75">
        <v>0</v>
      </c>
      <c r="H839" s="76">
        <f t="shared" si="1285"/>
        <v>2999.9999999999718</v>
      </c>
      <c r="I839" s="76">
        <v>0</v>
      </c>
      <c r="J839" s="76">
        <f t="shared" si="1286"/>
        <v>2999.9999999999718</v>
      </c>
    </row>
    <row r="840" spans="1:10">
      <c r="A840" s="2">
        <v>43118</v>
      </c>
      <c r="B840" s="72" t="s">
        <v>36</v>
      </c>
      <c r="C840" s="72">
        <v>250</v>
      </c>
      <c r="D840" s="73" t="s">
        <v>11</v>
      </c>
      <c r="E840" s="74">
        <v>791</v>
      </c>
      <c r="F840" s="74">
        <v>797</v>
      </c>
      <c r="G840" s="75">
        <v>0</v>
      </c>
      <c r="H840" s="76">
        <f t="shared" si="1285"/>
        <v>1500</v>
      </c>
      <c r="I840" s="76">
        <v>0</v>
      </c>
      <c r="J840" s="76">
        <f t="shared" si="1286"/>
        <v>1500</v>
      </c>
    </row>
    <row r="841" spans="1:10">
      <c r="A841" s="2">
        <v>43118</v>
      </c>
      <c r="B841" s="72" t="s">
        <v>10</v>
      </c>
      <c r="C841" s="72">
        <v>100</v>
      </c>
      <c r="D841" s="73" t="s">
        <v>11</v>
      </c>
      <c r="E841" s="74">
        <v>4085</v>
      </c>
      <c r="F841" s="74">
        <v>4060</v>
      </c>
      <c r="G841" s="75">
        <v>0</v>
      </c>
      <c r="H841" s="76">
        <f t="shared" si="1285"/>
        <v>-2500</v>
      </c>
      <c r="I841" s="76">
        <v>0</v>
      </c>
      <c r="J841" s="76">
        <f t="shared" si="1286"/>
        <v>-2500</v>
      </c>
    </row>
    <row r="842" spans="1:10">
      <c r="A842" s="2">
        <v>43117</v>
      </c>
      <c r="B842" s="3" t="s">
        <v>12</v>
      </c>
      <c r="C842" s="4">
        <v>5000</v>
      </c>
      <c r="D842" s="9" t="s">
        <v>11</v>
      </c>
      <c r="E842" s="10">
        <v>119</v>
      </c>
      <c r="F842" s="10">
        <v>119.6</v>
      </c>
      <c r="G842" s="11">
        <v>0</v>
      </c>
      <c r="H842" s="12">
        <f t="shared" ref="H842:H845" si="1287">IF(D842="LONG",(F842-E842)*C842,(E842-F842)*C842)</f>
        <v>2999.9999999999718</v>
      </c>
      <c r="I842" s="13">
        <v>0</v>
      </c>
      <c r="J842" s="12">
        <f t="shared" ref="J842:J845" si="1288">(H842+I842)</f>
        <v>2999.9999999999718</v>
      </c>
    </row>
    <row r="843" spans="1:10">
      <c r="A843" s="2">
        <v>43117</v>
      </c>
      <c r="B843" s="3" t="s">
        <v>24</v>
      </c>
      <c r="C843" s="4">
        <v>1000</v>
      </c>
      <c r="D843" s="9" t="s">
        <v>11</v>
      </c>
      <c r="E843" s="10">
        <v>453.5</v>
      </c>
      <c r="F843" s="10">
        <v>455.2</v>
      </c>
      <c r="G843" s="11">
        <v>0</v>
      </c>
      <c r="H843" s="12">
        <f t="shared" si="1287"/>
        <v>1699.9999999999886</v>
      </c>
      <c r="I843" s="13">
        <v>0</v>
      </c>
      <c r="J843" s="12">
        <f t="shared" si="1288"/>
        <v>1699.9999999999886</v>
      </c>
    </row>
    <row r="844" spans="1:10">
      <c r="A844" s="2">
        <v>43117</v>
      </c>
      <c r="B844" s="3" t="s">
        <v>10</v>
      </c>
      <c r="C844" s="4">
        <v>100</v>
      </c>
      <c r="D844" s="9" t="s">
        <v>11</v>
      </c>
      <c r="E844" s="10">
        <v>4075</v>
      </c>
      <c r="F844" s="10">
        <v>4050</v>
      </c>
      <c r="G844" s="11">
        <v>0</v>
      </c>
      <c r="H844" s="12">
        <f t="shared" si="1287"/>
        <v>-2500</v>
      </c>
      <c r="I844" s="13">
        <v>0</v>
      </c>
      <c r="J844" s="12">
        <f t="shared" si="1288"/>
        <v>-2500</v>
      </c>
    </row>
    <row r="845" spans="1:10">
      <c r="A845" s="2">
        <v>43117</v>
      </c>
      <c r="B845" s="3" t="s">
        <v>18</v>
      </c>
      <c r="C845" s="4">
        <v>100</v>
      </c>
      <c r="D845" s="9" t="s">
        <v>11</v>
      </c>
      <c r="E845" s="10">
        <v>29800</v>
      </c>
      <c r="F845" s="10">
        <v>29730</v>
      </c>
      <c r="G845" s="11">
        <v>0</v>
      </c>
      <c r="H845" s="12">
        <f t="shared" si="1287"/>
        <v>-7000</v>
      </c>
      <c r="I845" s="13">
        <v>0</v>
      </c>
      <c r="J845" s="12">
        <f t="shared" si="1288"/>
        <v>-7000</v>
      </c>
    </row>
    <row r="846" spans="1:10">
      <c r="A846" s="2">
        <v>43116</v>
      </c>
      <c r="B846" s="72" t="s">
        <v>18</v>
      </c>
      <c r="C846" s="72">
        <v>100</v>
      </c>
      <c r="D846" s="73" t="s">
        <v>15</v>
      </c>
      <c r="E846" s="74">
        <v>29820</v>
      </c>
      <c r="F846" s="74">
        <v>29760</v>
      </c>
      <c r="G846" s="75">
        <v>0</v>
      </c>
      <c r="H846" s="76">
        <f t="shared" ref="H846:H850" si="1289">IF(D846="LONG",(F846-E846)*C846,(E846-F846)*C846)</f>
        <v>6000</v>
      </c>
      <c r="I846" s="76">
        <v>0</v>
      </c>
      <c r="J846" s="76">
        <f t="shared" ref="J846:J850" si="1290">(H846+I846)</f>
        <v>6000</v>
      </c>
    </row>
    <row r="847" spans="1:10">
      <c r="A847" s="2">
        <v>43116</v>
      </c>
      <c r="B847" s="72" t="s">
        <v>12</v>
      </c>
      <c r="C847" s="72">
        <v>5000</v>
      </c>
      <c r="D847" s="73" t="s">
        <v>11</v>
      </c>
      <c r="E847" s="74">
        <v>217.4</v>
      </c>
      <c r="F847" s="74">
        <v>218</v>
      </c>
      <c r="G847" s="75">
        <v>219</v>
      </c>
      <c r="H847" s="76">
        <f t="shared" si="1289"/>
        <v>2999.9999999999718</v>
      </c>
      <c r="I847" s="76">
        <f t="shared" ref="I847" si="1291">(G847-F847)*C847</f>
        <v>5000</v>
      </c>
      <c r="J847" s="76">
        <f t="shared" si="1290"/>
        <v>7999.9999999999718</v>
      </c>
    </row>
    <row r="848" spans="1:10">
      <c r="A848" s="2">
        <v>43116</v>
      </c>
      <c r="B848" s="72" t="s">
        <v>17</v>
      </c>
      <c r="C848" s="72">
        <v>5000</v>
      </c>
      <c r="D848" s="73" t="s">
        <v>11</v>
      </c>
      <c r="E848" s="74">
        <v>163.75</v>
      </c>
      <c r="F848" s="74">
        <v>163</v>
      </c>
      <c r="G848" s="75">
        <v>0</v>
      </c>
      <c r="H848" s="76">
        <f t="shared" si="1289"/>
        <v>-3750</v>
      </c>
      <c r="I848" s="76">
        <v>0</v>
      </c>
      <c r="J848" s="76">
        <f t="shared" si="1290"/>
        <v>-3750</v>
      </c>
    </row>
    <row r="849" spans="1:10">
      <c r="A849" s="2">
        <v>43116</v>
      </c>
      <c r="B849" s="72" t="s">
        <v>10</v>
      </c>
      <c r="C849" s="72">
        <v>100</v>
      </c>
      <c r="D849" s="73" t="s">
        <v>11</v>
      </c>
      <c r="E849" s="74">
        <v>4090</v>
      </c>
      <c r="F849" s="74">
        <v>4110</v>
      </c>
      <c r="G849" s="75">
        <v>0</v>
      </c>
      <c r="H849" s="76">
        <f t="shared" si="1289"/>
        <v>2000</v>
      </c>
      <c r="I849" s="76">
        <v>0</v>
      </c>
      <c r="J849" s="76">
        <f t="shared" si="1290"/>
        <v>2000</v>
      </c>
    </row>
    <row r="850" spans="1:10">
      <c r="A850" s="2">
        <v>43116</v>
      </c>
      <c r="B850" s="72" t="s">
        <v>24</v>
      </c>
      <c r="C850" s="72">
        <v>1000</v>
      </c>
      <c r="D850" s="73" t="s">
        <v>11</v>
      </c>
      <c r="E850" s="74">
        <v>452.75</v>
      </c>
      <c r="F850" s="74">
        <v>454.75</v>
      </c>
      <c r="G850" s="75">
        <v>0</v>
      </c>
      <c r="H850" s="76">
        <f t="shared" si="1289"/>
        <v>2000</v>
      </c>
      <c r="I850" s="76">
        <v>0</v>
      </c>
      <c r="J850" s="76">
        <f t="shared" si="1290"/>
        <v>2000</v>
      </c>
    </row>
    <row r="851" spans="1:10">
      <c r="A851" s="2">
        <v>43115</v>
      </c>
      <c r="B851" s="72" t="s">
        <v>14</v>
      </c>
      <c r="C851" s="72">
        <v>100</v>
      </c>
      <c r="D851" s="73" t="s">
        <v>15</v>
      </c>
      <c r="E851" s="74">
        <v>29715</v>
      </c>
      <c r="F851" s="74">
        <v>29715</v>
      </c>
      <c r="G851" s="75">
        <v>0</v>
      </c>
      <c r="H851" s="76">
        <f t="shared" ref="H851:H853" si="1292">IF(D851="LONG",(F851-E851)*C851,(E851-F851)*C851)</f>
        <v>0</v>
      </c>
      <c r="I851" s="76">
        <v>0</v>
      </c>
      <c r="J851" s="76">
        <f t="shared" ref="J851:J853" si="1293">(H851+I851)</f>
        <v>0</v>
      </c>
    </row>
    <row r="852" spans="1:10">
      <c r="A852" s="2">
        <v>43115</v>
      </c>
      <c r="B852" s="72" t="s">
        <v>10</v>
      </c>
      <c r="C852" s="72">
        <v>100</v>
      </c>
      <c r="D852" s="73" t="s">
        <v>15</v>
      </c>
      <c r="E852" s="74">
        <v>4080</v>
      </c>
      <c r="F852" s="74">
        <v>4105</v>
      </c>
      <c r="G852" s="75">
        <v>0</v>
      </c>
      <c r="H852" s="76">
        <f t="shared" si="1292"/>
        <v>-2500</v>
      </c>
      <c r="I852" s="76">
        <v>0</v>
      </c>
      <c r="J852" s="76">
        <f t="shared" si="1293"/>
        <v>-2500</v>
      </c>
    </row>
    <row r="853" spans="1:10">
      <c r="A853" s="2">
        <v>43115</v>
      </c>
      <c r="B853" s="72" t="s">
        <v>16</v>
      </c>
      <c r="C853" s="72">
        <v>1250</v>
      </c>
      <c r="D853" s="73" t="s">
        <v>11</v>
      </c>
      <c r="E853" s="74">
        <v>200.5</v>
      </c>
      <c r="F853" s="74">
        <v>198</v>
      </c>
      <c r="G853" s="75">
        <v>0</v>
      </c>
      <c r="H853" s="76">
        <f t="shared" si="1292"/>
        <v>-3125</v>
      </c>
      <c r="I853" s="76">
        <v>0</v>
      </c>
      <c r="J853" s="76">
        <f t="shared" si="1293"/>
        <v>-3125</v>
      </c>
    </row>
    <row r="854" spans="1:10">
      <c r="A854" s="2">
        <v>43112</v>
      </c>
      <c r="B854" s="3" t="s">
        <v>10</v>
      </c>
      <c r="C854" s="4">
        <v>100</v>
      </c>
      <c r="D854" s="9" t="s">
        <v>11</v>
      </c>
      <c r="E854" s="10">
        <v>4030</v>
      </c>
      <c r="F854" s="10">
        <v>4050</v>
      </c>
      <c r="G854" s="11">
        <v>4075</v>
      </c>
      <c r="H854" s="12">
        <f t="shared" ref="H854:H856" si="1294">IF(D854="LONG",(F854-E854)*C854,(E854-F854)*C854)</f>
        <v>2000</v>
      </c>
      <c r="I854" s="13">
        <f t="shared" ref="I854:I855" si="1295">(G854-F854)*C854</f>
        <v>2500</v>
      </c>
      <c r="J854" s="12">
        <f t="shared" ref="J854:J856" si="1296">(H854+I854)</f>
        <v>4500</v>
      </c>
    </row>
    <row r="855" spans="1:10">
      <c r="A855" s="2">
        <v>43112</v>
      </c>
      <c r="B855" s="3" t="s">
        <v>12</v>
      </c>
      <c r="C855" s="4">
        <v>5000</v>
      </c>
      <c r="D855" s="9" t="s">
        <v>11</v>
      </c>
      <c r="E855" s="10">
        <v>216.5</v>
      </c>
      <c r="F855" s="10">
        <v>217</v>
      </c>
      <c r="G855" s="11">
        <v>217.75</v>
      </c>
      <c r="H855" s="12">
        <f t="shared" si="1294"/>
        <v>2500</v>
      </c>
      <c r="I855" s="13">
        <f t="shared" si="1295"/>
        <v>3750</v>
      </c>
      <c r="J855" s="12">
        <f t="shared" si="1296"/>
        <v>6250</v>
      </c>
    </row>
    <row r="856" spans="1:10">
      <c r="A856" s="2">
        <v>43112</v>
      </c>
      <c r="B856" s="3" t="s">
        <v>13</v>
      </c>
      <c r="C856" s="4">
        <v>1000</v>
      </c>
      <c r="D856" s="9" t="s">
        <v>11</v>
      </c>
      <c r="E856" s="10">
        <v>456</v>
      </c>
      <c r="F856" s="10">
        <v>458</v>
      </c>
      <c r="G856" s="11">
        <v>0</v>
      </c>
      <c r="H856" s="12">
        <f t="shared" si="1294"/>
        <v>2000</v>
      </c>
      <c r="I856" s="13">
        <v>0</v>
      </c>
      <c r="J856" s="12">
        <f t="shared" si="1296"/>
        <v>2000</v>
      </c>
    </row>
    <row r="857" spans="1:10">
      <c r="A857" s="2">
        <v>43112</v>
      </c>
      <c r="B857" s="3" t="s">
        <v>14</v>
      </c>
      <c r="C857" s="4">
        <v>100</v>
      </c>
      <c r="D857" s="9" t="s">
        <v>15</v>
      </c>
      <c r="E857" s="10">
        <v>29560</v>
      </c>
      <c r="F857" s="10">
        <v>29500</v>
      </c>
      <c r="G857" s="11">
        <v>29425</v>
      </c>
      <c r="H857" s="14">
        <f>(E857-F857)*C857</f>
        <v>6000</v>
      </c>
      <c r="I857" s="13">
        <f>(F857-G857)*C857</f>
        <v>7500</v>
      </c>
      <c r="J857" s="14">
        <f>+I857+H857</f>
        <v>13500</v>
      </c>
    </row>
    <row r="858" spans="1:10">
      <c r="A858" s="2">
        <v>43112</v>
      </c>
      <c r="B858" s="3" t="s">
        <v>16</v>
      </c>
      <c r="C858" s="4">
        <v>1250</v>
      </c>
      <c r="D858" s="9" t="s">
        <v>11</v>
      </c>
      <c r="E858" s="10">
        <v>197.5</v>
      </c>
      <c r="F858" s="10">
        <v>199.5</v>
      </c>
      <c r="G858" s="11">
        <v>202</v>
      </c>
      <c r="H858" s="12">
        <f t="shared" ref="H858:H887" si="1297">IF(D858="LONG",(F858-E858)*C858,(E858-F858)*C858)</f>
        <v>2500</v>
      </c>
      <c r="I858" s="13">
        <f t="shared" ref="I858" si="1298">(G858-F858)*C858</f>
        <v>3125</v>
      </c>
      <c r="J858" s="12">
        <f t="shared" ref="J858:J859" si="1299">(H858+I858)</f>
        <v>5625</v>
      </c>
    </row>
    <row r="859" spans="1:10">
      <c r="A859" s="2">
        <v>43111</v>
      </c>
      <c r="B859" s="3" t="s">
        <v>12</v>
      </c>
      <c r="C859" s="4">
        <v>5000</v>
      </c>
      <c r="D859" s="9" t="s">
        <v>15</v>
      </c>
      <c r="E859" s="10">
        <v>215.1</v>
      </c>
      <c r="F859" s="10">
        <v>215.8</v>
      </c>
      <c r="G859" s="11">
        <v>0</v>
      </c>
      <c r="H859" s="12">
        <f t="shared" si="1297"/>
        <v>-3500.0000000000855</v>
      </c>
      <c r="I859" s="13">
        <v>0</v>
      </c>
      <c r="J859" s="12">
        <f t="shared" si="1299"/>
        <v>-3500.0000000000855</v>
      </c>
    </row>
    <row r="860" spans="1:10">
      <c r="A860" s="2">
        <v>43111</v>
      </c>
      <c r="B860" s="3" t="s">
        <v>17</v>
      </c>
      <c r="C860" s="4">
        <v>5000</v>
      </c>
      <c r="D860" s="9" t="s">
        <v>11</v>
      </c>
      <c r="E860" s="10">
        <v>163</v>
      </c>
      <c r="F860" s="10">
        <v>163.6</v>
      </c>
      <c r="G860" s="11">
        <v>0</v>
      </c>
      <c r="H860" s="12">
        <f t="shared" si="1297"/>
        <v>2999.9999999999718</v>
      </c>
      <c r="I860" s="13">
        <v>0</v>
      </c>
      <c r="J860" s="12">
        <f>(H860+I860)</f>
        <v>2999.9999999999718</v>
      </c>
    </row>
    <row r="861" spans="1:10">
      <c r="A861" s="2">
        <v>43111</v>
      </c>
      <c r="B861" s="3" t="s">
        <v>16</v>
      </c>
      <c r="C861" s="4">
        <v>1250</v>
      </c>
      <c r="D861" s="9" t="s">
        <v>11</v>
      </c>
      <c r="E861" s="10">
        <v>187.5</v>
      </c>
      <c r="F861" s="10">
        <v>189.5</v>
      </c>
      <c r="G861" s="11">
        <v>192.5</v>
      </c>
      <c r="H861" s="12">
        <f t="shared" si="1297"/>
        <v>2500</v>
      </c>
      <c r="I861" s="13">
        <f t="shared" ref="I861" si="1300">(G861-F861)*C861</f>
        <v>3750</v>
      </c>
      <c r="J861" s="12">
        <f t="shared" ref="J861:J887" si="1301">(H861+I861)</f>
        <v>6250</v>
      </c>
    </row>
    <row r="862" spans="1:10">
      <c r="A862" s="2">
        <v>43110</v>
      </c>
      <c r="B862" s="3" t="s">
        <v>18</v>
      </c>
      <c r="C862" s="4">
        <v>100</v>
      </c>
      <c r="D862" s="9" t="s">
        <v>15</v>
      </c>
      <c r="E862" s="10">
        <v>29400</v>
      </c>
      <c r="F862" s="10">
        <v>29325</v>
      </c>
      <c r="G862" s="11">
        <v>0</v>
      </c>
      <c r="H862" s="12">
        <f t="shared" si="1297"/>
        <v>7500</v>
      </c>
      <c r="I862" s="13">
        <v>0</v>
      </c>
      <c r="J862" s="12">
        <f t="shared" si="1301"/>
        <v>7500</v>
      </c>
    </row>
    <row r="863" spans="1:10">
      <c r="A863" s="2">
        <v>43110</v>
      </c>
      <c r="B863" s="3" t="s">
        <v>10</v>
      </c>
      <c r="C863" s="4">
        <v>100</v>
      </c>
      <c r="D863" s="9" t="s">
        <v>15</v>
      </c>
      <c r="E863" s="10">
        <v>4045</v>
      </c>
      <c r="F863" s="10">
        <v>4025</v>
      </c>
      <c r="G863" s="11">
        <v>0</v>
      </c>
      <c r="H863" s="12">
        <f t="shared" si="1297"/>
        <v>2000</v>
      </c>
      <c r="I863" s="13">
        <v>0</v>
      </c>
      <c r="J863" s="12">
        <f t="shared" si="1301"/>
        <v>2000</v>
      </c>
    </row>
    <row r="864" spans="1:10">
      <c r="A864" s="2">
        <v>43110</v>
      </c>
      <c r="B864" s="3" t="s">
        <v>19</v>
      </c>
      <c r="C864" s="4">
        <v>5000</v>
      </c>
      <c r="D864" s="9" t="s">
        <v>15</v>
      </c>
      <c r="E864" s="10">
        <v>163.1</v>
      </c>
      <c r="F864" s="10">
        <v>162.5</v>
      </c>
      <c r="G864" s="11">
        <v>0</v>
      </c>
      <c r="H864" s="12">
        <f t="shared" si="1297"/>
        <v>2999.9999999999718</v>
      </c>
      <c r="I864" s="13">
        <v>0</v>
      </c>
      <c r="J864" s="12">
        <f t="shared" si="1301"/>
        <v>2999.9999999999718</v>
      </c>
    </row>
    <row r="865" spans="1:10">
      <c r="A865" s="2">
        <v>43109</v>
      </c>
      <c r="B865" s="3" t="s">
        <v>10</v>
      </c>
      <c r="C865" s="4">
        <v>100</v>
      </c>
      <c r="D865" s="9" t="s">
        <v>11</v>
      </c>
      <c r="E865" s="10">
        <v>3945</v>
      </c>
      <c r="F865" s="10">
        <v>3965</v>
      </c>
      <c r="G865" s="11">
        <v>0</v>
      </c>
      <c r="H865" s="12">
        <f t="shared" si="1297"/>
        <v>2000</v>
      </c>
      <c r="I865" s="13">
        <v>0</v>
      </c>
      <c r="J865" s="12">
        <f t="shared" si="1301"/>
        <v>2000</v>
      </c>
    </row>
    <row r="866" spans="1:10">
      <c r="A866" s="2">
        <v>43109</v>
      </c>
      <c r="B866" s="3" t="s">
        <v>12</v>
      </c>
      <c r="C866" s="4">
        <v>5000</v>
      </c>
      <c r="D866" s="9" t="s">
        <v>11</v>
      </c>
      <c r="E866" s="10">
        <v>216</v>
      </c>
      <c r="F866" s="10">
        <v>216.6</v>
      </c>
      <c r="G866" s="11">
        <v>0</v>
      </c>
      <c r="H866" s="12">
        <f t="shared" si="1297"/>
        <v>2999.9999999999718</v>
      </c>
      <c r="I866" s="13">
        <v>0</v>
      </c>
      <c r="J866" s="12">
        <f t="shared" si="1301"/>
        <v>2999.9999999999718</v>
      </c>
    </row>
    <row r="867" spans="1:10">
      <c r="A867" s="2">
        <v>43109</v>
      </c>
      <c r="B867" s="3" t="s">
        <v>13</v>
      </c>
      <c r="C867" s="4">
        <v>1000</v>
      </c>
      <c r="D867" s="9" t="s">
        <v>11</v>
      </c>
      <c r="E867" s="10">
        <v>454.75</v>
      </c>
      <c r="F867" s="10">
        <v>456.75</v>
      </c>
      <c r="G867" s="11">
        <v>0</v>
      </c>
      <c r="H867" s="12">
        <f t="shared" si="1297"/>
        <v>2000</v>
      </c>
      <c r="I867" s="13">
        <v>0</v>
      </c>
      <c r="J867" s="12">
        <f t="shared" si="1301"/>
        <v>2000</v>
      </c>
    </row>
    <row r="868" spans="1:10">
      <c r="A868" s="2">
        <v>43109</v>
      </c>
      <c r="B868" s="3" t="s">
        <v>18</v>
      </c>
      <c r="C868" s="4">
        <v>100</v>
      </c>
      <c r="D868" s="9" t="s">
        <v>11</v>
      </c>
      <c r="E868" s="10">
        <v>29230</v>
      </c>
      <c r="F868" s="10">
        <v>29160</v>
      </c>
      <c r="G868" s="11">
        <v>0</v>
      </c>
      <c r="H868" s="12">
        <f t="shared" si="1297"/>
        <v>-7000</v>
      </c>
      <c r="I868" s="13">
        <v>0</v>
      </c>
      <c r="J868" s="12">
        <f t="shared" si="1301"/>
        <v>-7000</v>
      </c>
    </row>
    <row r="869" spans="1:10">
      <c r="A869" s="2">
        <v>43108</v>
      </c>
      <c r="B869" s="3" t="s">
        <v>10</v>
      </c>
      <c r="C869" s="4">
        <v>100</v>
      </c>
      <c r="D869" s="9" t="s">
        <v>11</v>
      </c>
      <c r="E869" s="10">
        <v>3900</v>
      </c>
      <c r="F869" s="10">
        <v>3920</v>
      </c>
      <c r="G869" s="11">
        <v>0</v>
      </c>
      <c r="H869" s="12">
        <f t="shared" si="1297"/>
        <v>2000</v>
      </c>
      <c r="I869" s="13">
        <v>0</v>
      </c>
      <c r="J869" s="12">
        <f t="shared" si="1301"/>
        <v>2000</v>
      </c>
    </row>
    <row r="870" spans="1:10">
      <c r="A870" s="2">
        <v>43108</v>
      </c>
      <c r="B870" s="3" t="s">
        <v>20</v>
      </c>
      <c r="C870" s="4">
        <v>1250</v>
      </c>
      <c r="D870" s="9" t="s">
        <v>11</v>
      </c>
      <c r="E870" s="10">
        <v>181.5</v>
      </c>
      <c r="F870" s="10">
        <v>179.5</v>
      </c>
      <c r="G870" s="11">
        <v>0</v>
      </c>
      <c r="H870" s="12">
        <f t="shared" si="1297"/>
        <v>-2500</v>
      </c>
      <c r="I870" s="13">
        <v>0</v>
      </c>
      <c r="J870" s="12">
        <f t="shared" si="1301"/>
        <v>-2500</v>
      </c>
    </row>
    <row r="871" spans="1:10">
      <c r="A871" s="2">
        <v>43108</v>
      </c>
      <c r="B871" s="3" t="s">
        <v>19</v>
      </c>
      <c r="C871" s="4">
        <v>5000</v>
      </c>
      <c r="D871" s="9" t="s">
        <v>15</v>
      </c>
      <c r="E871" s="10">
        <v>162.4</v>
      </c>
      <c r="F871" s="10">
        <v>163.1</v>
      </c>
      <c r="G871" s="11">
        <v>0</v>
      </c>
      <c r="H871" s="12">
        <f t="shared" si="1297"/>
        <v>-3499.9999999999432</v>
      </c>
      <c r="I871" s="13">
        <v>0</v>
      </c>
      <c r="J871" s="12">
        <f t="shared" si="1301"/>
        <v>-3499.9999999999432</v>
      </c>
    </row>
    <row r="872" spans="1:10">
      <c r="A872" s="2">
        <v>43105</v>
      </c>
      <c r="B872" s="3" t="s">
        <v>13</v>
      </c>
      <c r="C872" s="4">
        <v>1000</v>
      </c>
      <c r="D872" s="9" t="s">
        <v>11</v>
      </c>
      <c r="E872" s="10">
        <v>456.5</v>
      </c>
      <c r="F872" s="10">
        <v>454</v>
      </c>
      <c r="G872" s="11">
        <v>0</v>
      </c>
      <c r="H872" s="12">
        <f t="shared" si="1297"/>
        <v>-2500</v>
      </c>
      <c r="I872" s="13">
        <v>0</v>
      </c>
      <c r="J872" s="12">
        <f t="shared" si="1301"/>
        <v>-2500</v>
      </c>
    </row>
    <row r="873" spans="1:10">
      <c r="A873" s="2">
        <v>43105</v>
      </c>
      <c r="B873" s="3" t="s">
        <v>10</v>
      </c>
      <c r="C873" s="4">
        <v>100</v>
      </c>
      <c r="D873" s="9" t="s">
        <v>11</v>
      </c>
      <c r="E873" s="10">
        <v>3910</v>
      </c>
      <c r="F873" s="10">
        <v>3885</v>
      </c>
      <c r="G873" s="11">
        <v>0</v>
      </c>
      <c r="H873" s="12">
        <f t="shared" si="1297"/>
        <v>-2500</v>
      </c>
      <c r="I873" s="13">
        <v>0</v>
      </c>
      <c r="J873" s="12">
        <f t="shared" si="1301"/>
        <v>-2500</v>
      </c>
    </row>
    <row r="874" spans="1:10">
      <c r="A874" s="2">
        <v>43105</v>
      </c>
      <c r="B874" s="3" t="s">
        <v>19</v>
      </c>
      <c r="C874" s="4">
        <v>5000</v>
      </c>
      <c r="D874" s="9" t="s">
        <v>15</v>
      </c>
      <c r="E874" s="10">
        <v>163.75</v>
      </c>
      <c r="F874" s="10">
        <v>163.15</v>
      </c>
      <c r="G874" s="11">
        <v>0</v>
      </c>
      <c r="H874" s="12">
        <f t="shared" si="1297"/>
        <v>2999.9999999999718</v>
      </c>
      <c r="I874" s="13">
        <v>0</v>
      </c>
      <c r="J874" s="12">
        <f t="shared" si="1301"/>
        <v>2999.9999999999718</v>
      </c>
    </row>
    <row r="875" spans="1:10">
      <c r="A875" s="2">
        <v>43104</v>
      </c>
      <c r="B875" s="3" t="s">
        <v>13</v>
      </c>
      <c r="C875" s="4">
        <v>1000</v>
      </c>
      <c r="D875" s="9" t="s">
        <v>11</v>
      </c>
      <c r="E875" s="10">
        <v>460</v>
      </c>
      <c r="F875" s="10">
        <v>462</v>
      </c>
      <c r="G875" s="11">
        <v>0</v>
      </c>
      <c r="H875" s="12">
        <f t="shared" si="1297"/>
        <v>2000</v>
      </c>
      <c r="I875" s="13">
        <v>0</v>
      </c>
      <c r="J875" s="12">
        <f t="shared" si="1301"/>
        <v>2000</v>
      </c>
    </row>
    <row r="876" spans="1:10">
      <c r="A876" s="2">
        <v>43104</v>
      </c>
      <c r="B876" s="3" t="s">
        <v>10</v>
      </c>
      <c r="C876" s="4">
        <v>100</v>
      </c>
      <c r="D876" s="9" t="s">
        <v>11</v>
      </c>
      <c r="E876" s="10">
        <v>3920</v>
      </c>
      <c r="F876" s="10">
        <v>3937</v>
      </c>
      <c r="G876" s="11">
        <v>0</v>
      </c>
      <c r="H876" s="12">
        <f t="shared" si="1297"/>
        <v>1700</v>
      </c>
      <c r="I876" s="13">
        <v>0</v>
      </c>
      <c r="J876" s="12">
        <f t="shared" si="1301"/>
        <v>1700</v>
      </c>
    </row>
    <row r="877" spans="1:10">
      <c r="A877" s="2">
        <v>43104</v>
      </c>
      <c r="B877" s="3" t="s">
        <v>18</v>
      </c>
      <c r="C877" s="4">
        <v>100</v>
      </c>
      <c r="D877" s="9" t="s">
        <v>15</v>
      </c>
      <c r="E877" s="10">
        <v>29080</v>
      </c>
      <c r="F877" s="10">
        <v>29160</v>
      </c>
      <c r="G877" s="11">
        <v>0</v>
      </c>
      <c r="H877" s="12">
        <f t="shared" si="1297"/>
        <v>-8000</v>
      </c>
      <c r="I877" s="13">
        <v>0</v>
      </c>
      <c r="J877" s="12">
        <f t="shared" si="1301"/>
        <v>-8000</v>
      </c>
    </row>
    <row r="878" spans="1:10">
      <c r="A878" s="2">
        <v>43104</v>
      </c>
      <c r="B878" s="3" t="s">
        <v>16</v>
      </c>
      <c r="C878" s="4">
        <v>1250</v>
      </c>
      <c r="D878" s="9" t="s">
        <v>11</v>
      </c>
      <c r="E878" s="10">
        <v>194.5</v>
      </c>
      <c r="F878" s="10">
        <v>192</v>
      </c>
      <c r="G878" s="11">
        <v>0</v>
      </c>
      <c r="H878" s="12">
        <f t="shared" si="1297"/>
        <v>-3125</v>
      </c>
      <c r="I878" s="13">
        <v>0</v>
      </c>
      <c r="J878" s="12">
        <f t="shared" si="1301"/>
        <v>-3125</v>
      </c>
    </row>
    <row r="879" spans="1:10">
      <c r="A879" s="2">
        <v>43104</v>
      </c>
      <c r="B879" s="3" t="s">
        <v>12</v>
      </c>
      <c r="C879" s="4">
        <v>5000</v>
      </c>
      <c r="D879" s="9" t="s">
        <v>15</v>
      </c>
      <c r="E879" s="10">
        <v>211.9</v>
      </c>
      <c r="F879" s="10">
        <v>212.6</v>
      </c>
      <c r="G879" s="11">
        <v>0</v>
      </c>
      <c r="H879" s="12">
        <f t="shared" si="1297"/>
        <v>-3499.9999999999432</v>
      </c>
      <c r="I879" s="13">
        <v>0</v>
      </c>
      <c r="J879" s="12">
        <f t="shared" si="1301"/>
        <v>-3499.9999999999432</v>
      </c>
    </row>
    <row r="880" spans="1:10">
      <c r="A880" s="2">
        <v>43103</v>
      </c>
      <c r="B880" s="3" t="s">
        <v>18</v>
      </c>
      <c r="C880" s="4">
        <v>100</v>
      </c>
      <c r="D880" s="9" t="s">
        <v>15</v>
      </c>
      <c r="E880" s="10">
        <v>29200</v>
      </c>
      <c r="F880" s="10">
        <v>29200</v>
      </c>
      <c r="G880" s="11">
        <v>0</v>
      </c>
      <c r="H880" s="12">
        <f t="shared" si="1297"/>
        <v>0</v>
      </c>
      <c r="I880" s="13">
        <v>0</v>
      </c>
      <c r="J880" s="12">
        <f t="shared" si="1301"/>
        <v>0</v>
      </c>
    </row>
    <row r="881" spans="1:10">
      <c r="A881" s="2">
        <v>43103</v>
      </c>
      <c r="B881" s="3" t="s">
        <v>12</v>
      </c>
      <c r="C881" s="4">
        <v>5000</v>
      </c>
      <c r="D881" s="9" t="s">
        <v>15</v>
      </c>
      <c r="E881" s="10">
        <v>123.25</v>
      </c>
      <c r="F881" s="10">
        <v>122.65</v>
      </c>
      <c r="G881" s="11">
        <v>0</v>
      </c>
      <c r="H881" s="12">
        <f t="shared" si="1297"/>
        <v>2999.9999999999718</v>
      </c>
      <c r="I881" s="13">
        <v>0</v>
      </c>
      <c r="J881" s="12">
        <f t="shared" si="1301"/>
        <v>2999.9999999999718</v>
      </c>
    </row>
    <row r="882" spans="1:10">
      <c r="A882" s="2">
        <v>43103</v>
      </c>
      <c r="B882" s="3" t="s">
        <v>13</v>
      </c>
      <c r="C882" s="4">
        <v>1000</v>
      </c>
      <c r="D882" s="9" t="s">
        <v>11</v>
      </c>
      <c r="E882" s="10">
        <v>458</v>
      </c>
      <c r="F882" s="10">
        <v>455.5</v>
      </c>
      <c r="G882" s="11">
        <v>0</v>
      </c>
      <c r="H882" s="12">
        <f t="shared" si="1297"/>
        <v>-2500</v>
      </c>
      <c r="I882" s="13">
        <v>0</v>
      </c>
      <c r="J882" s="12">
        <f t="shared" si="1301"/>
        <v>-2500</v>
      </c>
    </row>
    <row r="883" spans="1:10">
      <c r="A883" s="2">
        <v>43103</v>
      </c>
      <c r="B883" s="3" t="s">
        <v>16</v>
      </c>
      <c r="C883" s="4">
        <v>1250</v>
      </c>
      <c r="D883" s="9" t="s">
        <v>11</v>
      </c>
      <c r="E883" s="10">
        <v>193.75</v>
      </c>
      <c r="F883" s="10">
        <v>191.75</v>
      </c>
      <c r="G883" s="11">
        <v>0</v>
      </c>
      <c r="H883" s="12">
        <f t="shared" si="1297"/>
        <v>-2500</v>
      </c>
      <c r="I883" s="13">
        <v>0</v>
      </c>
      <c r="J883" s="12">
        <f t="shared" si="1301"/>
        <v>-2500</v>
      </c>
    </row>
    <row r="884" spans="1:10">
      <c r="A884" s="2">
        <v>43102</v>
      </c>
      <c r="B884" s="3" t="s">
        <v>13</v>
      </c>
      <c r="C884" s="4">
        <v>1000</v>
      </c>
      <c r="D884" s="9" t="s">
        <v>11</v>
      </c>
      <c r="E884" s="10">
        <v>461.5</v>
      </c>
      <c r="F884" s="10">
        <v>459</v>
      </c>
      <c r="G884" s="11">
        <v>0</v>
      </c>
      <c r="H884" s="12">
        <f t="shared" si="1297"/>
        <v>-2500</v>
      </c>
      <c r="I884" s="13">
        <v>0</v>
      </c>
      <c r="J884" s="12">
        <f t="shared" si="1301"/>
        <v>-2500</v>
      </c>
    </row>
    <row r="885" spans="1:10">
      <c r="A885" s="2">
        <v>43102</v>
      </c>
      <c r="B885" s="3" t="s">
        <v>17</v>
      </c>
      <c r="C885" s="4">
        <v>5000</v>
      </c>
      <c r="D885" s="9" t="s">
        <v>11</v>
      </c>
      <c r="E885" s="10">
        <v>159.6</v>
      </c>
      <c r="F885" s="10">
        <v>160</v>
      </c>
      <c r="G885" s="11">
        <v>161</v>
      </c>
      <c r="H885" s="12">
        <f t="shared" si="1297"/>
        <v>2000.0000000000284</v>
      </c>
      <c r="I885" s="13">
        <f t="shared" ref="I885" si="1302">(G885-F885)*C885</f>
        <v>5000</v>
      </c>
      <c r="J885" s="12">
        <f t="shared" si="1301"/>
        <v>7000.0000000000282</v>
      </c>
    </row>
    <row r="886" spans="1:10">
      <c r="A886" s="2">
        <v>43102</v>
      </c>
      <c r="B886" s="3" t="s">
        <v>10</v>
      </c>
      <c r="C886" s="4">
        <v>100</v>
      </c>
      <c r="D886" s="9" t="s">
        <v>11</v>
      </c>
      <c r="E886" s="10">
        <v>3830</v>
      </c>
      <c r="F886" s="10">
        <v>3840</v>
      </c>
      <c r="G886" s="11">
        <v>0</v>
      </c>
      <c r="H886" s="12">
        <f t="shared" si="1297"/>
        <v>1000</v>
      </c>
      <c r="I886" s="13">
        <v>0</v>
      </c>
      <c r="J886" s="12">
        <f t="shared" si="1301"/>
        <v>1000</v>
      </c>
    </row>
    <row r="887" spans="1:10">
      <c r="A887" s="2">
        <v>43101</v>
      </c>
      <c r="B887" s="3" t="s">
        <v>10</v>
      </c>
      <c r="C887" s="4">
        <v>100</v>
      </c>
      <c r="D887" s="9" t="s">
        <v>11</v>
      </c>
      <c r="E887" s="10">
        <v>3830</v>
      </c>
      <c r="F887" s="10">
        <v>3838</v>
      </c>
      <c r="G887" s="11">
        <v>0</v>
      </c>
      <c r="H887" s="12">
        <f t="shared" si="1297"/>
        <v>800</v>
      </c>
      <c r="I887" s="13">
        <v>0</v>
      </c>
      <c r="J887" s="12">
        <f t="shared" si="1301"/>
        <v>800</v>
      </c>
    </row>
    <row r="888" spans="1:10" ht="18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56"/>
    </row>
    <row r="889" spans="1:10">
      <c r="A889" s="2">
        <v>43098</v>
      </c>
      <c r="B889" s="3" t="s">
        <v>18</v>
      </c>
      <c r="C889" s="4">
        <v>100</v>
      </c>
      <c r="D889" s="9" t="s">
        <v>11</v>
      </c>
      <c r="E889" s="10">
        <v>29000</v>
      </c>
      <c r="F889" s="10">
        <v>29060</v>
      </c>
      <c r="G889" s="11">
        <v>29160</v>
      </c>
      <c r="H889" s="12">
        <f t="shared" ref="H889:H925" si="1303">IF(D889="LONG",(F889-E889)*C889,(E889-F889)*C889)</f>
        <v>6000</v>
      </c>
      <c r="I889" s="13">
        <f t="shared" ref="I889" si="1304">(G889-F889)*C889</f>
        <v>10000</v>
      </c>
      <c r="J889" s="12">
        <f t="shared" ref="J889:J925" si="1305">(H889+I889)</f>
        <v>16000</v>
      </c>
    </row>
    <row r="890" spans="1:10">
      <c r="A890" s="2">
        <v>43098</v>
      </c>
      <c r="B890" s="3" t="s">
        <v>21</v>
      </c>
      <c r="C890" s="4">
        <v>100</v>
      </c>
      <c r="D890" s="9" t="s">
        <v>11</v>
      </c>
      <c r="E890" s="10">
        <v>3840</v>
      </c>
      <c r="F890" s="10">
        <v>3860</v>
      </c>
      <c r="G890" s="11">
        <v>0</v>
      </c>
      <c r="H890" s="12">
        <f t="shared" si="1303"/>
        <v>2000</v>
      </c>
      <c r="I890" s="13">
        <v>0</v>
      </c>
      <c r="J890" s="12">
        <f t="shared" si="1305"/>
        <v>2000</v>
      </c>
    </row>
    <row r="891" spans="1:10">
      <c r="A891" s="2">
        <v>43098</v>
      </c>
      <c r="B891" s="3" t="s">
        <v>16</v>
      </c>
      <c r="C891" s="4">
        <v>1250</v>
      </c>
      <c r="D891" s="9" t="s">
        <v>15</v>
      </c>
      <c r="E891" s="10">
        <v>189.75</v>
      </c>
      <c r="F891" s="10">
        <v>192</v>
      </c>
      <c r="G891" s="11">
        <v>0</v>
      </c>
      <c r="H891" s="12">
        <f t="shared" si="1303"/>
        <v>-2812.5</v>
      </c>
      <c r="I891" s="13">
        <v>0</v>
      </c>
      <c r="J891" s="12">
        <f t="shared" si="1305"/>
        <v>-2812.5</v>
      </c>
    </row>
    <row r="892" spans="1:10">
      <c r="A892" s="2">
        <v>43098</v>
      </c>
      <c r="B892" s="3" t="s">
        <v>12</v>
      </c>
      <c r="C892" s="4">
        <v>5000</v>
      </c>
      <c r="D892" s="9" t="s">
        <v>11</v>
      </c>
      <c r="E892" s="10">
        <v>211.9</v>
      </c>
      <c r="F892" s="10">
        <v>211.2</v>
      </c>
      <c r="G892" s="11">
        <v>0</v>
      </c>
      <c r="H892" s="12">
        <f t="shared" si="1303"/>
        <v>-3500.0000000000855</v>
      </c>
      <c r="I892" s="13">
        <v>0</v>
      </c>
      <c r="J892" s="12">
        <f t="shared" si="1305"/>
        <v>-3500.0000000000855</v>
      </c>
    </row>
    <row r="893" spans="1:10">
      <c r="A893" s="2">
        <v>43097</v>
      </c>
      <c r="B893" s="3" t="s">
        <v>22</v>
      </c>
      <c r="C893" s="4">
        <v>30</v>
      </c>
      <c r="D893" s="9" t="s">
        <v>11</v>
      </c>
      <c r="E893" s="10">
        <v>38850</v>
      </c>
      <c r="F893" s="10">
        <v>38950</v>
      </c>
      <c r="G893" s="11">
        <v>0</v>
      </c>
      <c r="H893" s="12">
        <f t="shared" si="1303"/>
        <v>3000</v>
      </c>
      <c r="I893" s="13">
        <v>0</v>
      </c>
      <c r="J893" s="12">
        <f t="shared" si="1305"/>
        <v>3000</v>
      </c>
    </row>
    <row r="894" spans="1:10">
      <c r="A894" s="2">
        <v>43097</v>
      </c>
      <c r="B894" s="3" t="s">
        <v>13</v>
      </c>
      <c r="C894" s="4">
        <v>1000</v>
      </c>
      <c r="D894" s="9" t="s">
        <v>11</v>
      </c>
      <c r="E894" s="10">
        <v>468.75</v>
      </c>
      <c r="F894" s="10">
        <v>470.75</v>
      </c>
      <c r="G894" s="11">
        <v>473.75</v>
      </c>
      <c r="H894" s="12">
        <f t="shared" si="1303"/>
        <v>2000</v>
      </c>
      <c r="I894" s="13">
        <f t="shared" ref="I894:I895" si="1306">(G894-F894)*C894</f>
        <v>3000</v>
      </c>
      <c r="J894" s="12">
        <f t="shared" si="1305"/>
        <v>5000</v>
      </c>
    </row>
    <row r="895" spans="1:10">
      <c r="A895" s="2">
        <v>43097</v>
      </c>
      <c r="B895" s="3" t="s">
        <v>12</v>
      </c>
      <c r="C895" s="4">
        <v>5000</v>
      </c>
      <c r="D895" s="9" t="s">
        <v>11</v>
      </c>
      <c r="E895" s="10">
        <v>210.4</v>
      </c>
      <c r="F895" s="10">
        <v>211</v>
      </c>
      <c r="G895" s="11">
        <v>212</v>
      </c>
      <c r="H895" s="12">
        <f t="shared" si="1303"/>
        <v>2999.9999999999718</v>
      </c>
      <c r="I895" s="13">
        <f t="shared" si="1306"/>
        <v>5000</v>
      </c>
      <c r="J895" s="12">
        <f t="shared" si="1305"/>
        <v>7999.9999999999718</v>
      </c>
    </row>
    <row r="896" spans="1:10">
      <c r="A896" s="2">
        <v>43097</v>
      </c>
      <c r="B896" s="3" t="s">
        <v>16</v>
      </c>
      <c r="C896" s="4">
        <v>1250</v>
      </c>
      <c r="D896" s="9" t="s">
        <v>15</v>
      </c>
      <c r="E896" s="10">
        <v>178.9</v>
      </c>
      <c r="F896" s="10">
        <v>181</v>
      </c>
      <c r="G896" s="11">
        <v>0</v>
      </c>
      <c r="H896" s="12">
        <f t="shared" si="1303"/>
        <v>-2624.9999999999927</v>
      </c>
      <c r="I896" s="13">
        <v>0</v>
      </c>
      <c r="J896" s="12">
        <f t="shared" si="1305"/>
        <v>-2624.9999999999927</v>
      </c>
    </row>
    <row r="897" spans="1:10">
      <c r="A897" s="2">
        <v>43097</v>
      </c>
      <c r="B897" s="3" t="s">
        <v>10</v>
      </c>
      <c r="C897" s="4">
        <v>100</v>
      </c>
      <c r="D897" s="9" t="s">
        <v>11</v>
      </c>
      <c r="E897" s="10">
        <v>3840</v>
      </c>
      <c r="F897" s="10">
        <v>3815</v>
      </c>
      <c r="G897" s="11">
        <v>0</v>
      </c>
      <c r="H897" s="12">
        <f t="shared" si="1303"/>
        <v>-2500</v>
      </c>
      <c r="I897" s="13">
        <v>0</v>
      </c>
      <c r="J897" s="12">
        <f t="shared" si="1305"/>
        <v>-2500</v>
      </c>
    </row>
    <row r="898" spans="1:10">
      <c r="A898" s="2">
        <v>43096</v>
      </c>
      <c r="B898" s="3" t="s">
        <v>12</v>
      </c>
      <c r="C898" s="4">
        <v>5000</v>
      </c>
      <c r="D898" s="9" t="s">
        <v>11</v>
      </c>
      <c r="E898" s="10">
        <v>208.4</v>
      </c>
      <c r="F898" s="10">
        <v>209</v>
      </c>
      <c r="G898" s="11">
        <v>210</v>
      </c>
      <c r="H898" s="12">
        <f t="shared" si="1303"/>
        <v>2999.9999999999718</v>
      </c>
      <c r="I898" s="13">
        <f t="shared" ref="I898:I899" si="1307">(G898-F898)*C898</f>
        <v>5000</v>
      </c>
      <c r="J898" s="12">
        <f t="shared" si="1305"/>
        <v>7999.9999999999718</v>
      </c>
    </row>
    <row r="899" spans="1:10">
      <c r="A899" s="2">
        <v>43096</v>
      </c>
      <c r="B899" s="3" t="s">
        <v>13</v>
      </c>
      <c r="C899" s="4">
        <v>1000</v>
      </c>
      <c r="D899" s="9" t="s">
        <v>11</v>
      </c>
      <c r="E899" s="10">
        <v>462.75</v>
      </c>
      <c r="F899" s="10">
        <v>464.75</v>
      </c>
      <c r="G899" s="11">
        <v>467.25</v>
      </c>
      <c r="H899" s="12">
        <f t="shared" si="1303"/>
        <v>2000</v>
      </c>
      <c r="I899" s="13">
        <f t="shared" si="1307"/>
        <v>2500</v>
      </c>
      <c r="J899" s="12">
        <f t="shared" si="1305"/>
        <v>4500</v>
      </c>
    </row>
    <row r="900" spans="1:10">
      <c r="A900" s="2">
        <v>43096</v>
      </c>
      <c r="B900" s="3" t="s">
        <v>10</v>
      </c>
      <c r="C900" s="4">
        <v>100</v>
      </c>
      <c r="D900" s="9" t="s">
        <v>11</v>
      </c>
      <c r="E900" s="10">
        <v>3830</v>
      </c>
      <c r="F900" s="10">
        <v>3840</v>
      </c>
      <c r="G900" s="11">
        <v>0</v>
      </c>
      <c r="H900" s="12">
        <f t="shared" si="1303"/>
        <v>1000</v>
      </c>
      <c r="I900" s="13">
        <v>0</v>
      </c>
      <c r="J900" s="12">
        <f t="shared" si="1305"/>
        <v>1000</v>
      </c>
    </row>
    <row r="901" spans="1:10">
      <c r="A901" s="2">
        <v>43095</v>
      </c>
      <c r="B901" s="3" t="s">
        <v>20</v>
      </c>
      <c r="C901" s="4">
        <v>1250</v>
      </c>
      <c r="D901" s="9" t="s">
        <v>11</v>
      </c>
      <c r="E901" s="10">
        <v>177</v>
      </c>
      <c r="F901" s="10">
        <v>174.5</v>
      </c>
      <c r="G901" s="11">
        <v>0</v>
      </c>
      <c r="H901" s="12">
        <f t="shared" si="1303"/>
        <v>-3125</v>
      </c>
      <c r="I901" s="13">
        <v>0</v>
      </c>
      <c r="J901" s="12">
        <f t="shared" si="1305"/>
        <v>-3125</v>
      </c>
    </row>
    <row r="902" spans="1:10">
      <c r="A902" s="2">
        <v>43095</v>
      </c>
      <c r="B902" s="3" t="s">
        <v>17</v>
      </c>
      <c r="C902" s="4">
        <v>5000</v>
      </c>
      <c r="D902" s="9" t="s">
        <v>11</v>
      </c>
      <c r="E902" s="10">
        <v>158.9</v>
      </c>
      <c r="F902" s="10">
        <v>159.5</v>
      </c>
      <c r="G902" s="11">
        <v>0</v>
      </c>
      <c r="H902" s="12">
        <f t="shared" si="1303"/>
        <v>2999.9999999999718</v>
      </c>
      <c r="I902" s="13">
        <v>0</v>
      </c>
      <c r="J902" s="12">
        <f t="shared" si="1305"/>
        <v>2999.9999999999718</v>
      </c>
    </row>
    <row r="903" spans="1:10">
      <c r="A903" s="2">
        <v>43095</v>
      </c>
      <c r="B903" s="3" t="s">
        <v>22</v>
      </c>
      <c r="C903" s="4">
        <v>30</v>
      </c>
      <c r="D903" s="9" t="s">
        <v>11</v>
      </c>
      <c r="E903" s="10">
        <v>38100</v>
      </c>
      <c r="F903" s="10">
        <v>38250</v>
      </c>
      <c r="G903" s="11">
        <v>0</v>
      </c>
      <c r="H903" s="12">
        <f t="shared" si="1303"/>
        <v>4500</v>
      </c>
      <c r="I903" s="13">
        <v>0</v>
      </c>
      <c r="J903" s="12">
        <f t="shared" si="1305"/>
        <v>4500</v>
      </c>
    </row>
    <row r="904" spans="1:10">
      <c r="A904" s="2">
        <v>43095</v>
      </c>
      <c r="B904" s="3" t="s">
        <v>10</v>
      </c>
      <c r="C904" s="4">
        <v>100</v>
      </c>
      <c r="D904" s="9" t="s">
        <v>11</v>
      </c>
      <c r="E904" s="10">
        <v>3745</v>
      </c>
      <c r="F904" s="10">
        <v>3765</v>
      </c>
      <c r="G904" s="11">
        <v>3790</v>
      </c>
      <c r="H904" s="12">
        <f t="shared" si="1303"/>
        <v>2000</v>
      </c>
      <c r="I904" s="13">
        <f t="shared" ref="I904" si="1308">(G904-F904)*C904</f>
        <v>2500</v>
      </c>
      <c r="J904" s="12">
        <f t="shared" si="1305"/>
        <v>4500</v>
      </c>
    </row>
    <row r="905" spans="1:10">
      <c r="A905" s="2">
        <v>43091</v>
      </c>
      <c r="B905" s="3" t="s">
        <v>10</v>
      </c>
      <c r="C905" s="4">
        <v>100</v>
      </c>
      <c r="D905" s="9" t="s">
        <v>15</v>
      </c>
      <c r="E905" s="10">
        <v>3727</v>
      </c>
      <c r="F905" s="10">
        <v>3710</v>
      </c>
      <c r="G905" s="11">
        <v>0</v>
      </c>
      <c r="H905" s="12">
        <f t="shared" si="1303"/>
        <v>1700</v>
      </c>
      <c r="I905" s="13">
        <v>0</v>
      </c>
      <c r="J905" s="12">
        <f t="shared" si="1305"/>
        <v>1700</v>
      </c>
    </row>
    <row r="906" spans="1:10">
      <c r="A906" s="2">
        <v>43091</v>
      </c>
      <c r="B906" s="3" t="s">
        <v>17</v>
      </c>
      <c r="C906" s="4">
        <v>5000</v>
      </c>
      <c r="D906" s="9" t="s">
        <v>11</v>
      </c>
      <c r="E906" s="10">
        <v>159.25</v>
      </c>
      <c r="F906" s="10">
        <v>159.85</v>
      </c>
      <c r="G906" s="11">
        <v>160.55000000000001</v>
      </c>
      <c r="H906" s="12">
        <f t="shared" si="1303"/>
        <v>2999.9999999999718</v>
      </c>
      <c r="I906" s="13">
        <f t="shared" ref="I906:I908" si="1309">(G906-F906)*C906</f>
        <v>3500.0000000000855</v>
      </c>
      <c r="J906" s="12">
        <f t="shared" si="1305"/>
        <v>6500.0000000000573</v>
      </c>
    </row>
    <row r="907" spans="1:10">
      <c r="A907" s="2">
        <v>43091</v>
      </c>
      <c r="B907" s="3" t="s">
        <v>23</v>
      </c>
      <c r="C907" s="4">
        <v>30</v>
      </c>
      <c r="D907" s="9" t="s">
        <v>11</v>
      </c>
      <c r="E907" s="10">
        <v>37600</v>
      </c>
      <c r="F907" s="10">
        <v>37700</v>
      </c>
      <c r="G907" s="11">
        <v>37850</v>
      </c>
      <c r="H907" s="12">
        <f t="shared" si="1303"/>
        <v>3000</v>
      </c>
      <c r="I907" s="13">
        <f t="shared" si="1309"/>
        <v>4500</v>
      </c>
      <c r="J907" s="12">
        <f t="shared" si="1305"/>
        <v>7500</v>
      </c>
    </row>
    <row r="908" spans="1:10">
      <c r="A908" s="2">
        <v>43090</v>
      </c>
      <c r="B908" s="3" t="s">
        <v>12</v>
      </c>
      <c r="C908" s="4">
        <v>5000</v>
      </c>
      <c r="D908" s="9" t="s">
        <v>11</v>
      </c>
      <c r="E908" s="10">
        <v>205.75</v>
      </c>
      <c r="F908" s="10">
        <v>206.35</v>
      </c>
      <c r="G908" s="11">
        <v>207.05</v>
      </c>
      <c r="H908" s="12">
        <f t="shared" si="1303"/>
        <v>2999.9999999999718</v>
      </c>
      <c r="I908" s="13">
        <f t="shared" si="1309"/>
        <v>3500.0000000000855</v>
      </c>
      <c r="J908" s="12">
        <f t="shared" si="1305"/>
        <v>6500.0000000000573</v>
      </c>
    </row>
    <row r="909" spans="1:10">
      <c r="A909" s="2">
        <v>43090</v>
      </c>
      <c r="B909" s="3" t="s">
        <v>13</v>
      </c>
      <c r="C909" s="4">
        <v>1000</v>
      </c>
      <c r="D909" s="9" t="s">
        <v>11</v>
      </c>
      <c r="E909" s="10">
        <v>454.5</v>
      </c>
      <c r="F909" s="10">
        <v>456.5</v>
      </c>
      <c r="G909" s="11">
        <v>0</v>
      </c>
      <c r="H909" s="12">
        <f t="shared" si="1303"/>
        <v>2000</v>
      </c>
      <c r="I909" s="13">
        <v>0</v>
      </c>
      <c r="J909" s="12">
        <f t="shared" si="1305"/>
        <v>2000</v>
      </c>
    </row>
    <row r="910" spans="1:10">
      <c r="A910" s="2">
        <v>43090</v>
      </c>
      <c r="B910" s="3" t="s">
        <v>10</v>
      </c>
      <c r="C910" s="4">
        <v>100</v>
      </c>
      <c r="D910" s="9" t="s">
        <v>11</v>
      </c>
      <c r="E910" s="10">
        <v>3715</v>
      </c>
      <c r="F910" s="10">
        <v>3735</v>
      </c>
      <c r="G910" s="11">
        <v>0</v>
      </c>
      <c r="H910" s="12">
        <f t="shared" si="1303"/>
        <v>2000</v>
      </c>
      <c r="I910" s="13">
        <v>0</v>
      </c>
      <c r="J910" s="12">
        <f t="shared" si="1305"/>
        <v>2000</v>
      </c>
    </row>
    <row r="911" spans="1:10">
      <c r="A911" s="2">
        <v>43089</v>
      </c>
      <c r="B911" s="3" t="s">
        <v>10</v>
      </c>
      <c r="C911" s="4">
        <v>100</v>
      </c>
      <c r="D911" s="9" t="s">
        <v>11</v>
      </c>
      <c r="E911" s="10">
        <v>3710</v>
      </c>
      <c r="F911" s="10">
        <v>3685</v>
      </c>
      <c r="G911" s="11">
        <v>0</v>
      </c>
      <c r="H911" s="12">
        <f t="shared" si="1303"/>
        <v>-2500</v>
      </c>
      <c r="I911" s="13">
        <v>0</v>
      </c>
      <c r="J911" s="12">
        <f t="shared" si="1305"/>
        <v>-2500</v>
      </c>
    </row>
    <row r="912" spans="1:10">
      <c r="A912" s="2">
        <v>43089</v>
      </c>
      <c r="B912" s="3" t="s">
        <v>13</v>
      </c>
      <c r="C912" s="4">
        <v>1000</v>
      </c>
      <c r="D912" s="9" t="s">
        <v>15</v>
      </c>
      <c r="E912" s="10">
        <v>448</v>
      </c>
      <c r="F912" s="10">
        <v>450.5</v>
      </c>
      <c r="G912" s="11">
        <v>0</v>
      </c>
      <c r="H912" s="12">
        <f t="shared" si="1303"/>
        <v>-2500</v>
      </c>
      <c r="I912" s="13">
        <v>0</v>
      </c>
      <c r="J912" s="12">
        <f t="shared" si="1305"/>
        <v>-2500</v>
      </c>
    </row>
    <row r="913" spans="1:10">
      <c r="A913" s="2">
        <v>43089</v>
      </c>
      <c r="B913" s="3" t="s">
        <v>12</v>
      </c>
      <c r="C913" s="4">
        <v>5000</v>
      </c>
      <c r="D913" s="9" t="s">
        <v>15</v>
      </c>
      <c r="E913" s="10">
        <v>206</v>
      </c>
      <c r="F913" s="10">
        <v>206.6</v>
      </c>
      <c r="G913" s="11">
        <v>0</v>
      </c>
      <c r="H913" s="12">
        <f t="shared" si="1303"/>
        <v>-2999.9999999999718</v>
      </c>
      <c r="I913" s="13">
        <v>0</v>
      </c>
      <c r="J913" s="12">
        <f t="shared" si="1305"/>
        <v>-2999.9999999999718</v>
      </c>
    </row>
    <row r="914" spans="1:10">
      <c r="A914" s="2">
        <v>43088</v>
      </c>
      <c r="B914" s="3" t="s">
        <v>10</v>
      </c>
      <c r="C914" s="4">
        <v>100</v>
      </c>
      <c r="D914" s="9" t="s">
        <v>11</v>
      </c>
      <c r="E914" s="10">
        <v>3691</v>
      </c>
      <c r="F914" s="10">
        <v>3701</v>
      </c>
      <c r="G914" s="11">
        <v>0</v>
      </c>
      <c r="H914" s="12">
        <f t="shared" si="1303"/>
        <v>1000</v>
      </c>
      <c r="I914" s="13">
        <v>0</v>
      </c>
      <c r="J914" s="12">
        <f t="shared" si="1305"/>
        <v>1000</v>
      </c>
    </row>
    <row r="915" spans="1:10">
      <c r="A915" s="2">
        <v>43088</v>
      </c>
      <c r="B915" s="3" t="s">
        <v>14</v>
      </c>
      <c r="C915" s="4">
        <v>100</v>
      </c>
      <c r="D915" s="9" t="s">
        <v>11</v>
      </c>
      <c r="E915" s="10">
        <v>28450</v>
      </c>
      <c r="F915" s="10">
        <v>28490</v>
      </c>
      <c r="G915" s="11">
        <v>0</v>
      </c>
      <c r="H915" s="12">
        <f t="shared" si="1303"/>
        <v>4000</v>
      </c>
      <c r="I915" s="13">
        <v>0</v>
      </c>
      <c r="J915" s="12">
        <f t="shared" si="1305"/>
        <v>4000</v>
      </c>
    </row>
    <row r="916" spans="1:10">
      <c r="A916" s="2">
        <v>43088</v>
      </c>
      <c r="B916" s="3" t="s">
        <v>24</v>
      </c>
      <c r="C916" s="4">
        <v>1000</v>
      </c>
      <c r="D916" s="9" t="s">
        <v>11</v>
      </c>
      <c r="E916" s="10">
        <v>445</v>
      </c>
      <c r="F916" s="10">
        <v>447</v>
      </c>
      <c r="G916" s="11">
        <v>449</v>
      </c>
      <c r="H916" s="12">
        <f t="shared" si="1303"/>
        <v>2000</v>
      </c>
      <c r="I916" s="13">
        <f t="shared" ref="I916" si="1310">(G916-F916)*C916</f>
        <v>2000</v>
      </c>
      <c r="J916" s="12">
        <f t="shared" si="1305"/>
        <v>4000</v>
      </c>
    </row>
    <row r="917" spans="1:10">
      <c r="A917" s="2">
        <v>43088</v>
      </c>
      <c r="B917" s="3" t="s">
        <v>19</v>
      </c>
      <c r="C917" s="4">
        <v>5000</v>
      </c>
      <c r="D917" s="9" t="s">
        <v>11</v>
      </c>
      <c r="E917" s="10">
        <v>163.9</v>
      </c>
      <c r="F917" s="10">
        <v>164.45</v>
      </c>
      <c r="G917" s="11">
        <v>0</v>
      </c>
      <c r="H917" s="12">
        <f t="shared" si="1303"/>
        <v>2749.9999999999145</v>
      </c>
      <c r="I917" s="13">
        <v>0</v>
      </c>
      <c r="J917" s="12">
        <f t="shared" si="1305"/>
        <v>2749.9999999999145</v>
      </c>
    </row>
    <row r="918" spans="1:10">
      <c r="A918" s="2">
        <v>43087</v>
      </c>
      <c r="B918" s="3" t="s">
        <v>10</v>
      </c>
      <c r="C918" s="4">
        <v>100</v>
      </c>
      <c r="D918" s="9" t="s">
        <v>11</v>
      </c>
      <c r="E918" s="10">
        <v>3685</v>
      </c>
      <c r="F918" s="10">
        <v>3705</v>
      </c>
      <c r="G918" s="11">
        <v>0</v>
      </c>
      <c r="H918" s="12">
        <f t="shared" si="1303"/>
        <v>2000</v>
      </c>
      <c r="I918" s="13">
        <v>0</v>
      </c>
      <c r="J918" s="12">
        <f t="shared" si="1305"/>
        <v>2000</v>
      </c>
    </row>
    <row r="919" spans="1:10">
      <c r="A919" s="2">
        <v>43087</v>
      </c>
      <c r="B919" s="3" t="s">
        <v>24</v>
      </c>
      <c r="C919" s="4">
        <v>1000</v>
      </c>
      <c r="D919" s="9" t="s">
        <v>11</v>
      </c>
      <c r="E919" s="10">
        <v>445.5</v>
      </c>
      <c r="F919" s="10">
        <v>447.5</v>
      </c>
      <c r="G919" s="11">
        <v>0</v>
      </c>
      <c r="H919" s="12">
        <f t="shared" si="1303"/>
        <v>2000</v>
      </c>
      <c r="I919" s="13">
        <v>0</v>
      </c>
      <c r="J919" s="12">
        <f t="shared" si="1305"/>
        <v>2000</v>
      </c>
    </row>
    <row r="920" spans="1:10">
      <c r="A920" s="2">
        <v>43084</v>
      </c>
      <c r="B920" s="3" t="s">
        <v>18</v>
      </c>
      <c r="C920" s="4">
        <v>100</v>
      </c>
      <c r="D920" s="9" t="s">
        <v>11</v>
      </c>
      <c r="E920" s="10">
        <v>28300</v>
      </c>
      <c r="F920" s="10">
        <v>28360</v>
      </c>
      <c r="G920" s="11">
        <v>28400</v>
      </c>
      <c r="H920" s="12">
        <f t="shared" si="1303"/>
        <v>6000</v>
      </c>
      <c r="I920" s="13">
        <f t="shared" ref="I920" si="1311">(G920-F920)*C920</f>
        <v>4000</v>
      </c>
      <c r="J920" s="12">
        <f t="shared" si="1305"/>
        <v>10000</v>
      </c>
    </row>
    <row r="921" spans="1:10">
      <c r="A921" s="2">
        <v>43084</v>
      </c>
      <c r="B921" s="3" t="s">
        <v>10</v>
      </c>
      <c r="C921" s="4">
        <v>100</v>
      </c>
      <c r="D921" s="9" t="s">
        <v>11</v>
      </c>
      <c r="E921" s="10">
        <v>3665</v>
      </c>
      <c r="F921" s="10">
        <v>3685</v>
      </c>
      <c r="G921" s="11">
        <v>0</v>
      </c>
      <c r="H921" s="12">
        <f t="shared" si="1303"/>
        <v>2000</v>
      </c>
      <c r="I921" s="13">
        <v>0</v>
      </c>
      <c r="J921" s="12">
        <f t="shared" si="1305"/>
        <v>2000</v>
      </c>
    </row>
    <row r="922" spans="1:10">
      <c r="A922" s="2">
        <v>43084</v>
      </c>
      <c r="B922" s="3" t="s">
        <v>25</v>
      </c>
      <c r="C922" s="4">
        <v>5000</v>
      </c>
      <c r="D922" s="9" t="s">
        <v>11</v>
      </c>
      <c r="E922" s="10">
        <v>204.5</v>
      </c>
      <c r="F922" s="10">
        <v>205.1</v>
      </c>
      <c r="G922" s="11">
        <v>0</v>
      </c>
      <c r="H922" s="12">
        <f t="shared" si="1303"/>
        <v>2999.9999999999718</v>
      </c>
      <c r="I922" s="13">
        <v>0</v>
      </c>
      <c r="J922" s="12">
        <f t="shared" si="1305"/>
        <v>2999.9999999999718</v>
      </c>
    </row>
    <row r="923" spans="1:10">
      <c r="A923" s="2">
        <v>43083</v>
      </c>
      <c r="B923" s="3" t="s">
        <v>14</v>
      </c>
      <c r="C923" s="4">
        <v>100</v>
      </c>
      <c r="D923" s="9" t="s">
        <v>11</v>
      </c>
      <c r="E923" s="10">
        <v>28375</v>
      </c>
      <c r="F923" s="10">
        <v>28300</v>
      </c>
      <c r="G923" s="11">
        <v>0</v>
      </c>
      <c r="H923" s="12">
        <f t="shared" si="1303"/>
        <v>-7500</v>
      </c>
      <c r="I923" s="13">
        <v>0</v>
      </c>
      <c r="J923" s="12">
        <f t="shared" si="1305"/>
        <v>-7500</v>
      </c>
    </row>
    <row r="924" spans="1:10">
      <c r="A924" s="2">
        <v>43083</v>
      </c>
      <c r="B924" s="3" t="s">
        <v>10</v>
      </c>
      <c r="C924" s="4">
        <v>100</v>
      </c>
      <c r="D924" s="9" t="s">
        <v>11</v>
      </c>
      <c r="E924" s="10">
        <v>3640</v>
      </c>
      <c r="F924" s="10">
        <v>3660</v>
      </c>
      <c r="G924" s="11">
        <v>3690</v>
      </c>
      <c r="H924" s="12">
        <f t="shared" si="1303"/>
        <v>2000</v>
      </c>
      <c r="I924" s="13">
        <v>0</v>
      </c>
      <c r="J924" s="12">
        <f t="shared" si="1305"/>
        <v>2000</v>
      </c>
    </row>
    <row r="925" spans="1:10">
      <c r="A925" s="2">
        <v>43083</v>
      </c>
      <c r="B925" s="3" t="s">
        <v>13</v>
      </c>
      <c r="C925" s="4">
        <v>1000</v>
      </c>
      <c r="D925" s="9" t="s">
        <v>11</v>
      </c>
      <c r="E925" s="10">
        <v>436</v>
      </c>
      <c r="F925" s="10">
        <v>438</v>
      </c>
      <c r="G925" s="11">
        <v>440.75</v>
      </c>
      <c r="H925" s="12">
        <f t="shared" si="1303"/>
        <v>2000</v>
      </c>
      <c r="I925" s="13">
        <f t="shared" ref="I925" si="1312">(G925-F925)*C925</f>
        <v>2750</v>
      </c>
      <c r="J925" s="12">
        <f t="shared" si="1305"/>
        <v>4750</v>
      </c>
    </row>
    <row r="926" spans="1:10">
      <c r="A926" s="2">
        <v>43083</v>
      </c>
      <c r="B926" s="3" t="s">
        <v>12</v>
      </c>
      <c r="C926" s="4">
        <v>5000</v>
      </c>
      <c r="D926" s="9" t="s">
        <v>15</v>
      </c>
      <c r="E926" s="10">
        <v>203.25</v>
      </c>
      <c r="F926" s="10">
        <v>202.65</v>
      </c>
      <c r="G926" s="11">
        <v>0</v>
      </c>
      <c r="H926" s="14">
        <f>(E926-F926)*C926</f>
        <v>2999.9999999999718</v>
      </c>
      <c r="I926" s="13">
        <v>0</v>
      </c>
      <c r="J926" s="14">
        <f>+I926+H926</f>
        <v>2999.9999999999718</v>
      </c>
    </row>
    <row r="927" spans="1:10">
      <c r="A927" s="2">
        <v>43082</v>
      </c>
      <c r="B927" s="3" t="s">
        <v>22</v>
      </c>
      <c r="C927" s="4">
        <v>30</v>
      </c>
      <c r="D927" s="9" t="s">
        <v>11</v>
      </c>
      <c r="E927" s="10">
        <v>36800</v>
      </c>
      <c r="F927" s="10">
        <v>36950</v>
      </c>
      <c r="G927" s="11">
        <v>0</v>
      </c>
      <c r="H927" s="12">
        <f t="shared" ref="H927" si="1313">IF(D927="LONG",(F927-E927)*C927,(E927-F927)*C927)</f>
        <v>4500</v>
      </c>
      <c r="I927" s="13">
        <v>0</v>
      </c>
      <c r="J927" s="12">
        <f t="shared" ref="J927" si="1314">(H927+I927)</f>
        <v>4500</v>
      </c>
    </row>
    <row r="928" spans="1:10">
      <c r="A928" s="2">
        <v>43082</v>
      </c>
      <c r="B928" s="9" t="s">
        <v>17</v>
      </c>
      <c r="C928" s="9">
        <v>5000</v>
      </c>
      <c r="D928" s="9" t="s">
        <v>15</v>
      </c>
      <c r="E928" s="10">
        <v>162.25</v>
      </c>
      <c r="F928" s="10">
        <v>161.65</v>
      </c>
      <c r="G928" s="11">
        <v>0</v>
      </c>
      <c r="H928" s="14">
        <f>(E928-F928)*C928</f>
        <v>2999.9999999999718</v>
      </c>
      <c r="I928" s="13">
        <v>0</v>
      </c>
      <c r="J928" s="14">
        <f>+I928+H928</f>
        <v>2999.9999999999718</v>
      </c>
    </row>
    <row r="929" spans="1:10">
      <c r="A929" s="2">
        <v>43082</v>
      </c>
      <c r="B929" s="3" t="s">
        <v>10</v>
      </c>
      <c r="C929" s="4">
        <v>100</v>
      </c>
      <c r="D929" s="9" t="s">
        <v>11</v>
      </c>
      <c r="E929" s="10">
        <v>3710</v>
      </c>
      <c r="F929" s="10">
        <v>3685</v>
      </c>
      <c r="G929" s="11">
        <v>0</v>
      </c>
      <c r="H929" s="12">
        <f t="shared" ref="H929" si="1315">IF(D929="LONG",(F929-E929)*C929,(E929-F929)*C929)</f>
        <v>-2500</v>
      </c>
      <c r="I929" s="13">
        <v>0</v>
      </c>
      <c r="J929" s="12">
        <f t="shared" ref="J929" si="1316">(H929+I929)</f>
        <v>-2500</v>
      </c>
    </row>
    <row r="930" spans="1:10">
      <c r="A930" s="2">
        <v>43081</v>
      </c>
      <c r="B930" s="9" t="s">
        <v>10</v>
      </c>
      <c r="C930" s="9">
        <v>100</v>
      </c>
      <c r="D930" s="9" t="s">
        <v>15</v>
      </c>
      <c r="E930" s="10">
        <v>3755</v>
      </c>
      <c r="F930" s="10">
        <v>3735</v>
      </c>
      <c r="G930" s="11">
        <v>3710</v>
      </c>
      <c r="H930" s="14">
        <f>(E930-F930)*C930</f>
        <v>2000</v>
      </c>
      <c r="I930" s="13">
        <f>(F930-G930)*C930</f>
        <v>2500</v>
      </c>
      <c r="J930" s="14">
        <f>+I930+H930</f>
        <v>4500</v>
      </c>
    </row>
    <row r="931" spans="1:10">
      <c r="A931" s="2">
        <v>43081</v>
      </c>
      <c r="B931" s="3" t="s">
        <v>18</v>
      </c>
      <c r="C931" s="4">
        <v>100</v>
      </c>
      <c r="D931" s="9" t="s">
        <v>11</v>
      </c>
      <c r="E931" s="10">
        <v>28190</v>
      </c>
      <c r="F931" s="10">
        <v>28130</v>
      </c>
      <c r="G931" s="11">
        <v>0</v>
      </c>
      <c r="H931" s="12">
        <f t="shared" ref="H931" si="1317">IF(D931="LONG",(F931-E931)*C931,(E931-F931)*C931)</f>
        <v>-6000</v>
      </c>
      <c r="I931" s="13">
        <v>0</v>
      </c>
      <c r="J931" s="12">
        <f t="shared" ref="J931" si="1318">(H931+I931)</f>
        <v>-6000</v>
      </c>
    </row>
    <row r="932" spans="1:10">
      <c r="A932" s="2">
        <v>43081</v>
      </c>
      <c r="B932" s="9" t="s">
        <v>24</v>
      </c>
      <c r="C932" s="9">
        <v>1000</v>
      </c>
      <c r="D932" s="9" t="s">
        <v>15</v>
      </c>
      <c r="E932" s="10">
        <v>431.5</v>
      </c>
      <c r="F932" s="10">
        <v>434</v>
      </c>
      <c r="G932" s="11">
        <v>0</v>
      </c>
      <c r="H932" s="14">
        <f t="shared" ref="H932:H933" si="1319">(E932-F932)*C932</f>
        <v>-2500</v>
      </c>
      <c r="I932" s="13">
        <v>0</v>
      </c>
      <c r="J932" s="14">
        <f t="shared" ref="J932:J933" si="1320">+I932+H932</f>
        <v>-2500</v>
      </c>
    </row>
    <row r="933" spans="1:10">
      <c r="A933" s="2">
        <v>43081</v>
      </c>
      <c r="B933" s="9" t="s">
        <v>17</v>
      </c>
      <c r="C933" s="9">
        <v>5000</v>
      </c>
      <c r="D933" s="9" t="s">
        <v>15</v>
      </c>
      <c r="E933" s="10">
        <v>161.1</v>
      </c>
      <c r="F933" s="10">
        <v>161.80000000000001</v>
      </c>
      <c r="G933" s="11">
        <v>0</v>
      </c>
      <c r="H933" s="14">
        <f t="shared" si="1319"/>
        <v>-3500.0000000000855</v>
      </c>
      <c r="I933" s="13">
        <v>0</v>
      </c>
      <c r="J933" s="14">
        <f t="shared" si="1320"/>
        <v>-3500.0000000000855</v>
      </c>
    </row>
    <row r="934" spans="1:10">
      <c r="A934" s="2">
        <v>43080</v>
      </c>
      <c r="B934" s="3" t="s">
        <v>17</v>
      </c>
      <c r="C934" s="4">
        <v>5000</v>
      </c>
      <c r="D934" s="9" t="s">
        <v>11</v>
      </c>
      <c r="E934" s="10">
        <v>157.9</v>
      </c>
      <c r="F934" s="10">
        <v>158.80000000000001</v>
      </c>
      <c r="G934" s="11">
        <v>159.4</v>
      </c>
      <c r="H934" s="12">
        <f t="shared" ref="H934:H953" si="1321">IF(D934="LONG",(F934-E934)*C934,(E934-F934)*C934)</f>
        <v>4500.0000000000282</v>
      </c>
      <c r="I934" s="13">
        <f t="shared" ref="I934:I935" si="1322">(G934-F934)*C934</f>
        <v>2999.9999999999718</v>
      </c>
      <c r="J934" s="12">
        <f t="shared" ref="J934:J953" si="1323">(H934+I934)</f>
        <v>7500</v>
      </c>
    </row>
    <row r="935" spans="1:10">
      <c r="A935" s="2">
        <v>43080</v>
      </c>
      <c r="B935" s="3" t="s">
        <v>10</v>
      </c>
      <c r="C935" s="4">
        <v>100</v>
      </c>
      <c r="D935" s="9" t="s">
        <v>11</v>
      </c>
      <c r="E935" s="10">
        <v>3680</v>
      </c>
      <c r="F935" s="10">
        <v>3700</v>
      </c>
      <c r="G935" s="11">
        <v>3720</v>
      </c>
      <c r="H935" s="12">
        <f t="shared" si="1321"/>
        <v>2000</v>
      </c>
      <c r="I935" s="13">
        <f t="shared" si="1322"/>
        <v>2000</v>
      </c>
      <c r="J935" s="12">
        <f t="shared" si="1323"/>
        <v>4000</v>
      </c>
    </row>
    <row r="936" spans="1:10">
      <c r="A936" s="2">
        <v>43080</v>
      </c>
      <c r="B936" s="3" t="s">
        <v>24</v>
      </c>
      <c r="C936" s="4">
        <v>1000</v>
      </c>
      <c r="D936" s="9" t="s">
        <v>11</v>
      </c>
      <c r="E936" s="10">
        <v>427.75</v>
      </c>
      <c r="F936" s="10">
        <v>429</v>
      </c>
      <c r="G936" s="11">
        <v>0</v>
      </c>
      <c r="H936" s="12">
        <f t="shared" si="1321"/>
        <v>1250</v>
      </c>
      <c r="I936" s="13">
        <v>0</v>
      </c>
      <c r="J936" s="12">
        <f t="shared" si="1323"/>
        <v>1250</v>
      </c>
    </row>
    <row r="937" spans="1:10">
      <c r="A937" s="2">
        <v>43077</v>
      </c>
      <c r="B937" s="3" t="s">
        <v>25</v>
      </c>
      <c r="C937" s="4">
        <v>5000</v>
      </c>
      <c r="D937" s="9" t="s">
        <v>11</v>
      </c>
      <c r="E937" s="10">
        <v>199.75</v>
      </c>
      <c r="F937" s="10">
        <v>200.35</v>
      </c>
      <c r="G937" s="11">
        <v>0</v>
      </c>
      <c r="H937" s="12">
        <f t="shared" si="1321"/>
        <v>2999.9999999999718</v>
      </c>
      <c r="I937" s="13">
        <v>0</v>
      </c>
      <c r="J937" s="12">
        <f t="shared" si="1323"/>
        <v>2999.9999999999718</v>
      </c>
    </row>
    <row r="938" spans="1:10">
      <c r="A938" s="2">
        <v>43077</v>
      </c>
      <c r="B938" s="3" t="s">
        <v>10</v>
      </c>
      <c r="C938" s="4">
        <v>100</v>
      </c>
      <c r="D938" s="9" t="s">
        <v>11</v>
      </c>
      <c r="E938" s="10">
        <v>3650</v>
      </c>
      <c r="F938" s="10">
        <v>3670</v>
      </c>
      <c r="G938" s="11">
        <v>0</v>
      </c>
      <c r="H938" s="12">
        <f t="shared" si="1321"/>
        <v>2000</v>
      </c>
      <c r="I938" s="13">
        <v>0</v>
      </c>
      <c r="J938" s="12">
        <f t="shared" si="1323"/>
        <v>2000</v>
      </c>
    </row>
    <row r="939" spans="1:10">
      <c r="A939" s="2">
        <v>43076</v>
      </c>
      <c r="B939" s="3" t="s">
        <v>10</v>
      </c>
      <c r="C939" s="4">
        <v>100</v>
      </c>
      <c r="D939" s="9" t="s">
        <v>11</v>
      </c>
      <c r="E939" s="10">
        <v>3625</v>
      </c>
      <c r="F939" s="10">
        <v>3645</v>
      </c>
      <c r="G939" s="11">
        <v>0</v>
      </c>
      <c r="H939" s="12">
        <f t="shared" si="1321"/>
        <v>2000</v>
      </c>
      <c r="I939" s="13">
        <v>0</v>
      </c>
      <c r="J939" s="12">
        <f t="shared" si="1323"/>
        <v>2000</v>
      </c>
    </row>
    <row r="940" spans="1:10">
      <c r="A940" s="2">
        <v>43076</v>
      </c>
      <c r="B940" s="3" t="s">
        <v>17</v>
      </c>
      <c r="C940" s="4">
        <v>5000</v>
      </c>
      <c r="D940" s="9" t="s">
        <v>11</v>
      </c>
      <c r="E940" s="10">
        <v>161.80000000000001</v>
      </c>
      <c r="F940" s="10">
        <v>162.4</v>
      </c>
      <c r="G940" s="11">
        <v>163.4</v>
      </c>
      <c r="H940" s="12">
        <f t="shared" si="1321"/>
        <v>2999.9999999999718</v>
      </c>
      <c r="I940" s="13">
        <f t="shared" ref="I940" si="1324">(G940-F940)*C940</f>
        <v>5000</v>
      </c>
      <c r="J940" s="12">
        <f t="shared" si="1323"/>
        <v>7999.9999999999718</v>
      </c>
    </row>
    <row r="941" spans="1:10">
      <c r="A941" s="2">
        <v>43076</v>
      </c>
      <c r="B941" s="3" t="s">
        <v>24</v>
      </c>
      <c r="C941" s="4">
        <v>1000</v>
      </c>
      <c r="D941" s="9" t="s">
        <v>11</v>
      </c>
      <c r="E941" s="10">
        <v>426.75</v>
      </c>
      <c r="F941" s="10">
        <v>428.75</v>
      </c>
      <c r="G941" s="11">
        <v>0</v>
      </c>
      <c r="H941" s="12">
        <f t="shared" si="1321"/>
        <v>2000</v>
      </c>
      <c r="I941" s="13">
        <v>0</v>
      </c>
      <c r="J941" s="12">
        <f t="shared" si="1323"/>
        <v>2000</v>
      </c>
    </row>
    <row r="942" spans="1:10">
      <c r="A942" s="2">
        <v>43075</v>
      </c>
      <c r="B942" s="3" t="s">
        <v>12</v>
      </c>
      <c r="C942" s="4">
        <v>5000</v>
      </c>
      <c r="D942" s="9" t="s">
        <v>11</v>
      </c>
      <c r="E942" s="10">
        <v>199.75</v>
      </c>
      <c r="F942" s="10">
        <v>200.35</v>
      </c>
      <c r="G942" s="11">
        <v>0</v>
      </c>
      <c r="H942" s="12">
        <f t="shared" si="1321"/>
        <v>2999.9999999999718</v>
      </c>
      <c r="I942" s="13">
        <v>0</v>
      </c>
      <c r="J942" s="12">
        <f t="shared" si="1323"/>
        <v>2999.9999999999718</v>
      </c>
    </row>
    <row r="943" spans="1:10">
      <c r="A943" s="2">
        <v>43075</v>
      </c>
      <c r="B943" s="3" t="s">
        <v>18</v>
      </c>
      <c r="C943" s="4">
        <v>100</v>
      </c>
      <c r="D943" s="9" t="s">
        <v>11</v>
      </c>
      <c r="E943" s="10">
        <v>29020</v>
      </c>
      <c r="F943" s="10">
        <v>28960</v>
      </c>
      <c r="G943" s="11">
        <v>0</v>
      </c>
      <c r="H943" s="12">
        <f t="shared" si="1321"/>
        <v>-6000</v>
      </c>
      <c r="I943" s="13">
        <v>0</v>
      </c>
      <c r="J943" s="12">
        <f t="shared" si="1323"/>
        <v>-6000</v>
      </c>
    </row>
    <row r="944" spans="1:10">
      <c r="A944" s="2">
        <v>43075</v>
      </c>
      <c r="B944" s="3" t="s">
        <v>10</v>
      </c>
      <c r="C944" s="4">
        <v>100</v>
      </c>
      <c r="D944" s="9" t="s">
        <v>11</v>
      </c>
      <c r="E944" s="10">
        <v>3700</v>
      </c>
      <c r="F944" s="10">
        <v>3675</v>
      </c>
      <c r="G944" s="11">
        <v>0</v>
      </c>
      <c r="H944" s="12">
        <f t="shared" si="1321"/>
        <v>-2500</v>
      </c>
      <c r="I944" s="13">
        <v>0</v>
      </c>
      <c r="J944" s="12">
        <f t="shared" si="1323"/>
        <v>-2500</v>
      </c>
    </row>
    <row r="945" spans="1:10">
      <c r="A945" s="2">
        <v>43075</v>
      </c>
      <c r="B945" s="3" t="s">
        <v>24</v>
      </c>
      <c r="C945" s="4">
        <v>1000</v>
      </c>
      <c r="D945" s="9" t="s">
        <v>11</v>
      </c>
      <c r="E945" s="10">
        <v>426.5</v>
      </c>
      <c r="F945" s="10">
        <v>428.5</v>
      </c>
      <c r="G945" s="11">
        <v>0</v>
      </c>
      <c r="H945" s="12">
        <f t="shared" si="1321"/>
        <v>2000</v>
      </c>
      <c r="I945" s="13">
        <v>0</v>
      </c>
      <c r="J945" s="12">
        <f t="shared" si="1323"/>
        <v>2000</v>
      </c>
    </row>
    <row r="946" spans="1:10">
      <c r="A946" s="2">
        <v>43074</v>
      </c>
      <c r="B946" s="3" t="s">
        <v>12</v>
      </c>
      <c r="C946" s="4">
        <v>5000</v>
      </c>
      <c r="D946" s="9" t="s">
        <v>11</v>
      </c>
      <c r="E946" s="10">
        <v>205.4</v>
      </c>
      <c r="F946" s="10">
        <v>206</v>
      </c>
      <c r="G946" s="11">
        <v>0</v>
      </c>
      <c r="H946" s="12">
        <f t="shared" si="1321"/>
        <v>2999.9999999999718</v>
      </c>
      <c r="I946" s="13">
        <v>0</v>
      </c>
      <c r="J946" s="12">
        <f t="shared" si="1323"/>
        <v>2999.9999999999718</v>
      </c>
    </row>
    <row r="947" spans="1:10">
      <c r="A947" s="2">
        <v>43074</v>
      </c>
      <c r="B947" s="3" t="s">
        <v>10</v>
      </c>
      <c r="C947" s="4">
        <v>100</v>
      </c>
      <c r="D947" s="9" t="s">
        <v>11</v>
      </c>
      <c r="E947" s="10">
        <v>3700</v>
      </c>
      <c r="F947" s="10">
        <v>3720</v>
      </c>
      <c r="G947" s="11">
        <v>0</v>
      </c>
      <c r="H947" s="12">
        <f t="shared" si="1321"/>
        <v>2000</v>
      </c>
      <c r="I947" s="13">
        <v>0</v>
      </c>
      <c r="J947" s="12">
        <f t="shared" si="1323"/>
        <v>2000</v>
      </c>
    </row>
    <row r="948" spans="1:10">
      <c r="A948" s="2">
        <v>43073</v>
      </c>
      <c r="B948" s="3" t="s">
        <v>10</v>
      </c>
      <c r="C948" s="4">
        <v>100</v>
      </c>
      <c r="D948" s="9" t="s">
        <v>11</v>
      </c>
      <c r="E948" s="10">
        <v>3733</v>
      </c>
      <c r="F948" s="10">
        <v>3708</v>
      </c>
      <c r="G948" s="11">
        <v>0</v>
      </c>
      <c r="H948" s="12">
        <f t="shared" si="1321"/>
        <v>-2500</v>
      </c>
      <c r="I948" s="13">
        <v>0</v>
      </c>
      <c r="J948" s="12">
        <f t="shared" si="1323"/>
        <v>-2500</v>
      </c>
    </row>
    <row r="949" spans="1:10">
      <c r="A949" s="2">
        <v>43073</v>
      </c>
      <c r="B949" s="3" t="s">
        <v>24</v>
      </c>
      <c r="C949" s="4">
        <v>1000</v>
      </c>
      <c r="D949" s="9" t="s">
        <v>11</v>
      </c>
      <c r="E949" s="10">
        <v>446</v>
      </c>
      <c r="F949" s="10">
        <v>443.5</v>
      </c>
      <c r="G949" s="11">
        <v>0</v>
      </c>
      <c r="H949" s="12">
        <f t="shared" si="1321"/>
        <v>-2500</v>
      </c>
      <c r="I949" s="13">
        <v>0</v>
      </c>
      <c r="J949" s="12">
        <f t="shared" si="1323"/>
        <v>-2500</v>
      </c>
    </row>
    <row r="950" spans="1:10">
      <c r="A950" s="2">
        <v>43073</v>
      </c>
      <c r="B950" s="3" t="s">
        <v>19</v>
      </c>
      <c r="C950" s="4">
        <v>5000</v>
      </c>
      <c r="D950" s="9" t="s">
        <v>11</v>
      </c>
      <c r="E950" s="10">
        <v>164</v>
      </c>
      <c r="F950" s="10">
        <v>164.6</v>
      </c>
      <c r="G950" s="11">
        <v>165.5</v>
      </c>
      <c r="H950" s="12">
        <f t="shared" si="1321"/>
        <v>2999.9999999999718</v>
      </c>
      <c r="I950" s="13">
        <f t="shared" ref="I950" si="1325">(G950-F950)*C950</f>
        <v>4500.0000000000282</v>
      </c>
      <c r="J950" s="12">
        <f t="shared" si="1323"/>
        <v>7500</v>
      </c>
    </row>
    <row r="951" spans="1:10">
      <c r="A951" s="2">
        <v>43070</v>
      </c>
      <c r="B951" s="3" t="s">
        <v>23</v>
      </c>
      <c r="C951" s="4">
        <v>30</v>
      </c>
      <c r="D951" s="9" t="s">
        <v>11</v>
      </c>
      <c r="E951" s="10">
        <v>38560</v>
      </c>
      <c r="F951" s="10">
        <v>38710</v>
      </c>
      <c r="G951" s="11">
        <v>0</v>
      </c>
      <c r="H951" s="12">
        <f t="shared" si="1321"/>
        <v>4500</v>
      </c>
      <c r="I951" s="13">
        <v>0</v>
      </c>
      <c r="J951" s="12">
        <f t="shared" si="1323"/>
        <v>4500</v>
      </c>
    </row>
    <row r="952" spans="1:10">
      <c r="A952" s="2">
        <v>43070</v>
      </c>
      <c r="B952" s="3" t="s">
        <v>19</v>
      </c>
      <c r="C952" s="4">
        <v>5000</v>
      </c>
      <c r="D952" s="9" t="s">
        <v>11</v>
      </c>
      <c r="E952" s="10">
        <v>159.75</v>
      </c>
      <c r="F952" s="10">
        <v>160.35</v>
      </c>
      <c r="G952" s="11">
        <v>161.35</v>
      </c>
      <c r="H952" s="12">
        <f t="shared" si="1321"/>
        <v>2999.9999999999718</v>
      </c>
      <c r="I952" s="13">
        <f t="shared" ref="I952:I953" si="1326">(G952-F952)*C952</f>
        <v>5000</v>
      </c>
      <c r="J952" s="12">
        <f t="shared" si="1323"/>
        <v>7999.9999999999718</v>
      </c>
    </row>
    <row r="953" spans="1:10">
      <c r="A953" s="2">
        <v>43070</v>
      </c>
      <c r="B953" s="3" t="s">
        <v>10</v>
      </c>
      <c r="C953" s="4">
        <v>100</v>
      </c>
      <c r="D953" s="9" t="s">
        <v>11</v>
      </c>
      <c r="E953" s="10">
        <v>3720</v>
      </c>
      <c r="F953" s="10">
        <v>3740</v>
      </c>
      <c r="G953" s="11">
        <v>3770</v>
      </c>
      <c r="H953" s="12">
        <f t="shared" si="1321"/>
        <v>2000</v>
      </c>
      <c r="I953" s="13">
        <f t="shared" si="1326"/>
        <v>3000</v>
      </c>
      <c r="J953" s="12">
        <f t="shared" si="1323"/>
        <v>5000</v>
      </c>
    </row>
    <row r="954" spans="1:10" ht="18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56"/>
    </row>
    <row r="955" spans="1:10">
      <c r="A955" s="2">
        <v>43069</v>
      </c>
      <c r="B955" s="3" t="s">
        <v>12</v>
      </c>
      <c r="C955" s="4">
        <v>5000</v>
      </c>
      <c r="D955" s="9" t="s">
        <v>11</v>
      </c>
      <c r="E955" s="10">
        <v>203.5</v>
      </c>
      <c r="F955" s="10">
        <v>202.9</v>
      </c>
      <c r="G955" s="11">
        <v>0</v>
      </c>
      <c r="H955" s="12">
        <f t="shared" ref="H955" si="1327">IF(D955="LONG",(F955-E955)*C955,(E955-F955)*C955)</f>
        <v>-2999.9999999999718</v>
      </c>
      <c r="I955" s="13">
        <v>0</v>
      </c>
      <c r="J955" s="12">
        <f t="shared" ref="J955:J956" si="1328">(H955+I955)</f>
        <v>-2999.9999999999718</v>
      </c>
    </row>
    <row r="956" spans="1:10">
      <c r="A956" s="2">
        <v>43069</v>
      </c>
      <c r="B956" s="3" t="s">
        <v>24</v>
      </c>
      <c r="C956" s="4">
        <v>1000</v>
      </c>
      <c r="D956" s="9" t="s">
        <v>11</v>
      </c>
      <c r="E956" s="10">
        <v>433</v>
      </c>
      <c r="F956" s="10">
        <v>435</v>
      </c>
      <c r="G956" s="11">
        <v>0</v>
      </c>
      <c r="H956" s="12">
        <f>IF(D956="LONG",(F956-E956)*C956,(E956-F956)*C956)</f>
        <v>2000</v>
      </c>
      <c r="I956" s="13">
        <v>0</v>
      </c>
      <c r="J956" s="12">
        <f t="shared" si="1328"/>
        <v>2000</v>
      </c>
    </row>
    <row r="957" spans="1:10">
      <c r="A957" s="2">
        <v>43069</v>
      </c>
      <c r="B957" s="9" t="s">
        <v>10</v>
      </c>
      <c r="C957" s="9">
        <v>100</v>
      </c>
      <c r="D957" s="9" t="s">
        <v>15</v>
      </c>
      <c r="E957" s="10">
        <v>3705</v>
      </c>
      <c r="F957" s="10">
        <v>3730</v>
      </c>
      <c r="G957" s="11">
        <v>0</v>
      </c>
      <c r="H957" s="14">
        <f t="shared" ref="H957" si="1329">(E957-F957)*C957</f>
        <v>-2500</v>
      </c>
      <c r="I957" s="13">
        <v>0</v>
      </c>
      <c r="J957" s="14">
        <f t="shared" ref="J957" si="1330">+I957+H957</f>
        <v>-2500</v>
      </c>
    </row>
    <row r="958" spans="1:10">
      <c r="A958" s="2">
        <v>43068</v>
      </c>
      <c r="B958" s="3" t="s">
        <v>13</v>
      </c>
      <c r="C958" s="4">
        <v>1000</v>
      </c>
      <c r="D958" s="9" t="s">
        <v>11</v>
      </c>
      <c r="E958" s="10">
        <v>437.5</v>
      </c>
      <c r="F958" s="10">
        <v>435</v>
      </c>
      <c r="G958" s="11">
        <v>0</v>
      </c>
      <c r="H958" s="12">
        <f t="shared" ref="H958:H960" si="1331">IF(D958="LONG",(F958-E958)*C958,(E958-F958)*C958)</f>
        <v>-2500</v>
      </c>
      <c r="I958" s="13">
        <v>0</v>
      </c>
      <c r="J958" s="12">
        <f t="shared" ref="J958:J963" si="1332">(H958+I958)</f>
        <v>-2500</v>
      </c>
    </row>
    <row r="959" spans="1:10">
      <c r="A959" s="2">
        <v>43068</v>
      </c>
      <c r="B959" s="3" t="s">
        <v>17</v>
      </c>
      <c r="C959" s="4">
        <v>5000</v>
      </c>
      <c r="D959" s="9" t="s">
        <v>11</v>
      </c>
      <c r="E959" s="10">
        <v>155.9</v>
      </c>
      <c r="F959" s="10">
        <v>155.30000000000001</v>
      </c>
      <c r="G959" s="11">
        <v>0</v>
      </c>
      <c r="H959" s="12">
        <f t="shared" si="1331"/>
        <v>-2999.9999999999718</v>
      </c>
      <c r="I959" s="13">
        <v>0</v>
      </c>
      <c r="J959" s="12">
        <f t="shared" si="1332"/>
        <v>-2999.9999999999718</v>
      </c>
    </row>
    <row r="960" spans="1:10">
      <c r="A960" s="2">
        <v>43068</v>
      </c>
      <c r="B960" s="3" t="s">
        <v>13</v>
      </c>
      <c r="C960" s="4">
        <v>1000</v>
      </c>
      <c r="D960" s="9" t="s">
        <v>11</v>
      </c>
      <c r="E960" s="10">
        <v>433</v>
      </c>
      <c r="F960" s="10">
        <v>431.5</v>
      </c>
      <c r="G960" s="11">
        <v>0</v>
      </c>
      <c r="H960" s="12">
        <f t="shared" si="1331"/>
        <v>-1500</v>
      </c>
      <c r="I960" s="13">
        <v>0</v>
      </c>
      <c r="J960" s="12">
        <f t="shared" si="1332"/>
        <v>-1500</v>
      </c>
    </row>
    <row r="961" spans="1:10">
      <c r="A961" s="2">
        <v>43068</v>
      </c>
      <c r="B961" s="3" t="s">
        <v>10</v>
      </c>
      <c r="C961" s="4">
        <v>100</v>
      </c>
      <c r="D961" s="9" t="s">
        <v>11</v>
      </c>
      <c r="E961" s="10">
        <v>3720</v>
      </c>
      <c r="F961" s="10">
        <v>3740</v>
      </c>
      <c r="G961" s="11">
        <v>3755</v>
      </c>
      <c r="H961" s="12">
        <f>IF(D961="LONG",(F961-E961)*C961,(E961-F961)*C961)</f>
        <v>2000</v>
      </c>
      <c r="I961" s="13">
        <f t="shared" ref="I961" si="1333">(G961-F961)*C961</f>
        <v>1500</v>
      </c>
      <c r="J961" s="12">
        <f t="shared" si="1332"/>
        <v>3500</v>
      </c>
    </row>
    <row r="962" spans="1:10">
      <c r="A962" s="2">
        <v>43067</v>
      </c>
      <c r="B962" s="3" t="s">
        <v>22</v>
      </c>
      <c r="C962" s="4">
        <v>30</v>
      </c>
      <c r="D962" s="9" t="s">
        <v>11</v>
      </c>
      <c r="E962" s="10">
        <v>39160</v>
      </c>
      <c r="F962" s="10">
        <v>38985</v>
      </c>
      <c r="G962" s="11">
        <v>0</v>
      </c>
      <c r="H962" s="12">
        <f t="shared" ref="H962:H963" si="1334">IF(D962="LONG",(F962-E962)*C962,(E962-F962)*C962)</f>
        <v>-5250</v>
      </c>
      <c r="I962" s="13">
        <v>0</v>
      </c>
      <c r="J962" s="12">
        <f t="shared" si="1332"/>
        <v>-5250</v>
      </c>
    </row>
    <row r="963" spans="1:10">
      <c r="A963" s="2">
        <v>43067</v>
      </c>
      <c r="B963" s="3" t="s">
        <v>10</v>
      </c>
      <c r="C963" s="4">
        <v>100</v>
      </c>
      <c r="D963" s="9" t="s">
        <v>11</v>
      </c>
      <c r="E963" s="10">
        <v>3720</v>
      </c>
      <c r="F963" s="10">
        <v>3740</v>
      </c>
      <c r="G963" s="11">
        <v>0</v>
      </c>
      <c r="H963" s="12">
        <f t="shared" si="1334"/>
        <v>2000</v>
      </c>
      <c r="I963" s="13">
        <v>0</v>
      </c>
      <c r="J963" s="12">
        <f t="shared" si="1332"/>
        <v>2000</v>
      </c>
    </row>
    <row r="964" spans="1:10">
      <c r="A964" s="2">
        <v>43067</v>
      </c>
      <c r="B964" s="9" t="s">
        <v>13</v>
      </c>
      <c r="C964" s="9">
        <v>1000</v>
      </c>
      <c r="D964" s="9" t="s">
        <v>15</v>
      </c>
      <c r="E964" s="10">
        <v>440.5</v>
      </c>
      <c r="F964" s="10">
        <v>438.5</v>
      </c>
      <c r="G964" s="11">
        <v>437</v>
      </c>
      <c r="H964" s="14">
        <f t="shared" ref="H964:H965" si="1335">(E964-F964)*C964</f>
        <v>2000</v>
      </c>
      <c r="I964" s="13">
        <f>(F964-G964)*C964</f>
        <v>1500</v>
      </c>
      <c r="J964" s="14">
        <f t="shared" ref="J964:J965" si="1336">+I964+H964</f>
        <v>3500</v>
      </c>
    </row>
    <row r="965" spans="1:10">
      <c r="A965" s="2">
        <v>43067</v>
      </c>
      <c r="B965" s="9" t="s">
        <v>19</v>
      </c>
      <c r="C965" s="9">
        <v>5000</v>
      </c>
      <c r="D965" s="9" t="s">
        <v>15</v>
      </c>
      <c r="E965" s="10">
        <v>157.30000000000001</v>
      </c>
      <c r="F965" s="10">
        <v>156.65</v>
      </c>
      <c r="G965" s="11">
        <v>155.85</v>
      </c>
      <c r="H965" s="14">
        <f t="shared" si="1335"/>
        <v>3250.0000000000282</v>
      </c>
      <c r="I965" s="13">
        <f>(F965-G965)*C965</f>
        <v>4000.0000000000568</v>
      </c>
      <c r="J965" s="14">
        <f t="shared" si="1336"/>
        <v>7250.0000000000855</v>
      </c>
    </row>
    <row r="966" spans="1:10">
      <c r="A966" s="2">
        <v>43066</v>
      </c>
      <c r="B966" s="9" t="s">
        <v>17</v>
      </c>
      <c r="C966" s="9">
        <v>5000</v>
      </c>
      <c r="D966" s="9" t="s">
        <v>11</v>
      </c>
      <c r="E966" s="10">
        <v>158.4</v>
      </c>
      <c r="F966" s="10">
        <v>159</v>
      </c>
      <c r="G966" s="11">
        <v>0</v>
      </c>
      <c r="H966" s="12">
        <f t="shared" ref="H966:H968" si="1337">IF(D966="LONG",(F966-E966)*C966,(E966-F966)*C966)</f>
        <v>2999.9999999999718</v>
      </c>
      <c r="I966" s="13">
        <v>0</v>
      </c>
      <c r="J966" s="12">
        <f t="shared" ref="J966:J968" si="1338">(H966+I966)</f>
        <v>2999.9999999999718</v>
      </c>
    </row>
    <row r="967" spans="1:10">
      <c r="A967" s="2">
        <v>43066</v>
      </c>
      <c r="B967" s="9" t="s">
        <v>24</v>
      </c>
      <c r="C967" s="9">
        <v>1000</v>
      </c>
      <c r="D967" s="9" t="s">
        <v>11</v>
      </c>
      <c r="E967" s="10">
        <v>446.25</v>
      </c>
      <c r="F967" s="10">
        <v>444</v>
      </c>
      <c r="G967" s="11">
        <v>0</v>
      </c>
      <c r="H967" s="12">
        <f t="shared" si="1337"/>
        <v>-2250</v>
      </c>
      <c r="I967" s="13">
        <v>0</v>
      </c>
      <c r="J967" s="12">
        <f t="shared" si="1338"/>
        <v>-2250</v>
      </c>
    </row>
    <row r="968" spans="1:10">
      <c r="A968" s="2">
        <v>43066</v>
      </c>
      <c r="B968" s="9" t="s">
        <v>23</v>
      </c>
      <c r="C968" s="9">
        <v>30</v>
      </c>
      <c r="D968" s="9" t="s">
        <v>11</v>
      </c>
      <c r="E968" s="10">
        <v>39360</v>
      </c>
      <c r="F968" s="10">
        <v>39200</v>
      </c>
      <c r="G968" s="11">
        <v>0</v>
      </c>
      <c r="H968" s="12">
        <f t="shared" si="1337"/>
        <v>-4800</v>
      </c>
      <c r="I968" s="13">
        <v>0</v>
      </c>
      <c r="J968" s="12">
        <f t="shared" si="1338"/>
        <v>-4800</v>
      </c>
    </row>
    <row r="969" spans="1:10">
      <c r="A969" s="2">
        <v>43063</v>
      </c>
      <c r="B969" s="9" t="s">
        <v>14</v>
      </c>
      <c r="C969" s="9">
        <v>100</v>
      </c>
      <c r="D969" s="9" t="s">
        <v>15</v>
      </c>
      <c r="E969" s="10">
        <v>29510</v>
      </c>
      <c r="F969" s="10">
        <v>29450</v>
      </c>
      <c r="G969" s="11">
        <v>0</v>
      </c>
      <c r="H969" s="14">
        <f t="shared" ref="H969:H970" si="1339">(E969-F969)*C969</f>
        <v>6000</v>
      </c>
      <c r="I969" s="13">
        <v>0</v>
      </c>
      <c r="J969" s="14">
        <f t="shared" ref="J969:J970" si="1340">+I969+H969</f>
        <v>6000</v>
      </c>
    </row>
    <row r="970" spans="1:10">
      <c r="A970" s="2">
        <v>43063</v>
      </c>
      <c r="B970" s="9" t="s">
        <v>10</v>
      </c>
      <c r="C970" s="9">
        <v>100</v>
      </c>
      <c r="D970" s="9" t="s">
        <v>15</v>
      </c>
      <c r="E970" s="10">
        <v>3785</v>
      </c>
      <c r="F970" s="10">
        <v>3810</v>
      </c>
      <c r="G970" s="11">
        <v>0</v>
      </c>
      <c r="H970" s="14">
        <f t="shared" si="1339"/>
        <v>-2500</v>
      </c>
      <c r="I970" s="13">
        <v>0</v>
      </c>
      <c r="J970" s="14">
        <f t="shared" si="1340"/>
        <v>-2500</v>
      </c>
    </row>
    <row r="971" spans="1:10">
      <c r="A971" s="2">
        <v>43063</v>
      </c>
      <c r="B971" s="9" t="s">
        <v>17</v>
      </c>
      <c r="C971" s="9">
        <v>5000</v>
      </c>
      <c r="D971" s="9" t="s">
        <v>11</v>
      </c>
      <c r="E971" s="10">
        <v>158.75</v>
      </c>
      <c r="F971" s="10">
        <v>159.35</v>
      </c>
      <c r="G971" s="11">
        <v>160.05000000000001</v>
      </c>
      <c r="H971" s="12">
        <f>IF(D971="LONG",(F971-E971)*C971,(E971-F971)*C971)</f>
        <v>2999.9999999999718</v>
      </c>
      <c r="I971" s="13">
        <f t="shared" ref="I971" si="1341">(G971-F971)*C971</f>
        <v>3500.0000000000855</v>
      </c>
      <c r="J971" s="12">
        <f t="shared" ref="J971:J973" si="1342">(H971+I971)</f>
        <v>6500.0000000000573</v>
      </c>
    </row>
    <row r="972" spans="1:10">
      <c r="A972" s="2">
        <v>43062</v>
      </c>
      <c r="B972" s="9" t="s">
        <v>14</v>
      </c>
      <c r="C972" s="9">
        <v>100</v>
      </c>
      <c r="D972" s="9" t="s">
        <v>11</v>
      </c>
      <c r="E972" s="10">
        <v>29490</v>
      </c>
      <c r="F972" s="10">
        <v>29420</v>
      </c>
      <c r="G972" s="11">
        <v>0</v>
      </c>
      <c r="H972" s="12">
        <f t="shared" ref="H972:H973" si="1343">IF(D972="LONG",(F972-E972)*C972,(E972-F972)*C972)</f>
        <v>-7000</v>
      </c>
      <c r="I972" s="13">
        <v>0</v>
      </c>
      <c r="J972" s="12">
        <f t="shared" si="1342"/>
        <v>-7000</v>
      </c>
    </row>
    <row r="973" spans="1:10">
      <c r="A973" s="2">
        <v>43062</v>
      </c>
      <c r="B973" s="9" t="s">
        <v>12</v>
      </c>
      <c r="C973" s="9">
        <v>5000</v>
      </c>
      <c r="D973" s="9" t="s">
        <v>11</v>
      </c>
      <c r="E973" s="10">
        <v>211.15</v>
      </c>
      <c r="F973" s="10">
        <v>210.2</v>
      </c>
      <c r="G973" s="11">
        <v>0</v>
      </c>
      <c r="H973" s="12">
        <f t="shared" si="1343"/>
        <v>-4750.0000000000855</v>
      </c>
      <c r="I973" s="13">
        <v>0</v>
      </c>
      <c r="J973" s="12">
        <f t="shared" si="1342"/>
        <v>-4750.0000000000855</v>
      </c>
    </row>
    <row r="974" spans="1:10">
      <c r="A974" s="2">
        <v>43062</v>
      </c>
      <c r="B974" s="9" t="s">
        <v>13</v>
      </c>
      <c r="C974" s="9">
        <v>1000</v>
      </c>
      <c r="D974" s="9" t="s">
        <v>15</v>
      </c>
      <c r="E974" s="10">
        <v>446.75</v>
      </c>
      <c r="F974" s="10">
        <v>449.25</v>
      </c>
      <c r="G974" s="11">
        <v>0</v>
      </c>
      <c r="H974" s="14">
        <f t="shared" ref="H974" si="1344">(E974-F974)*C974</f>
        <v>-2500</v>
      </c>
      <c r="I974" s="13">
        <v>0</v>
      </c>
      <c r="J974" s="14">
        <f t="shared" ref="J974" si="1345">+I974+H974</f>
        <v>-2500</v>
      </c>
    </row>
    <row r="975" spans="1:10">
      <c r="A975" s="2">
        <v>43062</v>
      </c>
      <c r="B975" s="9" t="s">
        <v>10</v>
      </c>
      <c r="C975" s="9">
        <v>100</v>
      </c>
      <c r="D975" s="9" t="s">
        <v>11</v>
      </c>
      <c r="E975" s="10">
        <v>3760</v>
      </c>
      <c r="F975" s="10">
        <v>3780</v>
      </c>
      <c r="G975" s="11">
        <v>0</v>
      </c>
      <c r="H975" s="12">
        <f t="shared" ref="H975" si="1346">IF(D975="LONG",(F975-E975)*C975,(E975-F975)*C975)</f>
        <v>2000</v>
      </c>
      <c r="I975" s="13">
        <v>0</v>
      </c>
      <c r="J975" s="12">
        <f t="shared" ref="J975:J979" si="1347">(H975+I975)</f>
        <v>2000</v>
      </c>
    </row>
    <row r="976" spans="1:10">
      <c r="A976" s="2">
        <v>43061</v>
      </c>
      <c r="B976" s="9" t="s">
        <v>22</v>
      </c>
      <c r="C976" s="9">
        <v>30</v>
      </c>
      <c r="D976" s="9" t="s">
        <v>11</v>
      </c>
      <c r="E976" s="10">
        <v>39330</v>
      </c>
      <c r="F976" s="10">
        <v>39480</v>
      </c>
      <c r="G976" s="11">
        <v>39600</v>
      </c>
      <c r="H976" s="12">
        <f>IF(D976="LONG",(F976-E976)*C976,(E976-F976)*C976)</f>
        <v>4500</v>
      </c>
      <c r="I976" s="13">
        <f t="shared" ref="I976" si="1348">(G976-F976)*C976</f>
        <v>3600</v>
      </c>
      <c r="J976" s="12">
        <f t="shared" si="1347"/>
        <v>8100</v>
      </c>
    </row>
    <row r="977" spans="1:10">
      <c r="A977" s="2">
        <v>43061</v>
      </c>
      <c r="B977" s="9" t="s">
        <v>12</v>
      </c>
      <c r="C977" s="9">
        <v>5000</v>
      </c>
      <c r="D977" s="9" t="s">
        <v>11</v>
      </c>
      <c r="E977" s="10">
        <v>210.8</v>
      </c>
      <c r="F977" s="10">
        <v>211.4</v>
      </c>
      <c r="G977" s="11">
        <v>0</v>
      </c>
      <c r="H977" s="12">
        <f t="shared" ref="H977:H978" si="1349">IF(D977="LONG",(F977-E977)*C977,(E977-F977)*C977)</f>
        <v>2999.9999999999718</v>
      </c>
      <c r="I977" s="13">
        <v>0</v>
      </c>
      <c r="J977" s="12">
        <f t="shared" si="1347"/>
        <v>2999.9999999999718</v>
      </c>
    </row>
    <row r="978" spans="1:10">
      <c r="A978" s="2">
        <v>43061</v>
      </c>
      <c r="B978" s="9" t="s">
        <v>10</v>
      </c>
      <c r="C978" s="9">
        <v>100</v>
      </c>
      <c r="D978" s="9" t="s">
        <v>11</v>
      </c>
      <c r="E978" s="10">
        <v>3742</v>
      </c>
      <c r="F978" s="10">
        <v>3762</v>
      </c>
      <c r="G978" s="11">
        <v>0</v>
      </c>
      <c r="H978" s="12">
        <f t="shared" si="1349"/>
        <v>2000</v>
      </c>
      <c r="I978" s="13">
        <v>0</v>
      </c>
      <c r="J978" s="12">
        <f t="shared" si="1347"/>
        <v>2000</v>
      </c>
    </row>
    <row r="979" spans="1:10">
      <c r="A979" s="2">
        <v>43060</v>
      </c>
      <c r="B979" s="9" t="s">
        <v>12</v>
      </c>
      <c r="C979" s="9">
        <v>5000</v>
      </c>
      <c r="D979" s="9" t="s">
        <v>11</v>
      </c>
      <c r="E979" s="10">
        <v>207.4</v>
      </c>
      <c r="F979" s="10">
        <v>208</v>
      </c>
      <c r="G979" s="11">
        <v>209</v>
      </c>
      <c r="H979" s="12">
        <f>IF(D979="LONG",(F979-E979)*C979,(E979-F979)*C979)</f>
        <v>2999.9999999999718</v>
      </c>
      <c r="I979" s="13">
        <f t="shared" ref="I979" si="1350">(G979-F979)*C979</f>
        <v>5000</v>
      </c>
      <c r="J979" s="12">
        <f t="shared" si="1347"/>
        <v>7999.9999999999718</v>
      </c>
    </row>
    <row r="980" spans="1:10">
      <c r="A980" s="2">
        <v>43060</v>
      </c>
      <c r="B980" s="9" t="s">
        <v>14</v>
      </c>
      <c r="C980" s="9">
        <v>100</v>
      </c>
      <c r="D980" s="9" t="s">
        <v>15</v>
      </c>
      <c r="E980" s="10">
        <v>29415</v>
      </c>
      <c r="F980" s="10">
        <v>29355</v>
      </c>
      <c r="G980" s="11">
        <v>29285</v>
      </c>
      <c r="H980" s="14">
        <f t="shared" ref="H980" si="1351">(E980-F980)*C980</f>
        <v>6000</v>
      </c>
      <c r="I980" s="13">
        <f>(F980-G980)*C980</f>
        <v>7000</v>
      </c>
      <c r="J980" s="14">
        <f t="shared" ref="J980" si="1352">+I980+H980</f>
        <v>13000</v>
      </c>
    </row>
    <row r="981" spans="1:10">
      <c r="A981" s="2">
        <v>43060</v>
      </c>
      <c r="B981" s="9" t="s">
        <v>10</v>
      </c>
      <c r="C981" s="9">
        <v>100</v>
      </c>
      <c r="D981" s="9" t="s">
        <v>11</v>
      </c>
      <c r="E981" s="10">
        <v>3681</v>
      </c>
      <c r="F981" s="10">
        <v>3701</v>
      </c>
      <c r="G981" s="11">
        <v>3716</v>
      </c>
      <c r="H981" s="12">
        <f>IF(D981="LONG",(F981-E981)*C981,(E981-F981)*C981)</f>
        <v>2000</v>
      </c>
      <c r="I981" s="13">
        <f t="shared" ref="I981" si="1353">(G981-F981)*C981</f>
        <v>1500</v>
      </c>
      <c r="J981" s="12">
        <f t="shared" ref="J981:J991" si="1354">(H981+I981)</f>
        <v>3500</v>
      </c>
    </row>
    <row r="982" spans="1:10">
      <c r="A982" s="2">
        <v>43059</v>
      </c>
      <c r="B982" s="9" t="s">
        <v>14</v>
      </c>
      <c r="C982" s="9">
        <v>100</v>
      </c>
      <c r="D982" s="9" t="s">
        <v>11</v>
      </c>
      <c r="E982" s="10">
        <v>29695</v>
      </c>
      <c r="F982" s="10">
        <v>29625</v>
      </c>
      <c r="G982" s="11">
        <v>0</v>
      </c>
      <c r="H982" s="12">
        <f>IF(D982="LONG",(F982-E982)*C982,(E982-F982)*C982)</f>
        <v>-7000</v>
      </c>
      <c r="I982" s="13">
        <v>0</v>
      </c>
      <c r="J982" s="12">
        <f t="shared" si="1354"/>
        <v>-7000</v>
      </c>
    </row>
    <row r="983" spans="1:10">
      <c r="A983" s="2">
        <v>43059</v>
      </c>
      <c r="B983" s="9" t="s">
        <v>10</v>
      </c>
      <c r="C983" s="9">
        <v>100</v>
      </c>
      <c r="D983" s="9" t="s">
        <v>11</v>
      </c>
      <c r="E983" s="10">
        <v>3701</v>
      </c>
      <c r="F983" s="10">
        <v>3680</v>
      </c>
      <c r="G983" s="11">
        <v>0</v>
      </c>
      <c r="H983" s="12">
        <f t="shared" ref="H983:H984" si="1355">IF(D983="LONG",(F983-E983)*C983,(E983-F983)*C983)</f>
        <v>-2100</v>
      </c>
      <c r="I983" s="13">
        <v>0</v>
      </c>
      <c r="J983" s="12">
        <f t="shared" si="1354"/>
        <v>-2100</v>
      </c>
    </row>
    <row r="984" spans="1:10">
      <c r="A984" s="2">
        <v>43059</v>
      </c>
      <c r="B984" s="9" t="s">
        <v>24</v>
      </c>
      <c r="C984" s="9">
        <v>1000</v>
      </c>
      <c r="D984" s="9" t="s">
        <v>11</v>
      </c>
      <c r="E984" s="10">
        <v>440</v>
      </c>
      <c r="F984" s="10">
        <v>441.5</v>
      </c>
      <c r="G984" s="11">
        <v>0</v>
      </c>
      <c r="H984" s="12">
        <f t="shared" si="1355"/>
        <v>1500</v>
      </c>
      <c r="I984" s="13">
        <v>0</v>
      </c>
      <c r="J984" s="12">
        <f t="shared" si="1354"/>
        <v>1500</v>
      </c>
    </row>
    <row r="985" spans="1:10">
      <c r="A985" s="2">
        <v>43056</v>
      </c>
      <c r="B985" s="9" t="s">
        <v>22</v>
      </c>
      <c r="C985" s="9">
        <v>30</v>
      </c>
      <c r="D985" s="9" t="s">
        <v>11</v>
      </c>
      <c r="E985" s="10">
        <v>39660</v>
      </c>
      <c r="F985" s="10">
        <v>39810</v>
      </c>
      <c r="G985" s="11">
        <v>39850</v>
      </c>
      <c r="H985" s="12">
        <f>IF(D985="LONG",(F985-E985)*C985,(E985-F985)*C985)</f>
        <v>4500</v>
      </c>
      <c r="I985" s="13">
        <f t="shared" ref="I985" si="1356">(G985-F985)*C985</f>
        <v>1200</v>
      </c>
      <c r="J985" s="12">
        <f t="shared" si="1354"/>
        <v>5700</v>
      </c>
    </row>
    <row r="986" spans="1:10">
      <c r="A986" s="2">
        <v>43056</v>
      </c>
      <c r="B986" s="9" t="s">
        <v>13</v>
      </c>
      <c r="C986" s="9">
        <v>1000</v>
      </c>
      <c r="D986" s="9" t="s">
        <v>11</v>
      </c>
      <c r="E986" s="10">
        <v>439</v>
      </c>
      <c r="F986" s="10">
        <v>436</v>
      </c>
      <c r="G986" s="11">
        <v>0</v>
      </c>
      <c r="H986" s="12">
        <f t="shared" ref="H986:H991" si="1357">IF(D986="LONG",(F986-E986)*C986,(E986-F986)*C986)</f>
        <v>-3000</v>
      </c>
      <c r="I986" s="13">
        <v>0</v>
      </c>
      <c r="J986" s="12">
        <f t="shared" si="1354"/>
        <v>-3000</v>
      </c>
    </row>
    <row r="987" spans="1:10">
      <c r="A987" s="2">
        <v>43056</v>
      </c>
      <c r="B987" s="9" t="s">
        <v>10</v>
      </c>
      <c r="C987" s="9">
        <v>100</v>
      </c>
      <c r="D987" s="9" t="s">
        <v>11</v>
      </c>
      <c r="E987" s="10">
        <v>3596</v>
      </c>
      <c r="F987" s="10">
        <v>3616</v>
      </c>
      <c r="G987" s="11">
        <v>3641</v>
      </c>
      <c r="H987" s="12">
        <f t="shared" si="1357"/>
        <v>2000</v>
      </c>
      <c r="I987" s="13">
        <f t="shared" ref="I987" si="1358">(G987-F987)*C987</f>
        <v>2500</v>
      </c>
      <c r="J987" s="12">
        <f t="shared" si="1354"/>
        <v>4500</v>
      </c>
    </row>
    <row r="988" spans="1:10">
      <c r="A988" s="2">
        <v>43056</v>
      </c>
      <c r="B988" s="9" t="s">
        <v>12</v>
      </c>
      <c r="C988" s="9">
        <v>5000</v>
      </c>
      <c r="D988" s="9" t="s">
        <v>11</v>
      </c>
      <c r="E988" s="10">
        <v>206.9</v>
      </c>
      <c r="F988" s="10">
        <v>206.2</v>
      </c>
      <c r="G988" s="11">
        <v>0</v>
      </c>
      <c r="H988" s="12">
        <f t="shared" si="1357"/>
        <v>-3500.0000000000855</v>
      </c>
      <c r="I988" s="13">
        <v>0</v>
      </c>
      <c r="J988" s="12">
        <f t="shared" si="1354"/>
        <v>-3500.0000000000855</v>
      </c>
    </row>
    <row r="989" spans="1:10">
      <c r="A989" s="2">
        <v>43055</v>
      </c>
      <c r="B989" s="9" t="s">
        <v>18</v>
      </c>
      <c r="C989" s="9">
        <v>100</v>
      </c>
      <c r="D989" s="9" t="s">
        <v>11</v>
      </c>
      <c r="E989" s="10">
        <v>29515</v>
      </c>
      <c r="F989" s="10">
        <v>29476</v>
      </c>
      <c r="G989" s="11">
        <v>0</v>
      </c>
      <c r="H989" s="12">
        <f t="shared" si="1357"/>
        <v>-3900</v>
      </c>
      <c r="I989" s="13">
        <v>0</v>
      </c>
      <c r="J989" s="12">
        <f t="shared" si="1354"/>
        <v>-3900</v>
      </c>
    </row>
    <row r="990" spans="1:10">
      <c r="A990" s="2">
        <v>43055</v>
      </c>
      <c r="B990" s="9" t="s">
        <v>16</v>
      </c>
      <c r="C990" s="9">
        <v>1250</v>
      </c>
      <c r="D990" s="9" t="s">
        <v>11</v>
      </c>
      <c r="E990" s="10">
        <v>202.5</v>
      </c>
      <c r="F990" s="10">
        <v>199.5</v>
      </c>
      <c r="G990" s="11">
        <v>0</v>
      </c>
      <c r="H990" s="12">
        <f t="shared" si="1357"/>
        <v>-3750</v>
      </c>
      <c r="I990" s="13">
        <v>0</v>
      </c>
      <c r="J990" s="12">
        <f t="shared" si="1354"/>
        <v>-3750</v>
      </c>
    </row>
    <row r="991" spans="1:10">
      <c r="A991" s="2">
        <v>43055</v>
      </c>
      <c r="B991" s="9" t="s">
        <v>24</v>
      </c>
      <c r="C991" s="9">
        <v>1000</v>
      </c>
      <c r="D991" s="9" t="s">
        <v>11</v>
      </c>
      <c r="E991" s="10">
        <v>442.5</v>
      </c>
      <c r="F991" s="10">
        <v>439.5</v>
      </c>
      <c r="G991" s="11">
        <v>0</v>
      </c>
      <c r="H991" s="12">
        <f t="shared" si="1357"/>
        <v>-3000</v>
      </c>
      <c r="I991" s="13">
        <v>0</v>
      </c>
      <c r="J991" s="12">
        <f t="shared" si="1354"/>
        <v>-3000</v>
      </c>
    </row>
    <row r="992" spans="1:10">
      <c r="A992" s="2">
        <v>43055</v>
      </c>
      <c r="B992" s="9" t="s">
        <v>19</v>
      </c>
      <c r="C992" s="9">
        <v>5000</v>
      </c>
      <c r="D992" s="9" t="s">
        <v>15</v>
      </c>
      <c r="E992" s="10">
        <v>158</v>
      </c>
      <c r="F992" s="10">
        <v>158.69999999999999</v>
      </c>
      <c r="G992" s="11">
        <v>0</v>
      </c>
      <c r="H992" s="14">
        <f>(E992-F992)*C992</f>
        <v>-3499.9999999999432</v>
      </c>
      <c r="I992" s="13">
        <v>0</v>
      </c>
      <c r="J992" s="14">
        <f t="shared" ref="J992:J993" si="1359">+I992+H992</f>
        <v>-3499.9999999999432</v>
      </c>
    </row>
    <row r="993" spans="1:10">
      <c r="A993" s="2">
        <v>43055</v>
      </c>
      <c r="B993" s="9" t="s">
        <v>10</v>
      </c>
      <c r="C993" s="9">
        <v>100</v>
      </c>
      <c r="D993" s="9" t="s">
        <v>15</v>
      </c>
      <c r="E993" s="10">
        <v>3605</v>
      </c>
      <c r="F993" s="10">
        <v>3585</v>
      </c>
      <c r="G993" s="11">
        <v>0</v>
      </c>
      <c r="H993" s="14">
        <f>(E993-F993)*C993</f>
        <v>2000</v>
      </c>
      <c r="I993" s="13">
        <v>0</v>
      </c>
      <c r="J993" s="14">
        <f t="shared" si="1359"/>
        <v>2000</v>
      </c>
    </row>
    <row r="994" spans="1:10">
      <c r="A994" s="2">
        <v>43054</v>
      </c>
      <c r="B994" s="9" t="s">
        <v>10</v>
      </c>
      <c r="C994" s="9">
        <v>100</v>
      </c>
      <c r="D994" s="9" t="s">
        <v>11</v>
      </c>
      <c r="E994" s="10">
        <v>3605</v>
      </c>
      <c r="F994" s="10">
        <v>3625</v>
      </c>
      <c r="G994" s="11">
        <v>0</v>
      </c>
      <c r="H994" s="12">
        <f t="shared" ref="H994:H998" si="1360">IF(D994="LONG",(F994-E994)*C994,(E994-F994)*C994)</f>
        <v>2000</v>
      </c>
      <c r="I994" s="13">
        <v>0</v>
      </c>
      <c r="J994" s="12">
        <f t="shared" ref="J994:J998" si="1361">(H994+I994)</f>
        <v>2000</v>
      </c>
    </row>
    <row r="995" spans="1:10">
      <c r="A995" s="2">
        <v>43054</v>
      </c>
      <c r="B995" s="9" t="s">
        <v>23</v>
      </c>
      <c r="C995" s="9">
        <v>30</v>
      </c>
      <c r="D995" s="9" t="s">
        <v>11</v>
      </c>
      <c r="E995" s="10">
        <v>39900</v>
      </c>
      <c r="F995" s="10">
        <v>40050</v>
      </c>
      <c r="G995" s="11">
        <v>0</v>
      </c>
      <c r="H995" s="12">
        <f t="shared" si="1360"/>
        <v>4500</v>
      </c>
      <c r="I995" s="13">
        <v>0</v>
      </c>
      <c r="J995" s="12">
        <f t="shared" si="1361"/>
        <v>4500</v>
      </c>
    </row>
    <row r="996" spans="1:10">
      <c r="A996" s="2">
        <v>43054</v>
      </c>
      <c r="B996" s="9" t="s">
        <v>24</v>
      </c>
      <c r="C996" s="9">
        <v>1000</v>
      </c>
      <c r="D996" s="9" t="s">
        <v>11</v>
      </c>
      <c r="E996" s="10">
        <v>441.5</v>
      </c>
      <c r="F996" s="10">
        <v>438.5</v>
      </c>
      <c r="G996" s="11">
        <v>0</v>
      </c>
      <c r="H996" s="12">
        <f t="shared" si="1360"/>
        <v>-3000</v>
      </c>
      <c r="I996" s="13">
        <v>0</v>
      </c>
      <c r="J996" s="12">
        <f t="shared" si="1361"/>
        <v>-3000</v>
      </c>
    </row>
    <row r="997" spans="1:10">
      <c r="A997" s="2">
        <v>43054</v>
      </c>
      <c r="B997" s="9" t="s">
        <v>12</v>
      </c>
      <c r="C997" s="9">
        <v>5000</v>
      </c>
      <c r="D997" s="9" t="s">
        <v>11</v>
      </c>
      <c r="E997" s="10">
        <v>207</v>
      </c>
      <c r="F997" s="10">
        <v>206.3</v>
      </c>
      <c r="G997" s="11">
        <v>0</v>
      </c>
      <c r="H997" s="12">
        <f t="shared" si="1360"/>
        <v>-3499.9999999999432</v>
      </c>
      <c r="I997" s="13">
        <v>0</v>
      </c>
      <c r="J997" s="12">
        <f t="shared" si="1361"/>
        <v>-3499.9999999999432</v>
      </c>
    </row>
    <row r="998" spans="1:10">
      <c r="A998" s="2">
        <v>43054</v>
      </c>
      <c r="B998" s="9" t="s">
        <v>17</v>
      </c>
      <c r="C998" s="9">
        <v>5000</v>
      </c>
      <c r="D998" s="9" t="s">
        <v>11</v>
      </c>
      <c r="E998" s="10">
        <v>158.5</v>
      </c>
      <c r="F998" s="10">
        <v>157.9</v>
      </c>
      <c r="G998" s="11">
        <v>0</v>
      </c>
      <c r="H998" s="12">
        <f t="shared" si="1360"/>
        <v>-2999.9999999999718</v>
      </c>
      <c r="I998" s="13">
        <v>0</v>
      </c>
      <c r="J998" s="12">
        <f t="shared" si="1361"/>
        <v>-2999.9999999999718</v>
      </c>
    </row>
    <row r="999" spans="1:10">
      <c r="A999" s="2">
        <v>43053</v>
      </c>
      <c r="B999" s="9" t="s">
        <v>19</v>
      </c>
      <c r="C999" s="9">
        <v>5000</v>
      </c>
      <c r="D999" s="9" t="s">
        <v>15</v>
      </c>
      <c r="E999" s="10">
        <v>164</v>
      </c>
      <c r="F999" s="10">
        <v>163.5</v>
      </c>
      <c r="G999" s="11">
        <v>162.55000000000001</v>
      </c>
      <c r="H999" s="14">
        <f>(E999-F999)*C999</f>
        <v>2500</v>
      </c>
      <c r="I999" s="13">
        <f>(F999-G999)*C999</f>
        <v>4749.9999999999436</v>
      </c>
      <c r="J999" s="14">
        <f t="shared" ref="J999" si="1362">+I999+H999</f>
        <v>7249.9999999999436</v>
      </c>
    </row>
    <row r="1000" spans="1:10">
      <c r="A1000" s="2">
        <v>43053</v>
      </c>
      <c r="B1000" s="9" t="s">
        <v>18</v>
      </c>
      <c r="C1000" s="9">
        <v>100</v>
      </c>
      <c r="D1000" s="9" t="s">
        <v>11</v>
      </c>
      <c r="E1000" s="10">
        <v>29460</v>
      </c>
      <c r="F1000" s="10">
        <v>29520</v>
      </c>
      <c r="G1000" s="11">
        <v>29590</v>
      </c>
      <c r="H1000" s="12">
        <f t="shared" ref="H1000:H1005" si="1363">IF(D1000="LONG",(F1000-E1000)*C1000,(E1000-F1000)*C1000)</f>
        <v>6000</v>
      </c>
      <c r="I1000" s="13">
        <f t="shared" ref="I1000" si="1364">(G1000-F1000)*C1000</f>
        <v>7000</v>
      </c>
      <c r="J1000" s="12">
        <f t="shared" ref="J1000:J1005" si="1365">(H1000+I1000)</f>
        <v>13000</v>
      </c>
    </row>
    <row r="1001" spans="1:10">
      <c r="A1001" s="2">
        <v>43053</v>
      </c>
      <c r="B1001" s="9" t="s">
        <v>10</v>
      </c>
      <c r="C1001" s="9">
        <v>100</v>
      </c>
      <c r="D1001" s="9" t="s">
        <v>11</v>
      </c>
      <c r="E1001" s="10">
        <v>3710</v>
      </c>
      <c r="F1001" s="10">
        <v>3685</v>
      </c>
      <c r="G1001" s="11">
        <v>0</v>
      </c>
      <c r="H1001" s="12">
        <f t="shared" si="1363"/>
        <v>-2500</v>
      </c>
      <c r="I1001" s="13">
        <v>0</v>
      </c>
      <c r="J1001" s="12">
        <f t="shared" si="1365"/>
        <v>-2500</v>
      </c>
    </row>
    <row r="1002" spans="1:10">
      <c r="A1002" s="2">
        <v>43052</v>
      </c>
      <c r="B1002" s="9" t="s">
        <v>10</v>
      </c>
      <c r="C1002" s="9">
        <v>100</v>
      </c>
      <c r="D1002" s="9" t="s">
        <v>11</v>
      </c>
      <c r="E1002" s="10">
        <v>3720</v>
      </c>
      <c r="F1002" s="10">
        <v>3740</v>
      </c>
      <c r="G1002" s="11">
        <v>0</v>
      </c>
      <c r="H1002" s="12">
        <f t="shared" si="1363"/>
        <v>2000</v>
      </c>
      <c r="I1002" s="13">
        <v>0</v>
      </c>
      <c r="J1002" s="12">
        <f t="shared" si="1365"/>
        <v>2000</v>
      </c>
    </row>
    <row r="1003" spans="1:10">
      <c r="A1003" s="2">
        <v>43052</v>
      </c>
      <c r="B1003" s="9" t="s">
        <v>24</v>
      </c>
      <c r="C1003" s="9">
        <v>1000</v>
      </c>
      <c r="D1003" s="9" t="s">
        <v>11</v>
      </c>
      <c r="E1003" s="10">
        <v>446.75</v>
      </c>
      <c r="F1003" s="10">
        <v>448.75</v>
      </c>
      <c r="G1003" s="11">
        <v>0</v>
      </c>
      <c r="H1003" s="12">
        <f t="shared" si="1363"/>
        <v>2000</v>
      </c>
      <c r="I1003" s="13">
        <v>0</v>
      </c>
      <c r="J1003" s="12">
        <f t="shared" si="1365"/>
        <v>2000</v>
      </c>
    </row>
    <row r="1004" spans="1:10">
      <c r="A1004" s="2">
        <v>43049</v>
      </c>
      <c r="B1004" s="9" t="s">
        <v>14</v>
      </c>
      <c r="C1004" s="9">
        <v>100</v>
      </c>
      <c r="D1004" s="9" t="s">
        <v>11</v>
      </c>
      <c r="E1004" s="10">
        <v>29580</v>
      </c>
      <c r="F1004" s="10">
        <v>29640</v>
      </c>
      <c r="G1004" s="11">
        <v>0</v>
      </c>
      <c r="H1004" s="12">
        <f t="shared" si="1363"/>
        <v>6000</v>
      </c>
      <c r="I1004" s="13">
        <v>0</v>
      </c>
      <c r="J1004" s="12">
        <f t="shared" si="1365"/>
        <v>6000</v>
      </c>
    </row>
    <row r="1005" spans="1:10">
      <c r="A1005" s="2">
        <v>43049</v>
      </c>
      <c r="B1005" s="9" t="s">
        <v>12</v>
      </c>
      <c r="C1005" s="9">
        <v>5000</v>
      </c>
      <c r="D1005" s="9" t="s">
        <v>11</v>
      </c>
      <c r="E1005" s="10">
        <v>209.8</v>
      </c>
      <c r="F1005" s="10">
        <v>210.3</v>
      </c>
      <c r="G1005" s="11">
        <v>0</v>
      </c>
      <c r="H1005" s="12">
        <f t="shared" si="1363"/>
        <v>2500</v>
      </c>
      <c r="I1005" s="13">
        <v>0</v>
      </c>
      <c r="J1005" s="12">
        <f t="shared" si="1365"/>
        <v>2500</v>
      </c>
    </row>
    <row r="1006" spans="1:10">
      <c r="A1006" s="2">
        <v>43049</v>
      </c>
      <c r="B1006" s="9" t="s">
        <v>24</v>
      </c>
      <c r="C1006" s="9">
        <v>1000</v>
      </c>
      <c r="D1006" s="9" t="s">
        <v>15</v>
      </c>
      <c r="E1006" s="10">
        <v>446</v>
      </c>
      <c r="F1006" s="10">
        <v>444</v>
      </c>
      <c r="G1006" s="11">
        <v>0</v>
      </c>
      <c r="H1006" s="14">
        <f t="shared" ref="H1006:H1007" si="1366">(E1006-F1006)*C1006</f>
        <v>2000</v>
      </c>
      <c r="I1006" s="13">
        <v>0</v>
      </c>
      <c r="J1006" s="14">
        <f t="shared" ref="J1006:J1007" si="1367">+I1006+H1006</f>
        <v>2000</v>
      </c>
    </row>
    <row r="1007" spans="1:10">
      <c r="A1007" s="2">
        <v>43049</v>
      </c>
      <c r="B1007" s="9" t="s">
        <v>10</v>
      </c>
      <c r="C1007" s="9">
        <v>100</v>
      </c>
      <c r="D1007" s="9" t="s">
        <v>15</v>
      </c>
      <c r="E1007" s="10">
        <v>3715</v>
      </c>
      <c r="F1007" s="10">
        <v>3740</v>
      </c>
      <c r="G1007" s="11">
        <v>0</v>
      </c>
      <c r="H1007" s="14">
        <f t="shared" si="1366"/>
        <v>-2500</v>
      </c>
      <c r="I1007" s="13">
        <v>0</v>
      </c>
      <c r="J1007" s="14">
        <f t="shared" si="1367"/>
        <v>-2500</v>
      </c>
    </row>
    <row r="1008" spans="1:10">
      <c r="A1008" s="2">
        <v>43048</v>
      </c>
      <c r="B1008" s="9" t="s">
        <v>18</v>
      </c>
      <c r="C1008" s="9">
        <v>100</v>
      </c>
      <c r="D1008" s="9" t="s">
        <v>11</v>
      </c>
      <c r="E1008" s="10">
        <v>29510</v>
      </c>
      <c r="F1008" s="10">
        <v>29560</v>
      </c>
      <c r="G1008" s="11">
        <v>0</v>
      </c>
      <c r="H1008" s="12">
        <f t="shared" ref="H1008:H1010" si="1368">IF(D1008="LONG",(F1008-E1008)*C1008,(E1008-F1008)*C1008)</f>
        <v>5000</v>
      </c>
      <c r="I1008" s="13">
        <v>0</v>
      </c>
      <c r="J1008" s="12">
        <f t="shared" ref="J1008:J1010" si="1369">(H1008+I1008)</f>
        <v>5000</v>
      </c>
    </row>
    <row r="1009" spans="1:10">
      <c r="A1009" s="2">
        <v>43048</v>
      </c>
      <c r="B1009" s="9" t="s">
        <v>10</v>
      </c>
      <c r="C1009" s="9">
        <v>100</v>
      </c>
      <c r="D1009" s="9" t="s">
        <v>11</v>
      </c>
      <c r="E1009" s="10">
        <v>3700</v>
      </c>
      <c r="F1009" s="10">
        <v>3720</v>
      </c>
      <c r="G1009" s="11">
        <v>3745</v>
      </c>
      <c r="H1009" s="12">
        <f t="shared" si="1368"/>
        <v>2000</v>
      </c>
      <c r="I1009" s="13">
        <f t="shared" ref="I1009" si="1370">(G1009-F1009)*C1009</f>
        <v>2500</v>
      </c>
      <c r="J1009" s="12">
        <f t="shared" si="1369"/>
        <v>4500</v>
      </c>
    </row>
    <row r="1010" spans="1:10">
      <c r="A1010" s="2">
        <v>43048</v>
      </c>
      <c r="B1010" s="9" t="s">
        <v>13</v>
      </c>
      <c r="C1010" s="9">
        <v>1000</v>
      </c>
      <c r="D1010" s="9" t="s">
        <v>11</v>
      </c>
      <c r="E1010" s="10">
        <v>441</v>
      </c>
      <c r="F1010" s="10">
        <v>443</v>
      </c>
      <c r="G1010" s="11">
        <v>0</v>
      </c>
      <c r="H1010" s="12">
        <f t="shared" si="1368"/>
        <v>2000</v>
      </c>
      <c r="I1010" s="13">
        <v>0</v>
      </c>
      <c r="J1010" s="12">
        <f t="shared" si="1369"/>
        <v>2000</v>
      </c>
    </row>
    <row r="1011" spans="1:10">
      <c r="A1011" s="2">
        <v>43048</v>
      </c>
      <c r="B1011" s="9" t="s">
        <v>12</v>
      </c>
      <c r="C1011" s="9">
        <v>5000</v>
      </c>
      <c r="D1011" s="9" t="s">
        <v>15</v>
      </c>
      <c r="E1011" s="10">
        <v>207.7</v>
      </c>
      <c r="F1011" s="10">
        <v>207.2</v>
      </c>
      <c r="G1011" s="11">
        <v>0</v>
      </c>
      <c r="H1011" s="14">
        <f t="shared" ref="H1011" si="1371">(E1011-F1011)*C1011</f>
        <v>2500</v>
      </c>
      <c r="I1011" s="13">
        <v>0</v>
      </c>
      <c r="J1011" s="14">
        <f t="shared" ref="J1011" si="1372">+I1011+H1011</f>
        <v>2500</v>
      </c>
    </row>
    <row r="1012" spans="1:10">
      <c r="A1012" s="2">
        <v>43047</v>
      </c>
      <c r="B1012" s="9" t="s">
        <v>18</v>
      </c>
      <c r="C1012" s="9">
        <v>100</v>
      </c>
      <c r="D1012" s="9" t="s">
        <v>11</v>
      </c>
      <c r="E1012" s="10">
        <v>29450</v>
      </c>
      <c r="F1012" s="10">
        <v>29500</v>
      </c>
      <c r="G1012" s="11">
        <v>0</v>
      </c>
      <c r="H1012" s="12">
        <f t="shared" ref="H1012:H1016" si="1373">IF(D1012="LONG",(F1012-E1012)*C1012,(E1012-F1012)*C1012)</f>
        <v>5000</v>
      </c>
      <c r="I1012" s="13">
        <v>0</v>
      </c>
      <c r="J1012" s="12">
        <f t="shared" ref="J1012:J1016" si="1374">(H1012+I1012)</f>
        <v>5000</v>
      </c>
    </row>
    <row r="1013" spans="1:10">
      <c r="A1013" s="2">
        <v>43047</v>
      </c>
      <c r="B1013" s="9" t="s">
        <v>17</v>
      </c>
      <c r="C1013" s="9">
        <v>5000</v>
      </c>
      <c r="D1013" s="9" t="s">
        <v>11</v>
      </c>
      <c r="E1013" s="10">
        <v>161.9</v>
      </c>
      <c r="F1013" s="10">
        <v>162.5</v>
      </c>
      <c r="G1013" s="11">
        <v>163.35</v>
      </c>
      <c r="H1013" s="12">
        <f t="shared" si="1373"/>
        <v>2999.9999999999718</v>
      </c>
      <c r="I1013" s="13">
        <f t="shared" ref="I1013" si="1375">(G1013-F1013)*C1013</f>
        <v>4249.9999999999718</v>
      </c>
      <c r="J1013" s="12">
        <f t="shared" si="1374"/>
        <v>7249.9999999999436</v>
      </c>
    </row>
    <row r="1014" spans="1:10">
      <c r="A1014" s="2">
        <v>43047</v>
      </c>
      <c r="B1014" s="9" t="s">
        <v>10</v>
      </c>
      <c r="C1014" s="9">
        <v>100</v>
      </c>
      <c r="D1014" s="9" t="s">
        <v>11</v>
      </c>
      <c r="E1014" s="10">
        <v>3705</v>
      </c>
      <c r="F1014" s="10">
        <v>3675</v>
      </c>
      <c r="G1014" s="11">
        <v>0</v>
      </c>
      <c r="H1014" s="12">
        <f t="shared" si="1373"/>
        <v>-3000</v>
      </c>
      <c r="I1014" s="13">
        <v>0</v>
      </c>
      <c r="J1014" s="12">
        <f t="shared" si="1374"/>
        <v>-3000</v>
      </c>
    </row>
    <row r="1015" spans="1:10">
      <c r="A1015" s="2">
        <v>43047</v>
      </c>
      <c r="B1015" s="9" t="s">
        <v>24</v>
      </c>
      <c r="C1015" s="9">
        <v>1000</v>
      </c>
      <c r="D1015" s="9" t="s">
        <v>11</v>
      </c>
      <c r="E1015" s="10">
        <v>445</v>
      </c>
      <c r="F1015" s="10">
        <v>442</v>
      </c>
      <c r="G1015" s="11">
        <v>0</v>
      </c>
      <c r="H1015" s="12">
        <f t="shared" si="1373"/>
        <v>-3000</v>
      </c>
      <c r="I1015" s="13">
        <v>0</v>
      </c>
      <c r="J1015" s="12">
        <f t="shared" si="1374"/>
        <v>-3000</v>
      </c>
    </row>
    <row r="1016" spans="1:10">
      <c r="A1016" s="2">
        <v>43046</v>
      </c>
      <c r="B1016" s="9" t="s">
        <v>17</v>
      </c>
      <c r="C1016" s="9">
        <v>5000</v>
      </c>
      <c r="D1016" s="9" t="s">
        <v>11</v>
      </c>
      <c r="E1016" s="10">
        <v>161</v>
      </c>
      <c r="F1016" s="10">
        <v>161.5</v>
      </c>
      <c r="G1016" s="11">
        <v>162.5</v>
      </c>
      <c r="H1016" s="12">
        <f t="shared" si="1373"/>
        <v>2500</v>
      </c>
      <c r="I1016" s="13">
        <f t="shared" ref="I1016" si="1376">(G1016-F1016)*C1016</f>
        <v>5000</v>
      </c>
      <c r="J1016" s="12">
        <f t="shared" si="1374"/>
        <v>7500</v>
      </c>
    </row>
    <row r="1017" spans="1:10">
      <c r="A1017" s="2">
        <v>43046</v>
      </c>
      <c r="B1017" s="9" t="s">
        <v>14</v>
      </c>
      <c r="C1017" s="9">
        <v>100</v>
      </c>
      <c r="D1017" s="9" t="s">
        <v>15</v>
      </c>
      <c r="E1017" s="10">
        <v>29380</v>
      </c>
      <c r="F1017" s="10">
        <v>29440</v>
      </c>
      <c r="G1017" s="11">
        <v>0</v>
      </c>
      <c r="H1017" s="14">
        <f t="shared" ref="H1017" si="1377">(E1017-F1017)*C1017</f>
        <v>-6000</v>
      </c>
      <c r="I1017" s="13">
        <v>0</v>
      </c>
      <c r="J1017" s="14">
        <f t="shared" ref="J1017" si="1378">+I1017+H1017</f>
        <v>-6000</v>
      </c>
    </row>
    <row r="1018" spans="1:10">
      <c r="A1018" s="2">
        <v>43046</v>
      </c>
      <c r="B1018" s="9" t="s">
        <v>24</v>
      </c>
      <c r="C1018" s="9">
        <v>1000</v>
      </c>
      <c r="D1018" s="9" t="s">
        <v>11</v>
      </c>
      <c r="E1018" s="10">
        <v>451</v>
      </c>
      <c r="F1018" s="10">
        <v>452.85</v>
      </c>
      <c r="G1018" s="11">
        <v>0</v>
      </c>
      <c r="H1018" s="12">
        <f>IF(D1018="LONG",(F1018-E1018)*C1018,(E1018-F1018)*C1018)</f>
        <v>1850.0000000000227</v>
      </c>
      <c r="I1018" s="13">
        <v>0</v>
      </c>
      <c r="J1018" s="12">
        <f>(H1018+I1018)</f>
        <v>1850.0000000000227</v>
      </c>
    </row>
    <row r="1019" spans="1:10">
      <c r="A1019" s="2">
        <v>43046</v>
      </c>
      <c r="B1019" s="9" t="s">
        <v>10</v>
      </c>
      <c r="C1019" s="9">
        <v>100</v>
      </c>
      <c r="D1019" s="9" t="s">
        <v>11</v>
      </c>
      <c r="E1019" s="10">
        <v>3720</v>
      </c>
      <c r="F1019" s="10">
        <v>3740</v>
      </c>
      <c r="G1019" s="11">
        <v>3770</v>
      </c>
      <c r="H1019" s="12">
        <f>IF(D1019="LONG",(F1019-E1019)*C1019,(E1019-F1019)*C1019)</f>
        <v>2000</v>
      </c>
      <c r="I1019" s="13">
        <v>0</v>
      </c>
      <c r="J1019" s="12">
        <f>(H1019+I1019)</f>
        <v>2000</v>
      </c>
    </row>
    <row r="1020" spans="1:10">
      <c r="A1020" s="2">
        <v>43045</v>
      </c>
      <c r="B1020" s="9" t="s">
        <v>14</v>
      </c>
      <c r="C1020" s="9">
        <v>100</v>
      </c>
      <c r="D1020" s="9" t="s">
        <v>11</v>
      </c>
      <c r="E1020" s="10">
        <v>29150</v>
      </c>
      <c r="F1020" s="10">
        <v>29200</v>
      </c>
      <c r="G1020" s="11">
        <v>0</v>
      </c>
      <c r="H1020" s="12">
        <f t="shared" ref="H1020:H1025" si="1379">IF(D1020="LONG",(F1020-E1020)*C1020,(E1020-F1020)*C1020)</f>
        <v>5000</v>
      </c>
      <c r="I1020" s="13">
        <v>0</v>
      </c>
      <c r="J1020" s="12">
        <f t="shared" ref="J1020:J1025" si="1380">(H1020+I1020)</f>
        <v>5000</v>
      </c>
    </row>
    <row r="1021" spans="1:10">
      <c r="A1021" s="2">
        <v>43045</v>
      </c>
      <c r="B1021" s="9" t="s">
        <v>12</v>
      </c>
      <c r="C1021" s="9">
        <v>5000</v>
      </c>
      <c r="D1021" s="9" t="s">
        <v>11</v>
      </c>
      <c r="E1021" s="10">
        <v>210.5</v>
      </c>
      <c r="F1021" s="10">
        <v>211</v>
      </c>
      <c r="G1021" s="11">
        <v>211.9</v>
      </c>
      <c r="H1021" s="12">
        <f t="shared" si="1379"/>
        <v>2500</v>
      </c>
      <c r="I1021" s="13">
        <f t="shared" ref="I1021" si="1381">(G1021-F1021)*C1021</f>
        <v>4500.0000000000282</v>
      </c>
      <c r="J1021" s="12">
        <f t="shared" si="1380"/>
        <v>7000.0000000000282</v>
      </c>
    </row>
    <row r="1022" spans="1:10">
      <c r="A1022" s="2">
        <v>43045</v>
      </c>
      <c r="B1022" s="9" t="s">
        <v>24</v>
      </c>
      <c r="C1022" s="9">
        <v>1000</v>
      </c>
      <c r="D1022" s="9" t="s">
        <v>11</v>
      </c>
      <c r="E1022" s="10">
        <v>450</v>
      </c>
      <c r="F1022" s="10">
        <v>452</v>
      </c>
      <c r="G1022" s="11">
        <v>0</v>
      </c>
      <c r="H1022" s="12">
        <f t="shared" si="1379"/>
        <v>2000</v>
      </c>
      <c r="I1022" s="13">
        <v>0</v>
      </c>
      <c r="J1022" s="12">
        <f t="shared" si="1380"/>
        <v>2000</v>
      </c>
    </row>
    <row r="1023" spans="1:10">
      <c r="A1023" s="2">
        <v>43045</v>
      </c>
      <c r="B1023" s="9" t="s">
        <v>10</v>
      </c>
      <c r="C1023" s="9">
        <v>100</v>
      </c>
      <c r="D1023" s="9" t="s">
        <v>11</v>
      </c>
      <c r="E1023" s="10">
        <v>3630</v>
      </c>
      <c r="F1023" s="10">
        <v>3650</v>
      </c>
      <c r="G1023" s="11">
        <v>3675</v>
      </c>
      <c r="H1023" s="12">
        <f t="shared" si="1379"/>
        <v>2000</v>
      </c>
      <c r="I1023" s="13">
        <f t="shared" ref="I1023" si="1382">(G1023-F1023)*C1023</f>
        <v>2500</v>
      </c>
      <c r="J1023" s="12">
        <f t="shared" si="1380"/>
        <v>4500</v>
      </c>
    </row>
    <row r="1024" spans="1:10">
      <c r="A1024" s="2">
        <v>43042</v>
      </c>
      <c r="B1024" s="9" t="s">
        <v>18</v>
      </c>
      <c r="C1024" s="9">
        <v>100</v>
      </c>
      <c r="D1024" s="9" t="s">
        <v>11</v>
      </c>
      <c r="E1024" s="10">
        <v>29250</v>
      </c>
      <c r="F1024" s="10">
        <v>29190</v>
      </c>
      <c r="G1024" s="11">
        <v>0</v>
      </c>
      <c r="H1024" s="12">
        <f t="shared" si="1379"/>
        <v>-6000</v>
      </c>
      <c r="I1024" s="13">
        <v>0</v>
      </c>
      <c r="J1024" s="12">
        <f t="shared" si="1380"/>
        <v>-6000</v>
      </c>
    </row>
    <row r="1025" spans="1:10">
      <c r="A1025" s="2">
        <v>43042</v>
      </c>
      <c r="B1025" s="9" t="s">
        <v>24</v>
      </c>
      <c r="C1025" s="9">
        <v>1000</v>
      </c>
      <c r="D1025" s="9" t="s">
        <v>11</v>
      </c>
      <c r="E1025" s="10">
        <v>450</v>
      </c>
      <c r="F1025" s="10">
        <v>447</v>
      </c>
      <c r="G1025" s="11">
        <v>0</v>
      </c>
      <c r="H1025" s="12">
        <f t="shared" si="1379"/>
        <v>-3000</v>
      </c>
      <c r="I1025" s="13">
        <v>0</v>
      </c>
      <c r="J1025" s="12">
        <f t="shared" si="1380"/>
        <v>-3000</v>
      </c>
    </row>
    <row r="1026" spans="1:10">
      <c r="A1026" s="2">
        <v>43042</v>
      </c>
      <c r="B1026" s="9" t="s">
        <v>17</v>
      </c>
      <c r="C1026" s="9">
        <v>5000</v>
      </c>
      <c r="D1026" s="9" t="s">
        <v>11</v>
      </c>
      <c r="E1026" s="10">
        <v>158.25</v>
      </c>
      <c r="F1026" s="10">
        <v>158.75</v>
      </c>
      <c r="G1026" s="11">
        <v>159.75</v>
      </c>
      <c r="H1026" s="12">
        <f>IF(D1026="LONG",(F1026-E1026)*C1026,(E1026-F1026)*C1026)</f>
        <v>2500</v>
      </c>
      <c r="I1026" s="13">
        <f t="shared" ref="I1026:I1027" si="1383">(G1026-F1026)*C1026</f>
        <v>5000</v>
      </c>
      <c r="J1026" s="12">
        <f>(H1026+I1026)</f>
        <v>7500</v>
      </c>
    </row>
    <row r="1027" spans="1:10">
      <c r="A1027" s="2">
        <v>43042</v>
      </c>
      <c r="B1027" s="9" t="s">
        <v>26</v>
      </c>
      <c r="C1027" s="9">
        <v>100</v>
      </c>
      <c r="D1027" s="9" t="s">
        <v>11</v>
      </c>
      <c r="E1027" s="10">
        <v>3540</v>
      </c>
      <c r="F1027" s="10">
        <v>3560</v>
      </c>
      <c r="G1027" s="11">
        <v>3585</v>
      </c>
      <c r="H1027" s="12">
        <f>IF(D1027="LONG",(F1027-E1027)*C1027,(E1027-F1027)*C1027)</f>
        <v>2000</v>
      </c>
      <c r="I1027" s="13">
        <f t="shared" si="1383"/>
        <v>2500</v>
      </c>
      <c r="J1027" s="12">
        <f>(H1027+I1027)</f>
        <v>4500</v>
      </c>
    </row>
    <row r="1028" spans="1:10">
      <c r="A1028" s="2">
        <v>43042</v>
      </c>
      <c r="B1028" s="9" t="s">
        <v>18</v>
      </c>
      <c r="C1028" s="9">
        <v>100</v>
      </c>
      <c r="D1028" s="9" t="s">
        <v>11</v>
      </c>
      <c r="E1028" s="10">
        <v>29200</v>
      </c>
      <c r="F1028" s="10">
        <v>29100</v>
      </c>
      <c r="G1028" s="11">
        <v>0</v>
      </c>
      <c r="H1028" s="12">
        <f t="shared" ref="H1028" si="1384">IF(D1028="LONG",(F1028-E1028)*C1028,(E1028-F1028)*C1028)</f>
        <v>-10000</v>
      </c>
      <c r="I1028" s="13">
        <v>0</v>
      </c>
      <c r="J1028" s="12">
        <f t="shared" ref="J1028" si="1385">(H1028+I1028)</f>
        <v>-10000</v>
      </c>
    </row>
    <row r="1029" spans="1:10">
      <c r="A1029" s="2">
        <v>43041</v>
      </c>
      <c r="B1029" s="9" t="s">
        <v>18</v>
      </c>
      <c r="C1029" s="9">
        <v>100</v>
      </c>
      <c r="D1029" s="9" t="s">
        <v>11</v>
      </c>
      <c r="E1029" s="10">
        <v>29290</v>
      </c>
      <c r="F1029" s="10">
        <v>29340</v>
      </c>
      <c r="G1029" s="11">
        <v>0</v>
      </c>
      <c r="H1029" s="12">
        <f>IF(D1029="LONG",(F1029-E1029)*C1029,(E1029-F1029)*C1029)</f>
        <v>5000</v>
      </c>
      <c r="I1029" s="13">
        <v>0</v>
      </c>
      <c r="J1029" s="12">
        <f>(H1029+I1029)</f>
        <v>5000</v>
      </c>
    </row>
    <row r="1030" spans="1:10">
      <c r="A1030" s="2">
        <v>43041</v>
      </c>
      <c r="B1030" s="9" t="s">
        <v>24</v>
      </c>
      <c r="C1030" s="9">
        <v>1000</v>
      </c>
      <c r="D1030" s="9" t="s">
        <v>11</v>
      </c>
      <c r="E1030" s="10">
        <v>447.75</v>
      </c>
      <c r="F1030" s="10">
        <v>449.75</v>
      </c>
      <c r="G1030" s="11">
        <v>452</v>
      </c>
      <c r="H1030" s="12">
        <f>IF(D1030="LONG",(F1030-E1030)*C1030,(E1030-F1030)*C1030)</f>
        <v>2000</v>
      </c>
      <c r="I1030" s="13">
        <f t="shared" ref="I1030" si="1386">(G1030-F1030)*C1030</f>
        <v>2250</v>
      </c>
      <c r="J1030" s="12">
        <f>(H1030+I1030)</f>
        <v>4250</v>
      </c>
    </row>
    <row r="1031" spans="1:10">
      <c r="A1031" s="2">
        <v>43041</v>
      </c>
      <c r="B1031" s="9" t="s">
        <v>10</v>
      </c>
      <c r="C1031" s="9">
        <v>100</v>
      </c>
      <c r="D1031" s="9" t="s">
        <v>11</v>
      </c>
      <c r="E1031" s="10">
        <v>3515</v>
      </c>
      <c r="F1031" s="10">
        <v>3525</v>
      </c>
      <c r="G1031" s="11">
        <v>0</v>
      </c>
      <c r="H1031" s="12">
        <f>IF(D1031="LONG",(F1031-E1031)*C1031,(E1031-F1031)*C1031)</f>
        <v>1000</v>
      </c>
      <c r="I1031" s="13">
        <v>0</v>
      </c>
      <c r="J1031" s="12">
        <f>(H1031+I1031)</f>
        <v>1000</v>
      </c>
    </row>
    <row r="1032" spans="1:10">
      <c r="A1032" s="2">
        <v>43041</v>
      </c>
      <c r="B1032" s="9" t="s">
        <v>19</v>
      </c>
      <c r="C1032" s="9">
        <v>5000</v>
      </c>
      <c r="D1032" s="9" t="s">
        <v>15</v>
      </c>
      <c r="E1032" s="10">
        <v>159</v>
      </c>
      <c r="F1032" s="10">
        <v>158.4</v>
      </c>
      <c r="G1032" s="11">
        <v>0</v>
      </c>
      <c r="H1032" s="14">
        <f t="shared" ref="H1032" si="1387">(E1032-F1032)*C1032</f>
        <v>2999.9999999999718</v>
      </c>
      <c r="I1032" s="13">
        <v>0</v>
      </c>
      <c r="J1032" s="14">
        <f t="shared" ref="J1032" si="1388">+I1032+H1032</f>
        <v>2999.9999999999718</v>
      </c>
    </row>
    <row r="1033" spans="1:10">
      <c r="A1033" s="2">
        <v>43041</v>
      </c>
      <c r="B1033" s="9" t="s">
        <v>27</v>
      </c>
      <c r="C1033" s="9">
        <v>5000</v>
      </c>
      <c r="D1033" s="9" t="s">
        <v>11</v>
      </c>
      <c r="E1033" s="10">
        <v>140.55000000000001</v>
      </c>
      <c r="F1033" s="10">
        <v>139.85</v>
      </c>
      <c r="G1033" s="11">
        <v>0</v>
      </c>
      <c r="H1033" s="12">
        <f t="shared" ref="H1033" si="1389">IF(D1033="LONG",(F1033-E1033)*C1033,(E1033-F1033)*C1033)</f>
        <v>-3500.0000000000855</v>
      </c>
      <c r="I1033" s="13">
        <v>0</v>
      </c>
      <c r="J1033" s="12">
        <f t="shared" ref="J1033" si="1390">(H1033+I1033)</f>
        <v>-3500.0000000000855</v>
      </c>
    </row>
    <row r="1034" spans="1:10">
      <c r="A1034" s="2">
        <v>43040</v>
      </c>
      <c r="B1034" s="9" t="s">
        <v>25</v>
      </c>
      <c r="C1034" s="9">
        <v>5000</v>
      </c>
      <c r="D1034" s="9" t="s">
        <v>15</v>
      </c>
      <c r="E1034" s="10">
        <v>214.6</v>
      </c>
      <c r="F1034" s="10">
        <v>214</v>
      </c>
      <c r="G1034" s="11">
        <v>213</v>
      </c>
      <c r="H1034" s="14">
        <f t="shared" ref="H1034" si="1391">(E1034-F1034)*C1034</f>
        <v>2999.9999999999718</v>
      </c>
      <c r="I1034" s="13">
        <f>(F1034-G1034)*C1034</f>
        <v>5000</v>
      </c>
      <c r="J1034" s="14">
        <f t="shared" ref="J1034" si="1392">+I1034+H1034</f>
        <v>7999.9999999999718</v>
      </c>
    </row>
    <row r="1035" spans="1:10">
      <c r="A1035" s="2">
        <v>43040</v>
      </c>
      <c r="B1035" s="9" t="s">
        <v>18</v>
      </c>
      <c r="C1035" s="9">
        <v>100</v>
      </c>
      <c r="D1035" s="9" t="s">
        <v>11</v>
      </c>
      <c r="E1035" s="10">
        <v>29115</v>
      </c>
      <c r="F1035" s="10">
        <v>29165</v>
      </c>
      <c r="G1035" s="11">
        <v>29225</v>
      </c>
      <c r="H1035" s="12">
        <f>IF(D1035="LONG",(F1035-E1035)*C1035,(E1035-F1035)*C1035)</f>
        <v>5000</v>
      </c>
      <c r="I1035" s="13">
        <f t="shared" ref="I1035:I1036" si="1393">(G1035-F1035)*C1035</f>
        <v>6000</v>
      </c>
      <c r="J1035" s="12">
        <f>(H1035+I1035)</f>
        <v>11000</v>
      </c>
    </row>
    <row r="1036" spans="1:10">
      <c r="A1036" s="2">
        <v>43040</v>
      </c>
      <c r="B1036" s="9" t="s">
        <v>24</v>
      </c>
      <c r="C1036" s="9">
        <v>1000</v>
      </c>
      <c r="D1036" s="9" t="s">
        <v>11</v>
      </c>
      <c r="E1036" s="10">
        <v>449.5</v>
      </c>
      <c r="F1036" s="10">
        <v>451.5</v>
      </c>
      <c r="G1036" s="11">
        <v>454.5</v>
      </c>
      <c r="H1036" s="12">
        <f>IF(D1036="LONG",(F1036-E1036)*C1036,(E1036-F1036)*C1036)</f>
        <v>2000</v>
      </c>
      <c r="I1036" s="13">
        <f t="shared" si="1393"/>
        <v>3000</v>
      </c>
      <c r="J1036" s="12">
        <f>(H1036+I1036)</f>
        <v>5000</v>
      </c>
    </row>
    <row r="1037" spans="1:10" ht="18" customHeight="1">
      <c r="A1037" s="44"/>
      <c r="B1037" s="44"/>
      <c r="C1037" s="44"/>
      <c r="D1037" s="44"/>
      <c r="E1037" s="44"/>
      <c r="F1037" s="44"/>
      <c r="G1037" s="44"/>
      <c r="H1037" s="44"/>
      <c r="I1037" s="44"/>
      <c r="J1037" s="56"/>
    </row>
    <row r="1038" spans="1:10">
      <c r="A1038" s="2">
        <v>43039</v>
      </c>
      <c r="B1038" s="9" t="s">
        <v>14</v>
      </c>
      <c r="C1038" s="9">
        <v>100</v>
      </c>
      <c r="D1038" s="9" t="s">
        <v>15</v>
      </c>
      <c r="E1038" s="10">
        <v>29330</v>
      </c>
      <c r="F1038" s="10">
        <v>29280</v>
      </c>
      <c r="G1038" s="11">
        <v>0</v>
      </c>
      <c r="H1038" s="12">
        <f t="shared" ref="H1038" si="1394">IF(D1038="LONG",(F1038-E1038)*C1038,(E1038-F1038)*C1038)</f>
        <v>5000</v>
      </c>
      <c r="I1038" s="13">
        <v>0</v>
      </c>
      <c r="J1038" s="12">
        <f t="shared" ref="J1038" si="1395">(H1038+I1038)</f>
        <v>5000</v>
      </c>
    </row>
    <row r="1039" spans="1:10">
      <c r="A1039" s="2">
        <v>43039</v>
      </c>
      <c r="B1039" s="9" t="s">
        <v>25</v>
      </c>
      <c r="C1039" s="9">
        <v>5000</v>
      </c>
      <c r="D1039" s="9" t="s">
        <v>11</v>
      </c>
      <c r="E1039" s="10">
        <v>213</v>
      </c>
      <c r="F1039" s="10">
        <v>213.6</v>
      </c>
      <c r="G1039" s="11">
        <v>214.6</v>
      </c>
      <c r="H1039" s="12">
        <f>IF(D1039="LONG",(F1039-E1039)*C1039,(E1039-F1039)*C1039)</f>
        <v>2999.9999999999718</v>
      </c>
      <c r="I1039" s="13">
        <f t="shared" ref="I1039" si="1396">(G1039-F1039)*C1039</f>
        <v>5000</v>
      </c>
      <c r="J1039" s="12">
        <f>(H1039+I1039)</f>
        <v>7999.9999999999718</v>
      </c>
    </row>
    <row r="1040" spans="1:10">
      <c r="A1040" s="2">
        <v>43039</v>
      </c>
      <c r="B1040" s="9" t="s">
        <v>24</v>
      </c>
      <c r="C1040" s="9">
        <v>1000</v>
      </c>
      <c r="D1040" s="9" t="s">
        <v>11</v>
      </c>
      <c r="E1040" s="10">
        <v>447</v>
      </c>
      <c r="F1040" s="10">
        <v>449</v>
      </c>
      <c r="G1040" s="11">
        <v>0</v>
      </c>
      <c r="H1040" s="12">
        <f t="shared" ref="H1040:H1041" si="1397">IF(D1040="LONG",(F1040-E1040)*C1040,(E1040-F1040)*C1040)</f>
        <v>2000</v>
      </c>
      <c r="I1040" s="13">
        <v>0</v>
      </c>
      <c r="J1040" s="12">
        <f t="shared" ref="J1040:J1041" si="1398">(H1040+I1040)</f>
        <v>2000</v>
      </c>
    </row>
    <row r="1041" spans="1:10">
      <c r="A1041" s="2">
        <v>43039</v>
      </c>
      <c r="B1041" s="9" t="s">
        <v>10</v>
      </c>
      <c r="C1041" s="9">
        <v>100</v>
      </c>
      <c r="D1041" s="9" t="s">
        <v>15</v>
      </c>
      <c r="E1041" s="10">
        <v>3505</v>
      </c>
      <c r="F1041" s="10">
        <v>3530</v>
      </c>
      <c r="G1041" s="11">
        <v>0</v>
      </c>
      <c r="H1041" s="12">
        <f t="shared" si="1397"/>
        <v>-2500</v>
      </c>
      <c r="I1041" s="13">
        <v>0</v>
      </c>
      <c r="J1041" s="12">
        <f t="shared" si="1398"/>
        <v>-2500</v>
      </c>
    </row>
    <row r="1042" spans="1:10">
      <c r="A1042" s="2">
        <v>43038</v>
      </c>
      <c r="B1042" s="9" t="s">
        <v>18</v>
      </c>
      <c r="C1042" s="9">
        <v>100</v>
      </c>
      <c r="D1042" s="9" t="s">
        <v>11</v>
      </c>
      <c r="E1042" s="10">
        <v>29290</v>
      </c>
      <c r="F1042" s="10">
        <v>29350</v>
      </c>
      <c r="G1042" s="11">
        <v>29400</v>
      </c>
      <c r="H1042" s="12">
        <f>IF(D1042="LONG",(F1042-E1042)*C1042,(E1042-F1042)*C1042)</f>
        <v>6000</v>
      </c>
      <c r="I1042" s="13">
        <f t="shared" ref="I1042" si="1399">(G1042-F1042)*C1042</f>
        <v>5000</v>
      </c>
      <c r="J1042" s="12">
        <f>(H1042+I1042)</f>
        <v>11000</v>
      </c>
    </row>
    <row r="1043" spans="1:10">
      <c r="A1043" s="2">
        <v>43038</v>
      </c>
      <c r="B1043" s="9" t="s">
        <v>17</v>
      </c>
      <c r="C1043" s="9">
        <v>5000</v>
      </c>
      <c r="D1043" s="9" t="s">
        <v>11</v>
      </c>
      <c r="E1043" s="10">
        <v>156.19999999999999</v>
      </c>
      <c r="F1043" s="10">
        <v>156.69999999999999</v>
      </c>
      <c r="G1043" s="11">
        <v>0</v>
      </c>
      <c r="H1043" s="12">
        <f t="shared" ref="H1043:H1052" si="1400">IF(D1043="LONG",(F1043-E1043)*C1043,(E1043-F1043)*C1043)</f>
        <v>2500</v>
      </c>
      <c r="I1043" s="13">
        <v>0</v>
      </c>
      <c r="J1043" s="12">
        <f t="shared" ref="J1043:J1052" si="1401">(H1043+I1043)</f>
        <v>2500</v>
      </c>
    </row>
    <row r="1044" spans="1:10">
      <c r="A1044" s="2">
        <v>43038</v>
      </c>
      <c r="B1044" s="9" t="s">
        <v>24</v>
      </c>
      <c r="C1044" s="9">
        <v>1000</v>
      </c>
      <c r="D1044" s="9" t="s">
        <v>11</v>
      </c>
      <c r="E1044" s="10">
        <v>445</v>
      </c>
      <c r="F1044" s="10">
        <v>447</v>
      </c>
      <c r="G1044" s="11">
        <v>0</v>
      </c>
      <c r="H1044" s="12">
        <f t="shared" si="1400"/>
        <v>2000</v>
      </c>
      <c r="I1044" s="13">
        <v>0</v>
      </c>
      <c r="J1044" s="12">
        <f t="shared" si="1401"/>
        <v>2000</v>
      </c>
    </row>
    <row r="1045" spans="1:10">
      <c r="A1045" s="2">
        <v>43038</v>
      </c>
      <c r="B1045" s="9" t="s">
        <v>10</v>
      </c>
      <c r="C1045" s="9">
        <v>100</v>
      </c>
      <c r="D1045" s="9" t="s">
        <v>11</v>
      </c>
      <c r="E1045" s="10">
        <v>3495</v>
      </c>
      <c r="F1045" s="10">
        <v>3515</v>
      </c>
      <c r="G1045" s="11">
        <v>3535</v>
      </c>
      <c r="H1045" s="12">
        <f t="shared" si="1400"/>
        <v>2000</v>
      </c>
      <c r="I1045" s="13">
        <f t="shared" ref="I1045" si="1402">(G1045-F1045)*C1045</f>
        <v>2000</v>
      </c>
      <c r="J1045" s="12">
        <f t="shared" si="1401"/>
        <v>4000</v>
      </c>
    </row>
    <row r="1046" spans="1:10">
      <c r="A1046" s="2">
        <v>43035</v>
      </c>
      <c r="B1046" s="9" t="s">
        <v>18</v>
      </c>
      <c r="C1046" s="9">
        <v>100</v>
      </c>
      <c r="D1046" s="9" t="s">
        <v>11</v>
      </c>
      <c r="E1046" s="10">
        <v>29220</v>
      </c>
      <c r="F1046" s="10">
        <v>29270</v>
      </c>
      <c r="G1046" s="11">
        <v>0</v>
      </c>
      <c r="H1046" s="12">
        <f t="shared" si="1400"/>
        <v>5000</v>
      </c>
      <c r="I1046" s="13">
        <v>0</v>
      </c>
      <c r="J1046" s="12">
        <f t="shared" si="1401"/>
        <v>5000</v>
      </c>
    </row>
    <row r="1047" spans="1:10">
      <c r="A1047" s="2">
        <v>43035</v>
      </c>
      <c r="B1047" s="9" t="s">
        <v>19</v>
      </c>
      <c r="C1047" s="9">
        <v>5000</v>
      </c>
      <c r="D1047" s="9" t="s">
        <v>11</v>
      </c>
      <c r="E1047" s="10">
        <v>158.75</v>
      </c>
      <c r="F1047" s="10">
        <v>159.15</v>
      </c>
      <c r="G1047" s="11">
        <v>0</v>
      </c>
      <c r="H1047" s="12">
        <f t="shared" si="1400"/>
        <v>2000.0000000000284</v>
      </c>
      <c r="I1047" s="13">
        <v>0</v>
      </c>
      <c r="J1047" s="12">
        <f t="shared" si="1401"/>
        <v>2000.0000000000284</v>
      </c>
    </row>
    <row r="1048" spans="1:10">
      <c r="A1048" s="2">
        <v>43035</v>
      </c>
      <c r="B1048" s="9" t="s">
        <v>10</v>
      </c>
      <c r="C1048" s="9">
        <v>100</v>
      </c>
      <c r="D1048" s="9" t="s">
        <v>15</v>
      </c>
      <c r="E1048" s="10">
        <v>3425</v>
      </c>
      <c r="F1048" s="10">
        <v>3450</v>
      </c>
      <c r="G1048" s="11">
        <v>0</v>
      </c>
      <c r="H1048" s="12">
        <f t="shared" si="1400"/>
        <v>-2500</v>
      </c>
      <c r="I1048" s="13">
        <v>0</v>
      </c>
      <c r="J1048" s="12">
        <f t="shared" si="1401"/>
        <v>-2500</v>
      </c>
    </row>
    <row r="1049" spans="1:10">
      <c r="A1049" s="2">
        <v>43034</v>
      </c>
      <c r="B1049" s="9" t="s">
        <v>18</v>
      </c>
      <c r="C1049" s="9">
        <v>100</v>
      </c>
      <c r="D1049" s="9" t="s">
        <v>11</v>
      </c>
      <c r="E1049" s="10">
        <v>29440</v>
      </c>
      <c r="F1049" s="10">
        <v>29380</v>
      </c>
      <c r="G1049" s="11">
        <v>0</v>
      </c>
      <c r="H1049" s="12">
        <f t="shared" si="1400"/>
        <v>-6000</v>
      </c>
      <c r="I1049" s="13">
        <v>0</v>
      </c>
      <c r="J1049" s="12">
        <f t="shared" si="1401"/>
        <v>-6000</v>
      </c>
    </row>
    <row r="1050" spans="1:10">
      <c r="A1050" s="2">
        <v>43034</v>
      </c>
      <c r="B1050" s="9" t="s">
        <v>12</v>
      </c>
      <c r="C1050" s="9">
        <v>5000</v>
      </c>
      <c r="D1050" s="9" t="s">
        <v>11</v>
      </c>
      <c r="E1050" s="10">
        <v>213</v>
      </c>
      <c r="F1050" s="10">
        <v>213.5</v>
      </c>
      <c r="G1050" s="11">
        <v>0</v>
      </c>
      <c r="H1050" s="12">
        <f t="shared" si="1400"/>
        <v>2500</v>
      </c>
      <c r="I1050" s="13">
        <v>0</v>
      </c>
      <c r="J1050" s="12">
        <f t="shared" si="1401"/>
        <v>2500</v>
      </c>
    </row>
    <row r="1051" spans="1:10">
      <c r="A1051" s="2">
        <v>43034</v>
      </c>
      <c r="B1051" s="9" t="s">
        <v>13</v>
      </c>
      <c r="C1051" s="9">
        <v>1000</v>
      </c>
      <c r="D1051" s="9" t="s">
        <v>11</v>
      </c>
      <c r="E1051" s="10">
        <v>455.5</v>
      </c>
      <c r="F1051" s="10">
        <v>457.5</v>
      </c>
      <c r="G1051" s="11">
        <v>0</v>
      </c>
      <c r="H1051" s="12">
        <f t="shared" si="1400"/>
        <v>2000</v>
      </c>
      <c r="I1051" s="13">
        <v>0</v>
      </c>
      <c r="J1051" s="12">
        <f t="shared" si="1401"/>
        <v>2000</v>
      </c>
    </row>
    <row r="1052" spans="1:10">
      <c r="A1052" s="2">
        <v>43034</v>
      </c>
      <c r="B1052" s="9" t="s">
        <v>10</v>
      </c>
      <c r="C1052" s="9">
        <v>100</v>
      </c>
      <c r="D1052" s="9" t="s">
        <v>11</v>
      </c>
      <c r="E1052" s="10">
        <v>3385</v>
      </c>
      <c r="F1052" s="10">
        <v>3405</v>
      </c>
      <c r="G1052" s="11">
        <v>0</v>
      </c>
      <c r="H1052" s="12">
        <f t="shared" si="1400"/>
        <v>2000</v>
      </c>
      <c r="I1052" s="13">
        <v>0</v>
      </c>
      <c r="J1052" s="12">
        <f t="shared" si="1401"/>
        <v>2000</v>
      </c>
    </row>
    <row r="1053" spans="1:10">
      <c r="A1053" s="2">
        <v>43033</v>
      </c>
      <c r="B1053" s="9" t="s">
        <v>18</v>
      </c>
      <c r="C1053" s="9">
        <v>100</v>
      </c>
      <c r="D1053" s="9" t="s">
        <v>15</v>
      </c>
      <c r="E1053" s="10">
        <v>29435</v>
      </c>
      <c r="F1053" s="10">
        <v>29385</v>
      </c>
      <c r="G1053" s="11">
        <v>28325</v>
      </c>
      <c r="H1053" s="14">
        <f t="shared" ref="H1053" si="1403">(E1053-F1053)*C1053</f>
        <v>5000</v>
      </c>
      <c r="I1053" s="13">
        <v>0</v>
      </c>
      <c r="J1053" s="14">
        <f t="shared" ref="J1053" si="1404">+I1053+H1053</f>
        <v>5000</v>
      </c>
    </row>
    <row r="1054" spans="1:10">
      <c r="A1054" s="2">
        <v>43033</v>
      </c>
      <c r="B1054" s="9" t="s">
        <v>12</v>
      </c>
      <c r="C1054" s="9">
        <v>5000</v>
      </c>
      <c r="D1054" s="9" t="s">
        <v>11</v>
      </c>
      <c r="E1054" s="10">
        <v>209.6</v>
      </c>
      <c r="F1054" s="10">
        <v>210.1</v>
      </c>
      <c r="G1054" s="11">
        <v>210.8</v>
      </c>
      <c r="H1054" s="12">
        <f t="shared" ref="H1054" si="1405">IF(D1054="LONG",(F1054-E1054)*C1054,(E1054-F1054)*C1054)</f>
        <v>2500</v>
      </c>
      <c r="I1054" s="13">
        <f t="shared" ref="I1054" si="1406">(G1054-F1054)*C1054</f>
        <v>3500.0000000000855</v>
      </c>
      <c r="J1054" s="12">
        <f t="shared" ref="J1054" si="1407">(H1054+I1054)</f>
        <v>6000.0000000000855</v>
      </c>
    </row>
    <row r="1055" spans="1:10">
      <c r="A1055" s="2">
        <v>43033</v>
      </c>
      <c r="B1055" s="9" t="s">
        <v>13</v>
      </c>
      <c r="C1055" s="9">
        <v>1000</v>
      </c>
      <c r="D1055" s="9" t="s">
        <v>15</v>
      </c>
      <c r="E1055" s="10">
        <v>459</v>
      </c>
      <c r="F1055" s="10">
        <v>457</v>
      </c>
      <c r="G1055" s="11">
        <v>454</v>
      </c>
      <c r="H1055" s="14">
        <f t="shared" ref="H1055" si="1408">(E1055-F1055)*C1055</f>
        <v>2000</v>
      </c>
      <c r="I1055" s="13">
        <f>(F1055-G1055)*C1055</f>
        <v>3000</v>
      </c>
      <c r="J1055" s="14">
        <f t="shared" ref="J1055" si="1409">+I1055+H1055</f>
        <v>5000</v>
      </c>
    </row>
    <row r="1056" spans="1:10">
      <c r="A1056" s="2">
        <v>43033</v>
      </c>
      <c r="B1056" s="9" t="s">
        <v>10</v>
      </c>
      <c r="C1056" s="9">
        <v>100</v>
      </c>
      <c r="D1056" s="9" t="s">
        <v>11</v>
      </c>
      <c r="E1056" s="10">
        <v>3420</v>
      </c>
      <c r="F1056" s="10">
        <v>3395</v>
      </c>
      <c r="G1056" s="11">
        <v>0</v>
      </c>
      <c r="H1056" s="12">
        <f t="shared" ref="H1056:H1067" si="1410">IF(D1056="LONG",(F1056-E1056)*C1056,(E1056-F1056)*C1056)</f>
        <v>-2500</v>
      </c>
      <c r="I1056" s="13">
        <v>0</v>
      </c>
      <c r="J1056" s="12">
        <f t="shared" ref="J1056:J1067" si="1411">(H1056+I1056)</f>
        <v>-2500</v>
      </c>
    </row>
    <row r="1057" spans="1:10">
      <c r="A1057" s="2">
        <v>43032</v>
      </c>
      <c r="B1057" s="9" t="s">
        <v>18</v>
      </c>
      <c r="C1057" s="9">
        <v>100</v>
      </c>
      <c r="D1057" s="9" t="s">
        <v>11</v>
      </c>
      <c r="E1057" s="10">
        <v>29510</v>
      </c>
      <c r="F1057" s="10">
        <v>29555</v>
      </c>
      <c r="G1057" s="11">
        <v>0</v>
      </c>
      <c r="H1057" s="12">
        <f t="shared" si="1410"/>
        <v>4500</v>
      </c>
      <c r="I1057" s="13">
        <v>0</v>
      </c>
      <c r="J1057" s="12">
        <f t="shared" si="1411"/>
        <v>4500</v>
      </c>
    </row>
    <row r="1058" spans="1:10">
      <c r="A1058" s="2">
        <v>43032</v>
      </c>
      <c r="B1058" s="9" t="s">
        <v>12</v>
      </c>
      <c r="C1058" s="9">
        <v>5000</v>
      </c>
      <c r="D1058" s="9" t="s">
        <v>11</v>
      </c>
      <c r="E1058" s="10">
        <v>207.75</v>
      </c>
      <c r="F1058" s="10">
        <v>208.35</v>
      </c>
      <c r="G1058" s="11">
        <v>209.05</v>
      </c>
      <c r="H1058" s="12">
        <f t="shared" si="1410"/>
        <v>2999.9999999999718</v>
      </c>
      <c r="I1058" s="13">
        <f t="shared" ref="I1058:I1059" si="1412">(G1058-F1058)*C1058</f>
        <v>3500.0000000000855</v>
      </c>
      <c r="J1058" s="12">
        <f t="shared" si="1411"/>
        <v>6500.0000000000573</v>
      </c>
    </row>
    <row r="1059" spans="1:10">
      <c r="A1059" s="2">
        <v>43032</v>
      </c>
      <c r="B1059" s="9" t="s">
        <v>10</v>
      </c>
      <c r="C1059" s="9">
        <v>100</v>
      </c>
      <c r="D1059" s="9" t="s">
        <v>11</v>
      </c>
      <c r="E1059" s="10">
        <v>3380</v>
      </c>
      <c r="F1059" s="10">
        <v>3400</v>
      </c>
      <c r="G1059" s="11">
        <v>3425</v>
      </c>
      <c r="H1059" s="12">
        <f t="shared" si="1410"/>
        <v>2000</v>
      </c>
      <c r="I1059" s="13">
        <f t="shared" si="1412"/>
        <v>2500</v>
      </c>
      <c r="J1059" s="12">
        <f t="shared" si="1411"/>
        <v>4500</v>
      </c>
    </row>
    <row r="1060" spans="1:10">
      <c r="A1060" s="2">
        <v>43032</v>
      </c>
      <c r="B1060" s="9" t="s">
        <v>13</v>
      </c>
      <c r="C1060" s="9">
        <v>1000</v>
      </c>
      <c r="D1060" s="9" t="s">
        <v>11</v>
      </c>
      <c r="E1060" s="10">
        <v>462.5</v>
      </c>
      <c r="F1060" s="10">
        <v>464.5</v>
      </c>
      <c r="G1060" s="11">
        <v>0</v>
      </c>
      <c r="H1060" s="12">
        <f t="shared" si="1410"/>
        <v>2000</v>
      </c>
      <c r="I1060" s="13">
        <v>0</v>
      </c>
      <c r="J1060" s="12">
        <f t="shared" si="1411"/>
        <v>2000</v>
      </c>
    </row>
    <row r="1061" spans="1:10">
      <c r="A1061" s="2">
        <v>43031</v>
      </c>
      <c r="B1061" s="9" t="s">
        <v>18</v>
      </c>
      <c r="C1061" s="9">
        <v>100</v>
      </c>
      <c r="D1061" s="9" t="s">
        <v>11</v>
      </c>
      <c r="E1061" s="10">
        <v>29450</v>
      </c>
      <c r="F1061" s="10">
        <v>29500</v>
      </c>
      <c r="G1061" s="11">
        <v>29540</v>
      </c>
      <c r="H1061" s="12">
        <f t="shared" si="1410"/>
        <v>5000</v>
      </c>
      <c r="I1061" s="13">
        <f t="shared" ref="I1061" si="1413">(G1061-F1061)*C1061</f>
        <v>4000</v>
      </c>
      <c r="J1061" s="12">
        <f t="shared" si="1411"/>
        <v>9000</v>
      </c>
    </row>
    <row r="1062" spans="1:10">
      <c r="A1062" s="2">
        <v>43031</v>
      </c>
      <c r="B1062" s="9" t="s">
        <v>19</v>
      </c>
      <c r="C1062" s="9">
        <v>5000</v>
      </c>
      <c r="D1062" s="9" t="s">
        <v>11</v>
      </c>
      <c r="E1062" s="10">
        <v>161</v>
      </c>
      <c r="F1062" s="10">
        <v>161.44999999999999</v>
      </c>
      <c r="G1062" s="11">
        <v>0</v>
      </c>
      <c r="H1062" s="12">
        <f t="shared" si="1410"/>
        <v>2249.9999999999432</v>
      </c>
      <c r="I1062" s="13">
        <v>0</v>
      </c>
      <c r="J1062" s="12">
        <f t="shared" si="1411"/>
        <v>2249.9999999999432</v>
      </c>
    </row>
    <row r="1063" spans="1:10">
      <c r="A1063" s="2">
        <v>43031</v>
      </c>
      <c r="B1063" s="9" t="s">
        <v>13</v>
      </c>
      <c r="C1063" s="9">
        <v>1000</v>
      </c>
      <c r="D1063" s="9" t="s">
        <v>11</v>
      </c>
      <c r="E1063" s="10">
        <v>455.5</v>
      </c>
      <c r="F1063" s="10">
        <v>457.5</v>
      </c>
      <c r="G1063" s="11">
        <v>0</v>
      </c>
      <c r="H1063" s="12">
        <f t="shared" si="1410"/>
        <v>2000</v>
      </c>
      <c r="I1063" s="13">
        <v>0</v>
      </c>
      <c r="J1063" s="12">
        <f t="shared" si="1411"/>
        <v>2000</v>
      </c>
    </row>
    <row r="1064" spans="1:10">
      <c r="A1064" s="2">
        <v>43031</v>
      </c>
      <c r="B1064" s="9" t="s">
        <v>10</v>
      </c>
      <c r="C1064" s="9">
        <v>100</v>
      </c>
      <c r="D1064" s="9" t="s">
        <v>11</v>
      </c>
      <c r="E1064" s="10">
        <v>3400</v>
      </c>
      <c r="F1064" s="10">
        <v>3375</v>
      </c>
      <c r="G1064" s="11">
        <v>0</v>
      </c>
      <c r="H1064" s="12">
        <f t="shared" si="1410"/>
        <v>-2500</v>
      </c>
      <c r="I1064" s="13">
        <v>0</v>
      </c>
      <c r="J1064" s="12">
        <f t="shared" si="1411"/>
        <v>-2500</v>
      </c>
    </row>
    <row r="1065" spans="1:10">
      <c r="A1065" s="2">
        <v>43026</v>
      </c>
      <c r="B1065" s="9" t="s">
        <v>14</v>
      </c>
      <c r="C1065" s="9">
        <v>100</v>
      </c>
      <c r="D1065" s="9" t="s">
        <v>11</v>
      </c>
      <c r="E1065" s="10">
        <v>29640</v>
      </c>
      <c r="F1065" s="10">
        <v>29690</v>
      </c>
      <c r="G1065" s="11">
        <v>0</v>
      </c>
      <c r="H1065" s="12">
        <f t="shared" si="1410"/>
        <v>5000</v>
      </c>
      <c r="I1065" s="13">
        <v>0</v>
      </c>
      <c r="J1065" s="12">
        <f t="shared" si="1411"/>
        <v>5000</v>
      </c>
    </row>
    <row r="1066" spans="1:10">
      <c r="A1066" s="16">
        <v>43025</v>
      </c>
      <c r="B1066" s="9" t="s">
        <v>12</v>
      </c>
      <c r="C1066" s="9">
        <v>5000</v>
      </c>
      <c r="D1066" s="9" t="s">
        <v>11</v>
      </c>
      <c r="E1066" s="10">
        <v>206</v>
      </c>
      <c r="F1066" s="10">
        <v>206.5</v>
      </c>
      <c r="G1066" s="11">
        <v>207.5</v>
      </c>
      <c r="H1066" s="12">
        <f t="shared" si="1410"/>
        <v>2500</v>
      </c>
      <c r="I1066" s="13">
        <f t="shared" ref="I1066" si="1414">(G1066-F1066)*C1066</f>
        <v>5000</v>
      </c>
      <c r="J1066" s="12">
        <f t="shared" si="1411"/>
        <v>7500</v>
      </c>
    </row>
    <row r="1067" spans="1:10">
      <c r="A1067" s="16">
        <v>43025</v>
      </c>
      <c r="B1067" s="9" t="s">
        <v>10</v>
      </c>
      <c r="C1067" s="9">
        <v>100</v>
      </c>
      <c r="D1067" s="9" t="s">
        <v>11</v>
      </c>
      <c r="E1067" s="10">
        <v>3360</v>
      </c>
      <c r="F1067" s="10">
        <v>3380</v>
      </c>
      <c r="G1067" s="11">
        <v>0</v>
      </c>
      <c r="H1067" s="12">
        <f t="shared" si="1410"/>
        <v>2000</v>
      </c>
      <c r="I1067" s="13">
        <v>0</v>
      </c>
      <c r="J1067" s="12">
        <f t="shared" si="1411"/>
        <v>2000</v>
      </c>
    </row>
    <row r="1068" spans="1:10">
      <c r="A1068" s="16">
        <v>43025</v>
      </c>
      <c r="B1068" s="9" t="s">
        <v>13</v>
      </c>
      <c r="C1068" s="9">
        <v>1000</v>
      </c>
      <c r="D1068" s="9" t="s">
        <v>15</v>
      </c>
      <c r="E1068" s="10">
        <v>463</v>
      </c>
      <c r="F1068" s="10">
        <v>461</v>
      </c>
      <c r="G1068" s="11">
        <v>0</v>
      </c>
      <c r="H1068" s="14">
        <f t="shared" ref="H1068" si="1415">(E1068-F1068)*C1068</f>
        <v>2000</v>
      </c>
      <c r="I1068" s="13">
        <v>0</v>
      </c>
      <c r="J1068" s="14">
        <f t="shared" ref="J1068" si="1416">+I1068+H1068</f>
        <v>2000</v>
      </c>
    </row>
    <row r="1069" spans="1:10">
      <c r="A1069" s="16">
        <v>43024</v>
      </c>
      <c r="B1069" s="9" t="s">
        <v>28</v>
      </c>
      <c r="C1069" s="9">
        <v>5000</v>
      </c>
      <c r="D1069" s="9" t="s">
        <v>11</v>
      </c>
      <c r="E1069" s="10">
        <v>138</v>
      </c>
      <c r="F1069" s="10">
        <v>138.5</v>
      </c>
      <c r="G1069" s="11">
        <v>0</v>
      </c>
      <c r="H1069" s="12">
        <f t="shared" ref="H1069:H1071" si="1417">IF(D1069="LONG",(F1069-E1069)*C1069,(E1069-F1069)*C1069)</f>
        <v>2500</v>
      </c>
      <c r="I1069" s="13">
        <v>0</v>
      </c>
      <c r="J1069" s="12">
        <f t="shared" ref="J1069:J1071" si="1418">(H1069+I1069)</f>
        <v>2500</v>
      </c>
    </row>
    <row r="1070" spans="1:10">
      <c r="A1070" s="16">
        <v>43024</v>
      </c>
      <c r="B1070" s="9" t="s">
        <v>24</v>
      </c>
      <c r="C1070" s="9">
        <v>1000</v>
      </c>
      <c r="D1070" s="9" t="s">
        <v>11</v>
      </c>
      <c r="E1070" s="10">
        <v>459.5</v>
      </c>
      <c r="F1070" s="10">
        <v>461.5</v>
      </c>
      <c r="G1070" s="11">
        <v>464.5</v>
      </c>
      <c r="H1070" s="12">
        <f t="shared" si="1417"/>
        <v>2000</v>
      </c>
      <c r="I1070" s="13">
        <f t="shared" ref="I1070" si="1419">(G1070-F1070)*C1070</f>
        <v>3000</v>
      </c>
      <c r="J1070" s="12">
        <f t="shared" si="1418"/>
        <v>5000</v>
      </c>
    </row>
    <row r="1071" spans="1:10">
      <c r="A1071" s="16">
        <v>43024</v>
      </c>
      <c r="B1071" s="9" t="s">
        <v>10</v>
      </c>
      <c r="C1071" s="9">
        <v>100</v>
      </c>
      <c r="D1071" s="9" t="s">
        <v>11</v>
      </c>
      <c r="E1071" s="10">
        <v>3370</v>
      </c>
      <c r="F1071" s="10">
        <v>3389</v>
      </c>
      <c r="G1071" s="11">
        <v>0</v>
      </c>
      <c r="H1071" s="12">
        <f t="shared" si="1417"/>
        <v>1900</v>
      </c>
      <c r="I1071" s="13">
        <v>0</v>
      </c>
      <c r="J1071" s="12">
        <f t="shared" si="1418"/>
        <v>1900</v>
      </c>
    </row>
    <row r="1072" spans="1:10">
      <c r="A1072" s="16">
        <v>43024</v>
      </c>
      <c r="B1072" s="9" t="s">
        <v>18</v>
      </c>
      <c r="C1072" s="9">
        <v>100</v>
      </c>
      <c r="D1072" s="9" t="s">
        <v>15</v>
      </c>
      <c r="E1072" s="10">
        <v>29925</v>
      </c>
      <c r="F1072" s="10">
        <v>29875</v>
      </c>
      <c r="G1072" s="11">
        <v>0</v>
      </c>
      <c r="H1072" s="14">
        <f t="shared" ref="H1072" si="1420">(E1072-F1072)*C1072</f>
        <v>5000</v>
      </c>
      <c r="I1072" s="13">
        <v>0</v>
      </c>
      <c r="J1072" s="14">
        <f t="shared" ref="J1072" si="1421">+I1072+H1072</f>
        <v>5000</v>
      </c>
    </row>
    <row r="1073" spans="1:10">
      <c r="A1073" s="16">
        <v>43021</v>
      </c>
      <c r="B1073" s="9" t="s">
        <v>18</v>
      </c>
      <c r="C1073" s="9">
        <v>100</v>
      </c>
      <c r="D1073" s="9" t="s">
        <v>11</v>
      </c>
      <c r="E1073" s="10">
        <v>29760</v>
      </c>
      <c r="F1073" s="10">
        <v>29810</v>
      </c>
      <c r="G1073" s="11">
        <v>29865</v>
      </c>
      <c r="H1073" s="12">
        <f t="shared" ref="H1073:H1075" si="1422">IF(D1073="LONG",(F1073-E1073)*C1073,(E1073-F1073)*C1073)</f>
        <v>5000</v>
      </c>
      <c r="I1073" s="13">
        <f t="shared" ref="I1073:I1074" si="1423">(G1073-F1073)*C1073</f>
        <v>5500</v>
      </c>
      <c r="J1073" s="12">
        <f t="shared" ref="J1073:J1075" si="1424">(H1073+I1073)</f>
        <v>10500</v>
      </c>
    </row>
    <row r="1074" spans="1:10">
      <c r="A1074" s="16">
        <v>43021</v>
      </c>
      <c r="B1074" s="9" t="s">
        <v>10</v>
      </c>
      <c r="C1074" s="9">
        <v>100</v>
      </c>
      <c r="D1074" s="9" t="s">
        <v>11</v>
      </c>
      <c r="E1074" s="10">
        <v>3310</v>
      </c>
      <c r="F1074" s="10">
        <v>3330</v>
      </c>
      <c r="G1074" s="11">
        <v>3358</v>
      </c>
      <c r="H1074" s="12">
        <f t="shared" si="1422"/>
        <v>2000</v>
      </c>
      <c r="I1074" s="13">
        <f t="shared" si="1423"/>
        <v>2800</v>
      </c>
      <c r="J1074" s="12">
        <f t="shared" si="1424"/>
        <v>4800</v>
      </c>
    </row>
    <row r="1075" spans="1:10">
      <c r="A1075" s="16">
        <v>43021</v>
      </c>
      <c r="B1075" s="9" t="s">
        <v>17</v>
      </c>
      <c r="C1075" s="9">
        <v>5000</v>
      </c>
      <c r="D1075" s="9" t="s">
        <v>11</v>
      </c>
      <c r="E1075" s="10">
        <v>165.5</v>
      </c>
      <c r="F1075" s="10">
        <v>166.1</v>
      </c>
      <c r="G1075" s="11">
        <v>0</v>
      </c>
      <c r="H1075" s="12">
        <f t="shared" si="1422"/>
        <v>2999.9999999999718</v>
      </c>
      <c r="I1075" s="13">
        <v>0</v>
      </c>
      <c r="J1075" s="12">
        <f t="shared" si="1424"/>
        <v>2999.9999999999718</v>
      </c>
    </row>
    <row r="1076" spans="1:10">
      <c r="A1076" s="16">
        <v>43021</v>
      </c>
      <c r="B1076" s="9" t="s">
        <v>24</v>
      </c>
      <c r="C1076" s="9">
        <v>1000</v>
      </c>
      <c r="D1076" s="9" t="s">
        <v>11</v>
      </c>
      <c r="E1076" s="10">
        <v>449.5</v>
      </c>
      <c r="F1076" s="10">
        <v>447</v>
      </c>
      <c r="G1076" s="11">
        <v>0</v>
      </c>
      <c r="H1076" s="12">
        <f>IF(D1076="LONG",(F1076-E1076)*C1076,(E1076-F1076)*C1076)</f>
        <v>-2500</v>
      </c>
      <c r="I1076" s="13">
        <v>0</v>
      </c>
      <c r="J1076" s="12">
        <f>(H1076+I1076)</f>
        <v>-2500</v>
      </c>
    </row>
    <row r="1077" spans="1:10">
      <c r="A1077" s="16">
        <v>43020</v>
      </c>
      <c r="B1077" s="9" t="s">
        <v>18</v>
      </c>
      <c r="C1077" s="9">
        <v>100</v>
      </c>
      <c r="D1077" s="9" t="s">
        <v>11</v>
      </c>
      <c r="E1077" s="10">
        <v>29850</v>
      </c>
      <c r="F1077" s="10">
        <v>29775</v>
      </c>
      <c r="G1077" s="11">
        <v>0</v>
      </c>
      <c r="H1077" s="12">
        <f t="shared" ref="H1077:H1086" si="1425">IF(D1077="LONG",(F1077-E1077)*C1077,(E1077-F1077)*C1077)</f>
        <v>-7500</v>
      </c>
      <c r="I1077" s="13">
        <v>0</v>
      </c>
      <c r="J1077" s="12">
        <f t="shared" ref="J1077:J1086" si="1426">(H1077+I1077)</f>
        <v>-7500</v>
      </c>
    </row>
    <row r="1078" spans="1:10">
      <c r="A1078" s="16">
        <v>43020</v>
      </c>
      <c r="B1078" s="9" t="s">
        <v>24</v>
      </c>
      <c r="C1078" s="9">
        <v>1000</v>
      </c>
      <c r="D1078" s="9" t="s">
        <v>11</v>
      </c>
      <c r="E1078" s="10">
        <v>448</v>
      </c>
      <c r="F1078" s="10">
        <v>450</v>
      </c>
      <c r="G1078" s="11">
        <v>0</v>
      </c>
      <c r="H1078" s="12">
        <f t="shared" si="1425"/>
        <v>2000</v>
      </c>
      <c r="I1078" s="13">
        <v>0</v>
      </c>
      <c r="J1078" s="12">
        <f t="shared" si="1426"/>
        <v>2000</v>
      </c>
    </row>
    <row r="1079" spans="1:10">
      <c r="A1079" s="16">
        <v>43020</v>
      </c>
      <c r="B1079" s="9" t="s">
        <v>17</v>
      </c>
      <c r="C1079" s="9">
        <v>5000</v>
      </c>
      <c r="D1079" s="9" t="s">
        <v>11</v>
      </c>
      <c r="E1079" s="10">
        <v>166</v>
      </c>
      <c r="F1079" s="10">
        <v>166.6</v>
      </c>
      <c r="G1079" s="11">
        <v>167.4</v>
      </c>
      <c r="H1079" s="12">
        <f t="shared" si="1425"/>
        <v>2999.9999999999718</v>
      </c>
      <c r="I1079" s="13">
        <f t="shared" ref="I1079" si="1427">(G1079-F1079)*C1079</f>
        <v>4000.0000000000568</v>
      </c>
      <c r="J1079" s="12">
        <f t="shared" si="1426"/>
        <v>7000.0000000000291</v>
      </c>
    </row>
    <row r="1080" spans="1:10">
      <c r="A1080" s="16">
        <v>43020</v>
      </c>
      <c r="B1080" s="9" t="s">
        <v>10</v>
      </c>
      <c r="C1080" s="9">
        <v>100</v>
      </c>
      <c r="D1080" s="9" t="s">
        <v>11</v>
      </c>
      <c r="E1080" s="10">
        <v>3326</v>
      </c>
      <c r="F1080" s="10">
        <v>3300</v>
      </c>
      <c r="G1080" s="11">
        <v>0</v>
      </c>
      <c r="H1080" s="12">
        <f t="shared" si="1425"/>
        <v>-2600</v>
      </c>
      <c r="I1080" s="13">
        <v>0</v>
      </c>
      <c r="J1080" s="12">
        <f t="shared" si="1426"/>
        <v>-2600</v>
      </c>
    </row>
    <row r="1081" spans="1:10">
      <c r="A1081" s="16">
        <v>43019</v>
      </c>
      <c r="B1081" s="9" t="s">
        <v>10</v>
      </c>
      <c r="C1081" s="9">
        <v>100</v>
      </c>
      <c r="D1081" s="9" t="s">
        <v>11</v>
      </c>
      <c r="E1081" s="10">
        <v>3340</v>
      </c>
      <c r="F1081" s="10">
        <v>3360</v>
      </c>
      <c r="G1081" s="11">
        <v>0</v>
      </c>
      <c r="H1081" s="12">
        <f t="shared" si="1425"/>
        <v>2000</v>
      </c>
      <c r="I1081" s="13">
        <v>0</v>
      </c>
      <c r="J1081" s="12">
        <f t="shared" si="1426"/>
        <v>2000</v>
      </c>
    </row>
    <row r="1082" spans="1:10">
      <c r="A1082" s="16">
        <v>43019</v>
      </c>
      <c r="B1082" s="9" t="s">
        <v>24</v>
      </c>
      <c r="C1082" s="9">
        <v>1000</v>
      </c>
      <c r="D1082" s="9" t="s">
        <v>11</v>
      </c>
      <c r="E1082" s="10">
        <v>442.5</v>
      </c>
      <c r="F1082" s="10">
        <v>444.5</v>
      </c>
      <c r="G1082" s="11">
        <v>446.5</v>
      </c>
      <c r="H1082" s="12">
        <f t="shared" si="1425"/>
        <v>2000</v>
      </c>
      <c r="I1082" s="13">
        <f t="shared" ref="I1082" si="1428">(G1082-F1082)*C1082</f>
        <v>2000</v>
      </c>
      <c r="J1082" s="12">
        <f t="shared" si="1426"/>
        <v>4000</v>
      </c>
    </row>
    <row r="1083" spans="1:10">
      <c r="A1083" s="16">
        <v>43019</v>
      </c>
      <c r="B1083" s="9" t="s">
        <v>12</v>
      </c>
      <c r="C1083" s="9">
        <v>5000</v>
      </c>
      <c r="D1083" s="9" t="s">
        <v>11</v>
      </c>
      <c r="E1083" s="10">
        <v>214.75</v>
      </c>
      <c r="F1083" s="10">
        <v>214.15</v>
      </c>
      <c r="G1083" s="11">
        <v>0</v>
      </c>
      <c r="H1083" s="12">
        <f t="shared" si="1425"/>
        <v>-2999.9999999999718</v>
      </c>
      <c r="I1083" s="13">
        <v>0</v>
      </c>
      <c r="J1083" s="12">
        <f t="shared" si="1426"/>
        <v>-2999.9999999999718</v>
      </c>
    </row>
    <row r="1084" spans="1:10">
      <c r="A1084" s="16">
        <v>43018</v>
      </c>
      <c r="B1084" s="9" t="s">
        <v>17</v>
      </c>
      <c r="C1084" s="9">
        <v>5000</v>
      </c>
      <c r="D1084" s="9" t="s">
        <v>11</v>
      </c>
      <c r="E1084" s="10">
        <v>163</v>
      </c>
      <c r="F1084" s="10">
        <v>162.4</v>
      </c>
      <c r="G1084" s="11">
        <v>0</v>
      </c>
      <c r="H1084" s="12">
        <f t="shared" si="1425"/>
        <v>-2999.9999999999718</v>
      </c>
      <c r="I1084" s="13">
        <v>0</v>
      </c>
      <c r="J1084" s="12">
        <f t="shared" si="1426"/>
        <v>-2999.9999999999718</v>
      </c>
    </row>
    <row r="1085" spans="1:10">
      <c r="A1085" s="16">
        <v>43018</v>
      </c>
      <c r="B1085" s="9" t="s">
        <v>24</v>
      </c>
      <c r="C1085" s="9">
        <v>1000</v>
      </c>
      <c r="D1085" s="9" t="s">
        <v>11</v>
      </c>
      <c r="E1085" s="10">
        <v>439.75</v>
      </c>
      <c r="F1085" s="10">
        <v>441.75</v>
      </c>
      <c r="G1085" s="11">
        <v>0</v>
      </c>
      <c r="H1085" s="12">
        <f t="shared" si="1425"/>
        <v>2000</v>
      </c>
      <c r="I1085" s="13">
        <v>0</v>
      </c>
      <c r="J1085" s="12">
        <f t="shared" si="1426"/>
        <v>2000</v>
      </c>
    </row>
    <row r="1086" spans="1:10">
      <c r="A1086" s="16">
        <v>43018</v>
      </c>
      <c r="B1086" s="9" t="s">
        <v>10</v>
      </c>
      <c r="C1086" s="9">
        <v>100</v>
      </c>
      <c r="D1086" s="9" t="s">
        <v>11</v>
      </c>
      <c r="E1086" s="10">
        <v>3250</v>
      </c>
      <c r="F1086" s="10">
        <v>3270</v>
      </c>
      <c r="G1086" s="11">
        <v>3300</v>
      </c>
      <c r="H1086" s="12">
        <f t="shared" si="1425"/>
        <v>2000</v>
      </c>
      <c r="I1086" s="13">
        <f t="shared" ref="I1086" si="1429">(G1086-F1086)*C1086</f>
        <v>3000</v>
      </c>
      <c r="J1086" s="12">
        <f t="shared" si="1426"/>
        <v>5000</v>
      </c>
    </row>
    <row r="1087" spans="1:10">
      <c r="A1087" s="16">
        <v>43017</v>
      </c>
      <c r="B1087" s="9" t="s">
        <v>10</v>
      </c>
      <c r="C1087" s="9">
        <v>100</v>
      </c>
      <c r="D1087" s="9" t="s">
        <v>15</v>
      </c>
      <c r="E1087" s="10">
        <v>3240</v>
      </c>
      <c r="F1087" s="10">
        <v>3220</v>
      </c>
      <c r="G1087" s="11">
        <v>0</v>
      </c>
      <c r="H1087" s="14">
        <f t="shared" ref="H1087" si="1430">(E1087-F1087)*C1087</f>
        <v>2000</v>
      </c>
      <c r="I1087" s="13">
        <v>0</v>
      </c>
      <c r="J1087" s="14">
        <f t="shared" ref="J1087" si="1431">+I1087+H1087</f>
        <v>2000</v>
      </c>
    </row>
    <row r="1088" spans="1:10">
      <c r="A1088" s="16">
        <v>43017</v>
      </c>
      <c r="B1088" s="9" t="s">
        <v>24</v>
      </c>
      <c r="C1088" s="9">
        <v>1000</v>
      </c>
      <c r="D1088" s="9" t="s">
        <v>11</v>
      </c>
      <c r="E1088" s="10">
        <v>437.75</v>
      </c>
      <c r="F1088" s="10">
        <v>439.75</v>
      </c>
      <c r="G1088" s="11">
        <v>0</v>
      </c>
      <c r="H1088" s="12">
        <f t="shared" ref="H1088:H1093" si="1432">IF(D1088="LONG",(F1088-E1088)*C1088,(E1088-F1088)*C1088)</f>
        <v>2000</v>
      </c>
      <c r="I1088" s="13">
        <v>0</v>
      </c>
      <c r="J1088" s="12">
        <f t="shared" ref="J1088:J1093" si="1433">(H1088+I1088)</f>
        <v>2000</v>
      </c>
    </row>
    <row r="1089" spans="1:11">
      <c r="A1089" s="16">
        <v>43017</v>
      </c>
      <c r="B1089" s="9" t="s">
        <v>25</v>
      </c>
      <c r="C1089" s="9">
        <v>5000</v>
      </c>
      <c r="D1089" s="9" t="s">
        <v>11</v>
      </c>
      <c r="E1089" s="10">
        <v>213.75</v>
      </c>
      <c r="F1089" s="10">
        <v>214.35</v>
      </c>
      <c r="G1089" s="11">
        <v>215.05</v>
      </c>
      <c r="H1089" s="12">
        <f t="shared" si="1432"/>
        <v>2999.9999999999718</v>
      </c>
      <c r="I1089" s="13">
        <f t="shared" ref="I1089" si="1434">(G1089-F1089)*C1089</f>
        <v>3500.0000000000855</v>
      </c>
      <c r="J1089" s="12">
        <f t="shared" si="1433"/>
        <v>6500.0000000000573</v>
      </c>
    </row>
    <row r="1090" spans="1:11">
      <c r="A1090" s="16">
        <v>43014</v>
      </c>
      <c r="B1090" s="9" t="s">
        <v>14</v>
      </c>
      <c r="C1090" s="9">
        <v>100</v>
      </c>
      <c r="D1090" s="9" t="s">
        <v>11</v>
      </c>
      <c r="E1090" s="10">
        <v>29340</v>
      </c>
      <c r="F1090" s="10">
        <v>29400</v>
      </c>
      <c r="G1090" s="11">
        <v>0</v>
      </c>
      <c r="H1090" s="12">
        <f t="shared" si="1432"/>
        <v>6000</v>
      </c>
      <c r="I1090" s="13">
        <v>0</v>
      </c>
      <c r="J1090" s="12">
        <f t="shared" si="1433"/>
        <v>6000</v>
      </c>
    </row>
    <row r="1091" spans="1:11">
      <c r="A1091" s="16">
        <v>43014</v>
      </c>
      <c r="B1091" s="9" t="s">
        <v>10</v>
      </c>
      <c r="C1091" s="9">
        <v>100</v>
      </c>
      <c r="D1091" s="9" t="s">
        <v>15</v>
      </c>
      <c r="E1091" s="10">
        <v>3300</v>
      </c>
      <c r="F1091" s="10">
        <v>3280</v>
      </c>
      <c r="G1091" s="11">
        <v>0</v>
      </c>
      <c r="H1091" s="14">
        <f t="shared" ref="H1091" si="1435">(E1091-F1091)*C1091</f>
        <v>2000</v>
      </c>
      <c r="I1091" s="13">
        <v>0</v>
      </c>
      <c r="J1091" s="14">
        <f t="shared" ref="J1091" si="1436">+I1091+H1091</f>
        <v>2000</v>
      </c>
    </row>
    <row r="1092" spans="1:11">
      <c r="A1092" s="16">
        <v>43014</v>
      </c>
      <c r="B1092" s="9" t="s">
        <v>24</v>
      </c>
      <c r="C1092" s="9">
        <v>1000</v>
      </c>
      <c r="D1092" s="9" t="s">
        <v>11</v>
      </c>
      <c r="E1092" s="10">
        <v>440</v>
      </c>
      <c r="F1092" s="10">
        <v>442</v>
      </c>
      <c r="G1092" s="11">
        <v>0</v>
      </c>
      <c r="H1092" s="12">
        <f t="shared" si="1432"/>
        <v>2000</v>
      </c>
      <c r="I1092" s="13">
        <v>0</v>
      </c>
      <c r="J1092" s="12">
        <f t="shared" si="1433"/>
        <v>2000</v>
      </c>
    </row>
    <row r="1093" spans="1:11">
      <c r="A1093" s="16">
        <v>43014</v>
      </c>
      <c r="B1093" s="9" t="s">
        <v>25</v>
      </c>
      <c r="C1093" s="9">
        <v>5000</v>
      </c>
      <c r="D1093" s="9" t="s">
        <v>11</v>
      </c>
      <c r="E1093" s="10">
        <v>216.65</v>
      </c>
      <c r="F1093" s="10">
        <v>215.75</v>
      </c>
      <c r="G1093" s="11">
        <v>0</v>
      </c>
      <c r="H1093" s="12">
        <f t="shared" si="1432"/>
        <v>-4500.0000000000282</v>
      </c>
      <c r="I1093" s="13">
        <v>0</v>
      </c>
      <c r="J1093" s="12">
        <f t="shared" si="1433"/>
        <v>-4500.0000000000282</v>
      </c>
    </row>
    <row r="1094" spans="1:11">
      <c r="A1094" s="16">
        <v>43013</v>
      </c>
      <c r="B1094" s="9" t="s">
        <v>12</v>
      </c>
      <c r="C1094" s="9">
        <v>5000</v>
      </c>
      <c r="D1094" s="9" t="s">
        <v>15</v>
      </c>
      <c r="E1094" s="10">
        <v>214.7</v>
      </c>
      <c r="F1094" s="10">
        <v>215.75</v>
      </c>
      <c r="G1094" s="11">
        <v>0</v>
      </c>
      <c r="H1094" s="14">
        <f t="shared" ref="H1094:H1095" si="1437">(E1094-F1094)*C1094</f>
        <v>-5250.0000000000564</v>
      </c>
      <c r="I1094" s="13">
        <v>0</v>
      </c>
      <c r="J1094" s="14">
        <f t="shared" ref="J1094:J1095" si="1438">+I1094+H1094</f>
        <v>-5250.0000000000564</v>
      </c>
    </row>
    <row r="1095" spans="1:11">
      <c r="A1095" s="16">
        <v>43013</v>
      </c>
      <c r="B1095" s="9" t="s">
        <v>10</v>
      </c>
      <c r="C1095" s="9">
        <v>100</v>
      </c>
      <c r="D1095" s="9" t="s">
        <v>15</v>
      </c>
      <c r="E1095" s="10">
        <v>3265</v>
      </c>
      <c r="F1095" s="10">
        <v>3290</v>
      </c>
      <c r="G1095" s="11">
        <v>0</v>
      </c>
      <c r="H1095" s="14">
        <f t="shared" si="1437"/>
        <v>-2500</v>
      </c>
      <c r="I1095" s="13">
        <v>0</v>
      </c>
      <c r="J1095" s="14">
        <f t="shared" si="1438"/>
        <v>-2500</v>
      </c>
    </row>
    <row r="1096" spans="1:11">
      <c r="A1096" s="16">
        <v>43013</v>
      </c>
      <c r="B1096" s="9" t="s">
        <v>14</v>
      </c>
      <c r="C1096" s="9">
        <v>100</v>
      </c>
      <c r="D1096" s="9" t="s">
        <v>11</v>
      </c>
      <c r="E1096" s="10">
        <v>29440</v>
      </c>
      <c r="F1096" s="10">
        <v>29500</v>
      </c>
      <c r="G1096" s="11">
        <v>0</v>
      </c>
      <c r="H1096" s="12">
        <f t="shared" ref="H1096" si="1439">IF(D1096="LONG",(F1096-E1096)*C1096,(E1096-F1096)*C1096)</f>
        <v>6000</v>
      </c>
      <c r="I1096" s="13">
        <v>0</v>
      </c>
      <c r="J1096" s="12">
        <f t="shared" ref="J1096" si="1440">(H1096+I1096)</f>
        <v>6000</v>
      </c>
    </row>
    <row r="1097" spans="1:11">
      <c r="A1097" s="16">
        <v>43013</v>
      </c>
      <c r="B1097" s="9" t="s">
        <v>13</v>
      </c>
      <c r="C1097" s="9">
        <v>1000</v>
      </c>
      <c r="D1097" s="9" t="s">
        <v>15</v>
      </c>
      <c r="E1097" s="10">
        <v>429.5</v>
      </c>
      <c r="F1097" s="10">
        <v>432</v>
      </c>
      <c r="G1097" s="11">
        <v>0</v>
      </c>
      <c r="H1097" s="14">
        <f t="shared" ref="H1097" si="1441">(E1097-F1097)*C1097</f>
        <v>-2500</v>
      </c>
      <c r="I1097" s="13">
        <v>0</v>
      </c>
      <c r="J1097" s="14">
        <f t="shared" ref="J1097" si="1442">+I1097+H1097</f>
        <v>-2500</v>
      </c>
    </row>
    <row r="1098" spans="1:11">
      <c r="A1098" s="16">
        <v>43012</v>
      </c>
      <c r="B1098" s="9" t="s">
        <v>10</v>
      </c>
      <c r="C1098" s="9">
        <v>100</v>
      </c>
      <c r="D1098" s="9" t="s">
        <v>11</v>
      </c>
      <c r="E1098" s="10">
        <v>3282</v>
      </c>
      <c r="F1098" s="10">
        <v>3302</v>
      </c>
      <c r="G1098" s="11">
        <v>0</v>
      </c>
      <c r="H1098" s="12">
        <f t="shared" ref="H1098:H1099" si="1443">IF(D1098="LONG",(F1098-E1098)*C1098,(E1098-F1098)*C1098)</f>
        <v>2000</v>
      </c>
      <c r="I1098" s="13">
        <v>0</v>
      </c>
      <c r="J1098" s="12">
        <f t="shared" ref="J1098:J1099" si="1444">(H1098+I1098)</f>
        <v>2000</v>
      </c>
    </row>
    <row r="1099" spans="1:11">
      <c r="A1099" s="16">
        <v>43012</v>
      </c>
      <c r="B1099" s="9" t="s">
        <v>12</v>
      </c>
      <c r="C1099" s="9">
        <v>5000</v>
      </c>
      <c r="D1099" s="9" t="s">
        <v>11</v>
      </c>
      <c r="E1099" s="10">
        <v>215.5</v>
      </c>
      <c r="F1099" s="10">
        <v>216.1</v>
      </c>
      <c r="G1099" s="11">
        <v>0</v>
      </c>
      <c r="H1099" s="12">
        <f t="shared" si="1443"/>
        <v>2999.9999999999718</v>
      </c>
      <c r="I1099" s="13">
        <v>0</v>
      </c>
      <c r="J1099" s="12">
        <f t="shared" si="1444"/>
        <v>2999.9999999999718</v>
      </c>
    </row>
    <row r="1100" spans="1:11">
      <c r="A1100" s="16">
        <v>43012</v>
      </c>
      <c r="B1100" s="9" t="s">
        <v>24</v>
      </c>
      <c r="C1100" s="9">
        <v>1000</v>
      </c>
      <c r="D1100" s="9" t="s">
        <v>15</v>
      </c>
      <c r="E1100" s="10">
        <v>429.5</v>
      </c>
      <c r="F1100" s="10">
        <v>427.5</v>
      </c>
      <c r="G1100" s="11">
        <v>0</v>
      </c>
      <c r="H1100" s="14">
        <f t="shared" ref="H1100" si="1445">(E1100-F1100)*C1100</f>
        <v>2000</v>
      </c>
      <c r="I1100" s="13">
        <v>0</v>
      </c>
      <c r="J1100" s="14">
        <f t="shared" ref="J1100" si="1446">+I1100+H1100</f>
        <v>2000</v>
      </c>
    </row>
    <row r="1101" spans="1:11">
      <c r="A1101" s="16">
        <v>43011</v>
      </c>
      <c r="B1101" s="9" t="s">
        <v>24</v>
      </c>
      <c r="C1101" s="9">
        <v>1000</v>
      </c>
      <c r="D1101" s="9" t="s">
        <v>11</v>
      </c>
      <c r="E1101" s="10">
        <v>428</v>
      </c>
      <c r="F1101" s="10">
        <v>430</v>
      </c>
      <c r="G1101" s="11">
        <v>433</v>
      </c>
      <c r="H1101" s="12">
        <f t="shared" ref="H1101:H1102" si="1447">IF(D1101="LONG",(F1101-E1101)*C1101,(E1101-F1101)*C1101)</f>
        <v>2000</v>
      </c>
      <c r="I1101" s="13">
        <v>0</v>
      </c>
      <c r="J1101" s="12">
        <f t="shared" ref="J1101:J1102" si="1448">(H1101+I1101)</f>
        <v>2000</v>
      </c>
    </row>
    <row r="1102" spans="1:11">
      <c r="A1102" s="16">
        <v>43011</v>
      </c>
      <c r="B1102" s="9" t="s">
        <v>12</v>
      </c>
      <c r="C1102" s="9">
        <v>5000</v>
      </c>
      <c r="D1102" s="9" t="s">
        <v>11</v>
      </c>
      <c r="E1102" s="10">
        <v>211.9</v>
      </c>
      <c r="F1102" s="10">
        <v>212.5</v>
      </c>
      <c r="G1102" s="11">
        <v>213.2</v>
      </c>
      <c r="H1102" s="12">
        <f t="shared" si="1447"/>
        <v>2999.9999999999718</v>
      </c>
      <c r="I1102" s="13">
        <f t="shared" ref="I1102" si="1449">(G1102-F1102)*C1102</f>
        <v>3499.9999999999432</v>
      </c>
      <c r="J1102" s="12">
        <f t="shared" si="1448"/>
        <v>6499.9999999999145</v>
      </c>
    </row>
    <row r="1103" spans="1:11">
      <c r="A1103" s="16">
        <v>43011</v>
      </c>
      <c r="B1103" s="9" t="s">
        <v>10</v>
      </c>
      <c r="C1103" s="9">
        <v>100</v>
      </c>
      <c r="D1103" s="9" t="s">
        <v>15</v>
      </c>
      <c r="E1103" s="10">
        <v>3320</v>
      </c>
      <c r="F1103" s="10">
        <v>3300</v>
      </c>
      <c r="G1103" s="11">
        <v>0</v>
      </c>
      <c r="H1103" s="14">
        <f t="shared" ref="H1103" si="1450">(E1103-F1103)*C1103</f>
        <v>2000</v>
      </c>
      <c r="I1103" s="13">
        <v>0</v>
      </c>
      <c r="J1103" s="14">
        <f t="shared" ref="J1103" si="1451">+I1103+H1103</f>
        <v>2000</v>
      </c>
    </row>
    <row r="1104" spans="1:11">
      <c r="A1104" s="45"/>
      <c r="B1104" s="46"/>
      <c r="C1104" s="47"/>
      <c r="D1104" s="46"/>
      <c r="E1104" s="48"/>
      <c r="F1104" s="48"/>
      <c r="G1104" s="49"/>
      <c r="H1104" s="50"/>
      <c r="I1104" s="50"/>
      <c r="J1104" s="50"/>
      <c r="K1104" s="17">
        <v>79</v>
      </c>
    </row>
    <row r="1105" spans="1:10">
      <c r="A1105" s="16">
        <v>43007</v>
      </c>
      <c r="B1105" s="9" t="s">
        <v>16</v>
      </c>
      <c r="C1105" s="9">
        <v>1250</v>
      </c>
      <c r="D1105" s="9" t="s">
        <v>11</v>
      </c>
      <c r="E1105" s="10">
        <v>198.5</v>
      </c>
      <c r="F1105" s="10">
        <v>196.5</v>
      </c>
      <c r="G1105" s="11">
        <v>0</v>
      </c>
      <c r="H1105" s="12">
        <f t="shared" ref="H1105:H1107" si="1452">IF(D1105="LONG",(F1105-E1105)*C1105,(E1105-F1105)*C1105)</f>
        <v>-2500</v>
      </c>
      <c r="I1105" s="13">
        <v>0</v>
      </c>
      <c r="J1105" s="12">
        <f t="shared" ref="J1105:J1107" si="1453">(H1105+I1105)</f>
        <v>-2500</v>
      </c>
    </row>
    <row r="1106" spans="1:10">
      <c r="A1106" s="16">
        <v>43007</v>
      </c>
      <c r="B1106" s="9" t="s">
        <v>18</v>
      </c>
      <c r="C1106" s="9">
        <v>100</v>
      </c>
      <c r="D1106" s="9" t="s">
        <v>11</v>
      </c>
      <c r="E1106" s="10">
        <v>29600</v>
      </c>
      <c r="F1106" s="10">
        <v>29670</v>
      </c>
      <c r="G1106" s="11">
        <v>0</v>
      </c>
      <c r="H1106" s="12">
        <f t="shared" si="1452"/>
        <v>7000</v>
      </c>
      <c r="I1106" s="13">
        <v>0</v>
      </c>
      <c r="J1106" s="12">
        <f t="shared" si="1453"/>
        <v>7000</v>
      </c>
    </row>
    <row r="1107" spans="1:10">
      <c r="A1107" s="16">
        <v>43007</v>
      </c>
      <c r="B1107" s="9" t="s">
        <v>10</v>
      </c>
      <c r="C1107" s="9">
        <v>100</v>
      </c>
      <c r="D1107" s="9" t="s">
        <v>11</v>
      </c>
      <c r="E1107" s="10">
        <v>3370</v>
      </c>
      <c r="F1107" s="10">
        <v>3390</v>
      </c>
      <c r="G1107" s="11">
        <v>0</v>
      </c>
      <c r="H1107" s="12">
        <f t="shared" si="1452"/>
        <v>2000</v>
      </c>
      <c r="I1107" s="13">
        <v>0</v>
      </c>
      <c r="J1107" s="12">
        <f t="shared" si="1453"/>
        <v>2000</v>
      </c>
    </row>
    <row r="1108" spans="1:10">
      <c r="A1108" s="16">
        <v>43006</v>
      </c>
      <c r="B1108" s="9" t="s">
        <v>18</v>
      </c>
      <c r="C1108" s="9">
        <v>100</v>
      </c>
      <c r="D1108" s="9" t="s">
        <v>15</v>
      </c>
      <c r="E1108" s="10">
        <v>29625</v>
      </c>
      <c r="F1108" s="10">
        <v>29565</v>
      </c>
      <c r="G1108" s="11">
        <v>0</v>
      </c>
      <c r="H1108" s="14">
        <f t="shared" ref="H1108:H1110" si="1454">(E1108-F1108)*C1108</f>
        <v>6000</v>
      </c>
      <c r="I1108" s="13">
        <v>0</v>
      </c>
      <c r="J1108" s="14">
        <f t="shared" ref="J1108:J1110" si="1455">+I1108+H1108</f>
        <v>6000</v>
      </c>
    </row>
    <row r="1109" spans="1:10">
      <c r="A1109" s="16">
        <v>43006</v>
      </c>
      <c r="B1109" s="9" t="s">
        <v>10</v>
      </c>
      <c r="C1109" s="9">
        <v>100</v>
      </c>
      <c r="D1109" s="9" t="s">
        <v>15</v>
      </c>
      <c r="E1109" s="10">
        <v>3435</v>
      </c>
      <c r="F1109" s="10">
        <v>3460</v>
      </c>
      <c r="G1109" s="11">
        <v>0</v>
      </c>
      <c r="H1109" s="14">
        <f t="shared" si="1454"/>
        <v>-2500</v>
      </c>
      <c r="I1109" s="13">
        <v>0</v>
      </c>
      <c r="J1109" s="14">
        <f t="shared" si="1455"/>
        <v>-2500</v>
      </c>
    </row>
    <row r="1110" spans="1:10">
      <c r="A1110" s="16">
        <v>43006</v>
      </c>
      <c r="B1110" s="9" t="s">
        <v>12</v>
      </c>
      <c r="C1110" s="9">
        <v>5000</v>
      </c>
      <c r="D1110" s="9" t="s">
        <v>15</v>
      </c>
      <c r="E1110" s="10">
        <v>206.75</v>
      </c>
      <c r="F1110" s="10">
        <v>207.5</v>
      </c>
      <c r="G1110" s="11">
        <v>0</v>
      </c>
      <c r="H1110" s="14">
        <f t="shared" si="1454"/>
        <v>-3750</v>
      </c>
      <c r="I1110" s="13">
        <v>0</v>
      </c>
      <c r="J1110" s="14">
        <f t="shared" si="1455"/>
        <v>-3750</v>
      </c>
    </row>
    <row r="1111" spans="1:10">
      <c r="A1111" s="16">
        <v>43006</v>
      </c>
      <c r="B1111" s="9" t="s">
        <v>17</v>
      </c>
      <c r="C1111" s="9">
        <v>5000</v>
      </c>
      <c r="D1111" s="9" t="s">
        <v>11</v>
      </c>
      <c r="E1111" s="10">
        <v>161.5</v>
      </c>
      <c r="F1111" s="10">
        <v>162.25</v>
      </c>
      <c r="G1111" s="11">
        <v>0</v>
      </c>
      <c r="H1111" s="12">
        <f t="shared" ref="H1111:H1117" si="1456">IF(D1111="LONG",(F1111-E1111)*C1111,(E1111-F1111)*C1111)</f>
        <v>3750</v>
      </c>
      <c r="I1111" s="13">
        <v>0</v>
      </c>
      <c r="J1111" s="12">
        <f t="shared" ref="J1111:J1117" si="1457">(H1111+I1111)</f>
        <v>3750</v>
      </c>
    </row>
    <row r="1112" spans="1:10">
      <c r="A1112" s="16">
        <v>43005</v>
      </c>
      <c r="B1112" s="9" t="s">
        <v>18</v>
      </c>
      <c r="C1112" s="9">
        <v>100</v>
      </c>
      <c r="D1112" s="9" t="s">
        <v>11</v>
      </c>
      <c r="E1112" s="10">
        <v>29860</v>
      </c>
      <c r="F1112" s="10">
        <v>29920</v>
      </c>
      <c r="G1112" s="11">
        <v>0</v>
      </c>
      <c r="H1112" s="12">
        <f t="shared" si="1456"/>
        <v>6000</v>
      </c>
      <c r="I1112" s="13">
        <v>0</v>
      </c>
      <c r="J1112" s="12">
        <f t="shared" si="1457"/>
        <v>6000</v>
      </c>
    </row>
    <row r="1113" spans="1:10">
      <c r="A1113" s="16">
        <v>43005</v>
      </c>
      <c r="B1113" s="9" t="s">
        <v>10</v>
      </c>
      <c r="C1113" s="9">
        <v>100</v>
      </c>
      <c r="D1113" s="9" t="s">
        <v>11</v>
      </c>
      <c r="E1113" s="10">
        <v>3415</v>
      </c>
      <c r="F1113" s="10">
        <v>3390</v>
      </c>
      <c r="G1113" s="11">
        <v>0</v>
      </c>
      <c r="H1113" s="12">
        <f t="shared" si="1456"/>
        <v>-2500</v>
      </c>
      <c r="I1113" s="13">
        <v>0</v>
      </c>
      <c r="J1113" s="12">
        <f t="shared" si="1457"/>
        <v>-2500</v>
      </c>
    </row>
    <row r="1114" spans="1:10">
      <c r="A1114" s="16">
        <v>43005</v>
      </c>
      <c r="B1114" s="9" t="s">
        <v>17</v>
      </c>
      <c r="C1114" s="9">
        <v>5000</v>
      </c>
      <c r="D1114" s="9" t="s">
        <v>11</v>
      </c>
      <c r="E1114" s="10">
        <v>162.30000000000001</v>
      </c>
      <c r="F1114" s="10">
        <v>162.9</v>
      </c>
      <c r="G1114" s="11">
        <v>0</v>
      </c>
      <c r="H1114" s="12">
        <f t="shared" si="1456"/>
        <v>2999.9999999999718</v>
      </c>
      <c r="I1114" s="13">
        <v>0</v>
      </c>
      <c r="J1114" s="12">
        <f t="shared" si="1457"/>
        <v>2999.9999999999718</v>
      </c>
    </row>
    <row r="1115" spans="1:10">
      <c r="A1115" s="16">
        <v>43004</v>
      </c>
      <c r="B1115" s="9" t="s">
        <v>22</v>
      </c>
      <c r="C1115" s="9">
        <v>30</v>
      </c>
      <c r="D1115" s="9" t="s">
        <v>11</v>
      </c>
      <c r="E1115" s="10">
        <v>40470</v>
      </c>
      <c r="F1115" s="10">
        <v>40270</v>
      </c>
      <c r="G1115" s="11">
        <v>0</v>
      </c>
      <c r="H1115" s="12">
        <f t="shared" si="1456"/>
        <v>-6000</v>
      </c>
      <c r="I1115" s="13">
        <v>0</v>
      </c>
      <c r="J1115" s="12">
        <f t="shared" si="1457"/>
        <v>-6000</v>
      </c>
    </row>
    <row r="1116" spans="1:10">
      <c r="A1116" s="16">
        <v>43004</v>
      </c>
      <c r="B1116" s="9" t="s">
        <v>12</v>
      </c>
      <c r="C1116" s="9">
        <v>5000</v>
      </c>
      <c r="D1116" s="9" t="s">
        <v>11</v>
      </c>
      <c r="E1116" s="10">
        <v>207</v>
      </c>
      <c r="F1116" s="10">
        <v>206.3</v>
      </c>
      <c r="G1116" s="11">
        <v>0</v>
      </c>
      <c r="H1116" s="12">
        <f t="shared" si="1456"/>
        <v>-3499.9999999999432</v>
      </c>
      <c r="I1116" s="13">
        <v>0</v>
      </c>
      <c r="J1116" s="12">
        <f t="shared" si="1457"/>
        <v>-3499.9999999999432</v>
      </c>
    </row>
    <row r="1117" spans="1:10">
      <c r="A1117" s="16">
        <v>43004</v>
      </c>
      <c r="B1117" s="9" t="s">
        <v>10</v>
      </c>
      <c r="C1117" s="9">
        <v>100</v>
      </c>
      <c r="D1117" s="9" t="s">
        <v>11</v>
      </c>
      <c r="E1117" s="10">
        <v>3320</v>
      </c>
      <c r="F1117" s="10">
        <v>3295</v>
      </c>
      <c r="G1117" s="11">
        <v>0</v>
      </c>
      <c r="H1117" s="12">
        <f t="shared" si="1456"/>
        <v>-2500</v>
      </c>
      <c r="I1117" s="13">
        <v>0</v>
      </c>
      <c r="J1117" s="12">
        <f t="shared" si="1457"/>
        <v>-2500</v>
      </c>
    </row>
    <row r="1118" spans="1:10">
      <c r="A1118" s="16">
        <v>43004</v>
      </c>
      <c r="B1118" s="9" t="s">
        <v>19</v>
      </c>
      <c r="C1118" s="9">
        <v>5000</v>
      </c>
      <c r="D1118" s="9" t="s">
        <v>15</v>
      </c>
      <c r="E1118" s="10">
        <v>163.44999999999999</v>
      </c>
      <c r="F1118" s="10">
        <v>162.80000000000001</v>
      </c>
      <c r="G1118" s="11">
        <v>162.1</v>
      </c>
      <c r="H1118" s="14">
        <f t="shared" ref="H1118" si="1458">(E1118-F1118)*C1118</f>
        <v>3249.9999999998863</v>
      </c>
      <c r="I1118" s="13">
        <f>(F1118-G1118)*C1118</f>
        <v>3500.0000000000855</v>
      </c>
      <c r="J1118" s="14">
        <f t="shared" ref="J1118" si="1459">+I1118+H1118</f>
        <v>6749.9999999999718</v>
      </c>
    </row>
    <row r="1119" spans="1:10">
      <c r="A1119" s="16">
        <v>43003</v>
      </c>
      <c r="B1119" s="9" t="s">
        <v>14</v>
      </c>
      <c r="C1119" s="9">
        <v>100</v>
      </c>
      <c r="D1119" s="9" t="s">
        <v>11</v>
      </c>
      <c r="E1119" s="10">
        <v>29525</v>
      </c>
      <c r="F1119" s="10">
        <v>29585</v>
      </c>
      <c r="G1119" s="11">
        <v>29655</v>
      </c>
      <c r="H1119" s="12">
        <f t="shared" ref="H1119:H1121" si="1460">IF(D1119="LONG",(F1119-E1119)*C1119,(E1119-F1119)*C1119)</f>
        <v>6000</v>
      </c>
      <c r="I1119" s="13">
        <f t="shared" ref="I1119" si="1461">(G1119-F1119)*C1119</f>
        <v>7000</v>
      </c>
      <c r="J1119" s="12">
        <f t="shared" ref="J1119:J1121" si="1462">(H1119+I1119)</f>
        <v>13000</v>
      </c>
    </row>
    <row r="1120" spans="1:10">
      <c r="A1120" s="16">
        <v>43003</v>
      </c>
      <c r="B1120" s="9" t="s">
        <v>12</v>
      </c>
      <c r="C1120" s="9">
        <v>5000</v>
      </c>
      <c r="D1120" s="9" t="s">
        <v>11</v>
      </c>
      <c r="E1120" s="10">
        <v>202</v>
      </c>
      <c r="F1120" s="10">
        <v>202.6</v>
      </c>
      <c r="G1120" s="11">
        <v>0</v>
      </c>
      <c r="H1120" s="12">
        <f t="shared" si="1460"/>
        <v>2999.9999999999718</v>
      </c>
      <c r="I1120" s="13">
        <v>0</v>
      </c>
      <c r="J1120" s="12">
        <f t="shared" si="1462"/>
        <v>2999.9999999999718</v>
      </c>
    </row>
    <row r="1121" spans="1:10">
      <c r="A1121" s="16">
        <v>43003</v>
      </c>
      <c r="B1121" s="9" t="s">
        <v>10</v>
      </c>
      <c r="C1121" s="9">
        <v>100</v>
      </c>
      <c r="D1121" s="9" t="s">
        <v>11</v>
      </c>
      <c r="E1121" s="10">
        <v>3285</v>
      </c>
      <c r="F1121" s="10">
        <v>3310</v>
      </c>
      <c r="G1121" s="11">
        <v>3340</v>
      </c>
      <c r="H1121" s="12">
        <f t="shared" si="1460"/>
        <v>2500</v>
      </c>
      <c r="I1121" s="13">
        <f t="shared" ref="I1121" si="1463">(G1121-F1121)*C1121</f>
        <v>3000</v>
      </c>
      <c r="J1121" s="12">
        <f t="shared" si="1462"/>
        <v>5500</v>
      </c>
    </row>
    <row r="1122" spans="1:10">
      <c r="A1122" s="16">
        <v>43000</v>
      </c>
      <c r="B1122" s="9" t="s">
        <v>19</v>
      </c>
      <c r="C1122" s="9">
        <v>5000</v>
      </c>
      <c r="D1122" s="9" t="s">
        <v>15</v>
      </c>
      <c r="E1122" s="10">
        <v>157.25</v>
      </c>
      <c r="F1122" s="10">
        <v>158</v>
      </c>
      <c r="G1122" s="11">
        <v>0</v>
      </c>
      <c r="H1122" s="14">
        <f t="shared" ref="H1122:H1124" si="1464">(E1122-F1122)*C1122</f>
        <v>-3750</v>
      </c>
      <c r="I1122" s="13">
        <v>0</v>
      </c>
      <c r="J1122" s="14">
        <f t="shared" ref="J1122:J1124" si="1465">+I1122+H1122</f>
        <v>-3750</v>
      </c>
    </row>
    <row r="1123" spans="1:10">
      <c r="A1123" s="16">
        <v>43000</v>
      </c>
      <c r="B1123" s="9" t="s">
        <v>12</v>
      </c>
      <c r="C1123" s="9">
        <v>5000</v>
      </c>
      <c r="D1123" s="9" t="s">
        <v>15</v>
      </c>
      <c r="E1123" s="10">
        <v>197.9</v>
      </c>
      <c r="F1123" s="10">
        <v>197.3</v>
      </c>
      <c r="G1123" s="11">
        <v>0</v>
      </c>
      <c r="H1123" s="14">
        <f t="shared" si="1464"/>
        <v>2999.9999999999718</v>
      </c>
      <c r="I1123" s="13">
        <v>0</v>
      </c>
      <c r="J1123" s="14">
        <f t="shared" si="1465"/>
        <v>2999.9999999999718</v>
      </c>
    </row>
    <row r="1124" spans="1:10">
      <c r="A1124" s="16">
        <v>43000</v>
      </c>
      <c r="B1124" s="9" t="s">
        <v>10</v>
      </c>
      <c r="C1124" s="9">
        <v>100</v>
      </c>
      <c r="D1124" s="9" t="s">
        <v>15</v>
      </c>
      <c r="E1124" s="10">
        <v>3220</v>
      </c>
      <c r="F1124" s="10">
        <v>3200</v>
      </c>
      <c r="G1124" s="11">
        <v>0</v>
      </c>
      <c r="H1124" s="14">
        <f t="shared" si="1464"/>
        <v>2000</v>
      </c>
      <c r="I1124" s="13">
        <v>0</v>
      </c>
      <c r="J1124" s="14">
        <f t="shared" si="1465"/>
        <v>2000</v>
      </c>
    </row>
    <row r="1125" spans="1:10">
      <c r="A1125" s="16">
        <v>42999</v>
      </c>
      <c r="B1125" s="9" t="s">
        <v>23</v>
      </c>
      <c r="C1125" s="9">
        <v>30</v>
      </c>
      <c r="D1125" s="9" t="s">
        <v>11</v>
      </c>
      <c r="E1125" s="10">
        <v>39675</v>
      </c>
      <c r="F1125" s="10">
        <v>39825</v>
      </c>
      <c r="G1125" s="11">
        <v>0</v>
      </c>
      <c r="H1125" s="12">
        <f t="shared" ref="H1125:H1127" si="1466">IF(D1125="LONG",(F1125-E1125)*C1125,(E1125-F1125)*C1125)</f>
        <v>4500</v>
      </c>
      <c r="I1125" s="13">
        <v>0</v>
      </c>
      <c r="J1125" s="12">
        <f t="shared" ref="J1125:J1127" si="1467">(H1125+I1125)</f>
        <v>4500</v>
      </c>
    </row>
    <row r="1126" spans="1:10">
      <c r="A1126" s="16">
        <v>42999</v>
      </c>
      <c r="B1126" s="9" t="s">
        <v>12</v>
      </c>
      <c r="C1126" s="9">
        <v>5000</v>
      </c>
      <c r="D1126" s="9" t="s">
        <v>11</v>
      </c>
      <c r="E1126" s="10">
        <v>199.5</v>
      </c>
      <c r="F1126" s="10">
        <v>200.1</v>
      </c>
      <c r="G1126" s="11">
        <v>200.8</v>
      </c>
      <c r="H1126" s="12">
        <f t="shared" si="1466"/>
        <v>2999.9999999999718</v>
      </c>
      <c r="I1126" s="13">
        <f t="shared" ref="I1126" si="1468">(G1126-F1126)*C1126</f>
        <v>3500.0000000000855</v>
      </c>
      <c r="J1126" s="12">
        <f t="shared" si="1467"/>
        <v>6500.0000000000573</v>
      </c>
    </row>
    <row r="1127" spans="1:10">
      <c r="A1127" s="16">
        <v>42999</v>
      </c>
      <c r="B1127" s="9" t="s">
        <v>10</v>
      </c>
      <c r="C1127" s="9">
        <v>100</v>
      </c>
      <c r="D1127" s="9" t="s">
        <v>11</v>
      </c>
      <c r="E1127" s="10">
        <v>3280</v>
      </c>
      <c r="F1127" s="10">
        <v>3300</v>
      </c>
      <c r="G1127" s="11">
        <v>0</v>
      </c>
      <c r="H1127" s="12">
        <f t="shared" si="1466"/>
        <v>2000</v>
      </c>
      <c r="I1127" s="13">
        <v>0</v>
      </c>
      <c r="J1127" s="12">
        <f t="shared" si="1467"/>
        <v>2000</v>
      </c>
    </row>
    <row r="1128" spans="1:10">
      <c r="A1128" s="16">
        <v>42998</v>
      </c>
      <c r="B1128" s="9" t="s">
        <v>19</v>
      </c>
      <c r="C1128" s="9">
        <v>5000</v>
      </c>
      <c r="D1128" s="9" t="s">
        <v>15</v>
      </c>
      <c r="E1128" s="10">
        <v>156</v>
      </c>
      <c r="F1128" s="10">
        <v>156.69999999999999</v>
      </c>
      <c r="G1128" s="11">
        <v>0</v>
      </c>
      <c r="H1128" s="14">
        <f t="shared" ref="H1128:H1131" si="1469">(E1128-F1128)*C1128</f>
        <v>-3499.9999999999432</v>
      </c>
      <c r="I1128" s="13">
        <v>0</v>
      </c>
      <c r="J1128" s="14">
        <f t="shared" ref="J1128:J1131" si="1470">+I1128+H1128</f>
        <v>-3499.9999999999432</v>
      </c>
    </row>
    <row r="1129" spans="1:10">
      <c r="A1129" s="16">
        <v>42998</v>
      </c>
      <c r="B1129" s="9" t="s">
        <v>23</v>
      </c>
      <c r="C1129" s="9">
        <v>30</v>
      </c>
      <c r="D1129" s="9" t="s">
        <v>15</v>
      </c>
      <c r="E1129" s="10">
        <v>40270</v>
      </c>
      <c r="F1129" s="10">
        <v>40120</v>
      </c>
      <c r="G1129" s="11">
        <v>0</v>
      </c>
      <c r="H1129" s="14">
        <f t="shared" si="1469"/>
        <v>4500</v>
      </c>
      <c r="I1129" s="13">
        <v>0</v>
      </c>
      <c r="J1129" s="14">
        <f t="shared" si="1470"/>
        <v>4500</v>
      </c>
    </row>
    <row r="1130" spans="1:10">
      <c r="A1130" s="16">
        <v>42998</v>
      </c>
      <c r="B1130" s="9" t="s">
        <v>10</v>
      </c>
      <c r="C1130" s="9">
        <v>100</v>
      </c>
      <c r="D1130" s="9" t="s">
        <v>15</v>
      </c>
      <c r="E1130" s="10">
        <v>3254</v>
      </c>
      <c r="F1130" s="10">
        <v>3234</v>
      </c>
      <c r="G1130" s="11">
        <v>0</v>
      </c>
      <c r="H1130" s="14">
        <f t="shared" si="1469"/>
        <v>2000</v>
      </c>
      <c r="I1130" s="13">
        <v>0</v>
      </c>
      <c r="J1130" s="14">
        <f t="shared" si="1470"/>
        <v>2000</v>
      </c>
    </row>
    <row r="1131" spans="1:10">
      <c r="A1131" s="16">
        <v>42997</v>
      </c>
      <c r="B1131" s="9" t="s">
        <v>10</v>
      </c>
      <c r="C1131" s="9">
        <v>100</v>
      </c>
      <c r="D1131" s="9" t="s">
        <v>15</v>
      </c>
      <c r="E1131" s="10">
        <v>3228</v>
      </c>
      <c r="F1131" s="10">
        <v>3200</v>
      </c>
      <c r="G1131" s="11">
        <v>0</v>
      </c>
      <c r="H1131" s="14">
        <f t="shared" si="1469"/>
        <v>2800</v>
      </c>
      <c r="I1131" s="13">
        <v>0</v>
      </c>
      <c r="J1131" s="14">
        <f t="shared" si="1470"/>
        <v>2800</v>
      </c>
    </row>
    <row r="1132" spans="1:10">
      <c r="A1132" s="16">
        <v>42997</v>
      </c>
      <c r="B1132" s="9" t="s">
        <v>23</v>
      </c>
      <c r="C1132" s="9">
        <v>30</v>
      </c>
      <c r="D1132" s="9" t="s">
        <v>11</v>
      </c>
      <c r="E1132" s="10">
        <v>39800</v>
      </c>
      <c r="F1132" s="10">
        <v>39950</v>
      </c>
      <c r="G1132" s="11">
        <v>40125</v>
      </c>
      <c r="H1132" s="12">
        <f t="shared" ref="H1132" si="1471">IF(D1132="LONG",(F1132-E1132)*C1132,(E1132-F1132)*C1132)</f>
        <v>4500</v>
      </c>
      <c r="I1132" s="13">
        <f t="shared" ref="I1132" si="1472">(G1132-F1132)*C1132</f>
        <v>5250</v>
      </c>
      <c r="J1132" s="12">
        <f t="shared" ref="J1132" si="1473">(H1132+I1132)</f>
        <v>9750</v>
      </c>
    </row>
    <row r="1133" spans="1:10">
      <c r="A1133" s="16">
        <v>42996</v>
      </c>
      <c r="B1133" s="9" t="s">
        <v>14</v>
      </c>
      <c r="C1133" s="9">
        <v>100</v>
      </c>
      <c r="D1133" s="9" t="s">
        <v>15</v>
      </c>
      <c r="E1133" s="10">
        <v>29725</v>
      </c>
      <c r="F1133" s="10">
        <v>29665</v>
      </c>
      <c r="G1133" s="11">
        <v>29600</v>
      </c>
      <c r="H1133" s="14">
        <f t="shared" ref="H1133" si="1474">(E1133-F1133)*C1133</f>
        <v>6000</v>
      </c>
      <c r="I1133" s="13">
        <f>(F1133-G1133)*C1133</f>
        <v>6500</v>
      </c>
      <c r="J1133" s="14">
        <f t="shared" ref="J1133" si="1475">+I1133+H1133</f>
        <v>12500</v>
      </c>
    </row>
    <row r="1134" spans="1:10">
      <c r="A1134" s="16">
        <v>42996</v>
      </c>
      <c r="B1134" s="9" t="s">
        <v>19</v>
      </c>
      <c r="C1134" s="9">
        <v>5000</v>
      </c>
      <c r="D1134" s="9" t="s">
        <v>11</v>
      </c>
      <c r="E1134" s="10">
        <v>150.9</v>
      </c>
      <c r="F1134" s="10">
        <v>151.5</v>
      </c>
      <c r="G1134" s="11">
        <v>152.5</v>
      </c>
      <c r="H1134" s="12">
        <f t="shared" ref="H1134" si="1476">IF(D1134="LONG",(F1134-E1134)*C1134,(E1134-F1134)*C1134)</f>
        <v>2999.9999999999718</v>
      </c>
      <c r="I1134" s="13">
        <f t="shared" ref="I1134" si="1477">(G1134-F1134)*C1134</f>
        <v>5000</v>
      </c>
      <c r="J1134" s="12">
        <f t="shared" ref="J1134" si="1478">(H1134+I1134)</f>
        <v>7999.9999999999718</v>
      </c>
    </row>
    <row r="1135" spans="1:10">
      <c r="A1135" s="16">
        <v>42996</v>
      </c>
      <c r="B1135" s="9" t="s">
        <v>10</v>
      </c>
      <c r="C1135" s="9">
        <v>100</v>
      </c>
      <c r="D1135" s="9" t="s">
        <v>15</v>
      </c>
      <c r="E1135" s="10">
        <v>3220</v>
      </c>
      <c r="F1135" s="10">
        <v>3200</v>
      </c>
      <c r="G1135" s="11">
        <v>3175</v>
      </c>
      <c r="H1135" s="14">
        <f t="shared" ref="H1135:H1138" si="1479">(E1135-F1135)*C1135</f>
        <v>2000</v>
      </c>
      <c r="I1135" s="13">
        <f>(F1135-G1135)*C1135</f>
        <v>2500</v>
      </c>
      <c r="J1135" s="14">
        <f t="shared" ref="J1135:J1138" si="1480">+I1135+H1135</f>
        <v>4500</v>
      </c>
    </row>
    <row r="1136" spans="1:10">
      <c r="A1136" s="16">
        <v>42993</v>
      </c>
      <c r="B1136" s="9" t="s">
        <v>23</v>
      </c>
      <c r="C1136" s="9">
        <v>30</v>
      </c>
      <c r="D1136" s="9" t="s">
        <v>15</v>
      </c>
      <c r="E1136" s="10">
        <v>41025</v>
      </c>
      <c r="F1136" s="10">
        <v>40875</v>
      </c>
      <c r="G1136" s="11">
        <v>0</v>
      </c>
      <c r="H1136" s="14">
        <f t="shared" si="1479"/>
        <v>4500</v>
      </c>
      <c r="I1136" s="13">
        <v>0</v>
      </c>
      <c r="J1136" s="14">
        <f t="shared" si="1480"/>
        <v>4500</v>
      </c>
    </row>
    <row r="1137" spans="1:10">
      <c r="A1137" s="16">
        <v>42993</v>
      </c>
      <c r="B1137" s="9" t="s">
        <v>19</v>
      </c>
      <c r="C1137" s="9">
        <v>5000</v>
      </c>
      <c r="D1137" s="9" t="s">
        <v>15</v>
      </c>
      <c r="E1137" s="10">
        <v>147.5</v>
      </c>
      <c r="F1137" s="10">
        <v>146.9</v>
      </c>
      <c r="G1137" s="11">
        <v>0</v>
      </c>
      <c r="H1137" s="14">
        <f t="shared" si="1479"/>
        <v>2999.9999999999718</v>
      </c>
      <c r="I1137" s="13">
        <v>0</v>
      </c>
      <c r="J1137" s="14">
        <f t="shared" si="1480"/>
        <v>2999.9999999999718</v>
      </c>
    </row>
    <row r="1138" spans="1:10">
      <c r="A1138" s="16">
        <v>42993</v>
      </c>
      <c r="B1138" s="9" t="s">
        <v>10</v>
      </c>
      <c r="C1138" s="9">
        <v>100</v>
      </c>
      <c r="D1138" s="9" t="s">
        <v>15</v>
      </c>
      <c r="E1138" s="10">
        <v>3210</v>
      </c>
      <c r="F1138" s="10">
        <v>3185</v>
      </c>
      <c r="G1138" s="11">
        <v>0</v>
      </c>
      <c r="H1138" s="14">
        <f t="shared" si="1479"/>
        <v>2500</v>
      </c>
      <c r="I1138" s="13">
        <v>0</v>
      </c>
      <c r="J1138" s="14">
        <f t="shared" si="1480"/>
        <v>2500</v>
      </c>
    </row>
    <row r="1139" spans="1:10">
      <c r="A1139" s="16">
        <v>42992</v>
      </c>
      <c r="B1139" s="9" t="s">
        <v>14</v>
      </c>
      <c r="C1139" s="9">
        <v>100</v>
      </c>
      <c r="D1139" s="9" t="s">
        <v>11</v>
      </c>
      <c r="E1139" s="10">
        <v>29840</v>
      </c>
      <c r="F1139" s="10">
        <v>29900</v>
      </c>
      <c r="G1139" s="11">
        <v>0</v>
      </c>
      <c r="H1139" s="12">
        <f t="shared" ref="H1139:H1141" si="1481">IF(D1139="LONG",(F1139-E1139)*C1139,(E1139-F1139)*C1139)</f>
        <v>6000</v>
      </c>
      <c r="I1139" s="13">
        <v>0</v>
      </c>
      <c r="J1139" s="12">
        <f t="shared" ref="J1139:J1141" si="1482">(H1139+I1139)</f>
        <v>6000</v>
      </c>
    </row>
    <row r="1140" spans="1:10">
      <c r="A1140" s="16">
        <v>42992</v>
      </c>
      <c r="B1140" s="9" t="s">
        <v>19</v>
      </c>
      <c r="C1140" s="9">
        <v>5000</v>
      </c>
      <c r="D1140" s="9" t="s">
        <v>15</v>
      </c>
      <c r="E1140" s="10">
        <v>145.5</v>
      </c>
      <c r="F1140" s="10">
        <v>144.9</v>
      </c>
      <c r="G1140" s="11">
        <v>144.19999999999999</v>
      </c>
      <c r="H1140" s="14">
        <f t="shared" ref="H1140" si="1483">(E1140-F1140)*C1140</f>
        <v>2999.9999999999718</v>
      </c>
      <c r="I1140" s="13">
        <f>(F1140-G1140)*C1140</f>
        <v>3500.0000000000855</v>
      </c>
      <c r="J1140" s="14">
        <f t="shared" ref="J1140" si="1484">+I1140+H1140</f>
        <v>6500.0000000000573</v>
      </c>
    </row>
    <row r="1141" spans="1:10">
      <c r="A1141" s="16">
        <v>42992</v>
      </c>
      <c r="B1141" s="9" t="s">
        <v>19</v>
      </c>
      <c r="C1141" s="9">
        <v>5000</v>
      </c>
      <c r="D1141" s="9" t="s">
        <v>11</v>
      </c>
      <c r="E1141" s="10">
        <v>144.5</v>
      </c>
      <c r="F1141" s="10">
        <v>145.1</v>
      </c>
      <c r="G1141" s="11">
        <v>146.1</v>
      </c>
      <c r="H1141" s="12">
        <f t="shared" si="1481"/>
        <v>2999.9999999999718</v>
      </c>
      <c r="I1141" s="13">
        <f t="shared" ref="I1141" si="1485">(G1141-F1141)*C1141</f>
        <v>5000</v>
      </c>
      <c r="J1141" s="12">
        <f t="shared" si="1482"/>
        <v>7999.9999999999718</v>
      </c>
    </row>
    <row r="1142" spans="1:10">
      <c r="A1142" s="16">
        <v>42992</v>
      </c>
      <c r="B1142" s="9" t="s">
        <v>10</v>
      </c>
      <c r="C1142" s="9">
        <v>100</v>
      </c>
      <c r="D1142" s="9" t="s">
        <v>15</v>
      </c>
      <c r="E1142" s="10">
        <v>3195</v>
      </c>
      <c r="F1142" s="10">
        <v>3225</v>
      </c>
      <c r="G1142" s="11">
        <v>0</v>
      </c>
      <c r="H1142" s="14">
        <f t="shared" ref="H1142" si="1486">(E1142-F1142)*C1142</f>
        <v>-3000</v>
      </c>
      <c r="I1142" s="13">
        <v>0</v>
      </c>
      <c r="J1142" s="14">
        <f t="shared" ref="J1142" si="1487">+I1142+H1142</f>
        <v>-3000</v>
      </c>
    </row>
    <row r="1143" spans="1:10">
      <c r="A1143" s="16">
        <v>42991</v>
      </c>
      <c r="B1143" s="9" t="s">
        <v>23</v>
      </c>
      <c r="C1143" s="9">
        <v>30</v>
      </c>
      <c r="D1143" s="9" t="s">
        <v>11</v>
      </c>
      <c r="E1143" s="10">
        <v>41250</v>
      </c>
      <c r="F1143" s="10">
        <v>41400</v>
      </c>
      <c r="G1143" s="11">
        <v>0</v>
      </c>
      <c r="H1143" s="12">
        <f t="shared" ref="H1143:H1150" si="1488">IF(D1143="LONG",(F1143-E1143)*C1143,(E1143-F1143)*C1143)</f>
        <v>4500</v>
      </c>
      <c r="I1143" s="13">
        <v>0</v>
      </c>
      <c r="J1143" s="12">
        <f t="shared" ref="J1143:J1150" si="1489">(H1143+I1143)</f>
        <v>4500</v>
      </c>
    </row>
    <row r="1144" spans="1:10">
      <c r="A1144" s="16">
        <v>42991</v>
      </c>
      <c r="B1144" s="9" t="s">
        <v>12</v>
      </c>
      <c r="C1144" s="9">
        <v>5000</v>
      </c>
      <c r="D1144" s="9" t="s">
        <v>11</v>
      </c>
      <c r="E1144" s="10">
        <v>195</v>
      </c>
      <c r="F1144" s="10">
        <v>195.6</v>
      </c>
      <c r="G1144" s="11">
        <v>0</v>
      </c>
      <c r="H1144" s="12">
        <f t="shared" si="1488"/>
        <v>2999.9999999999718</v>
      </c>
      <c r="I1144" s="13">
        <v>0</v>
      </c>
      <c r="J1144" s="12">
        <f t="shared" si="1489"/>
        <v>2999.9999999999718</v>
      </c>
    </row>
    <row r="1145" spans="1:10">
      <c r="A1145" s="16">
        <v>42991</v>
      </c>
      <c r="B1145" s="9" t="s">
        <v>10</v>
      </c>
      <c r="C1145" s="9">
        <v>100</v>
      </c>
      <c r="D1145" s="9" t="s">
        <v>11</v>
      </c>
      <c r="E1145" s="10">
        <v>3090</v>
      </c>
      <c r="F1145" s="10">
        <v>3110</v>
      </c>
      <c r="G1145" s="11">
        <v>3140</v>
      </c>
      <c r="H1145" s="12">
        <f t="shared" si="1488"/>
        <v>2000</v>
      </c>
      <c r="I1145" s="13">
        <f t="shared" ref="I1145" si="1490">(G1145-F1145)*C1145</f>
        <v>3000</v>
      </c>
      <c r="J1145" s="12">
        <f t="shared" si="1489"/>
        <v>5000</v>
      </c>
    </row>
    <row r="1146" spans="1:10">
      <c r="A1146" s="16">
        <v>42991</v>
      </c>
      <c r="B1146" s="9" t="s">
        <v>17</v>
      </c>
      <c r="C1146" s="9">
        <v>5000</v>
      </c>
      <c r="D1146" s="9" t="s">
        <v>11</v>
      </c>
      <c r="E1146" s="10">
        <v>145.5</v>
      </c>
      <c r="F1146" s="10">
        <v>146.1</v>
      </c>
      <c r="G1146" s="11">
        <v>0</v>
      </c>
      <c r="H1146" s="12">
        <f t="shared" si="1488"/>
        <v>2999.9999999999718</v>
      </c>
      <c r="I1146" s="13">
        <v>0</v>
      </c>
      <c r="J1146" s="12">
        <f t="shared" si="1489"/>
        <v>2999.9999999999718</v>
      </c>
    </row>
    <row r="1147" spans="1:10">
      <c r="A1147" s="16">
        <v>42990</v>
      </c>
      <c r="B1147" s="9" t="s">
        <v>18</v>
      </c>
      <c r="C1147" s="9">
        <v>100</v>
      </c>
      <c r="D1147" s="9" t="s">
        <v>11</v>
      </c>
      <c r="E1147" s="10">
        <v>29840</v>
      </c>
      <c r="F1147" s="10">
        <v>29900</v>
      </c>
      <c r="G1147" s="11">
        <v>0</v>
      </c>
      <c r="H1147" s="12">
        <f t="shared" si="1488"/>
        <v>6000</v>
      </c>
      <c r="I1147" s="13">
        <v>0</v>
      </c>
      <c r="J1147" s="12">
        <f t="shared" si="1489"/>
        <v>6000</v>
      </c>
    </row>
    <row r="1148" spans="1:10">
      <c r="A1148" s="16">
        <v>42990</v>
      </c>
      <c r="B1148" s="9" t="s">
        <v>19</v>
      </c>
      <c r="C1148" s="9">
        <v>5000</v>
      </c>
      <c r="D1148" s="9" t="s">
        <v>11</v>
      </c>
      <c r="E1148" s="10">
        <v>144.30000000000001</v>
      </c>
      <c r="F1148" s="10">
        <v>144.9</v>
      </c>
      <c r="G1148" s="11">
        <v>0</v>
      </c>
      <c r="H1148" s="12">
        <f t="shared" si="1488"/>
        <v>2999.9999999999718</v>
      </c>
      <c r="I1148" s="13">
        <v>0</v>
      </c>
      <c r="J1148" s="12">
        <f t="shared" si="1489"/>
        <v>2999.9999999999718</v>
      </c>
    </row>
    <row r="1149" spans="1:10">
      <c r="A1149" s="16">
        <v>42990</v>
      </c>
      <c r="B1149" s="9" t="s">
        <v>10</v>
      </c>
      <c r="C1149" s="9">
        <v>100</v>
      </c>
      <c r="D1149" s="9" t="s">
        <v>11</v>
      </c>
      <c r="E1149" s="10">
        <v>3075</v>
      </c>
      <c r="F1149" s="10">
        <v>3100</v>
      </c>
      <c r="G1149" s="11">
        <v>0</v>
      </c>
      <c r="H1149" s="12">
        <f t="shared" si="1488"/>
        <v>2500</v>
      </c>
      <c r="I1149" s="13">
        <v>0</v>
      </c>
      <c r="J1149" s="12">
        <f t="shared" si="1489"/>
        <v>2500</v>
      </c>
    </row>
    <row r="1150" spans="1:10">
      <c r="A1150" s="16">
        <v>42990</v>
      </c>
      <c r="B1150" s="9" t="s">
        <v>13</v>
      </c>
      <c r="C1150" s="9">
        <v>1000</v>
      </c>
      <c r="D1150" s="9" t="s">
        <v>11</v>
      </c>
      <c r="E1150" s="10">
        <v>433</v>
      </c>
      <c r="F1150" s="10">
        <v>430</v>
      </c>
      <c r="G1150" s="11">
        <v>0</v>
      </c>
      <c r="H1150" s="12">
        <f t="shared" si="1488"/>
        <v>-3000</v>
      </c>
      <c r="I1150" s="13">
        <v>0</v>
      </c>
      <c r="J1150" s="12">
        <f t="shared" si="1489"/>
        <v>-3000</v>
      </c>
    </row>
    <row r="1151" spans="1:10">
      <c r="A1151" s="16">
        <v>42989</v>
      </c>
      <c r="B1151" s="9" t="s">
        <v>18</v>
      </c>
      <c r="C1151" s="9">
        <v>100</v>
      </c>
      <c r="D1151" s="9" t="s">
        <v>15</v>
      </c>
      <c r="E1151" s="10">
        <v>30055</v>
      </c>
      <c r="F1151" s="10">
        <v>29990</v>
      </c>
      <c r="G1151" s="11">
        <v>29920</v>
      </c>
      <c r="H1151" s="14">
        <f t="shared" ref="H1151" si="1491">(E1151-F1151)*C1151</f>
        <v>6500</v>
      </c>
      <c r="I1151" s="13">
        <f>(F1151-G1151)*C1151</f>
        <v>7000</v>
      </c>
      <c r="J1151" s="14">
        <f t="shared" ref="J1151" si="1492">+I1151+H1151</f>
        <v>13500</v>
      </c>
    </row>
    <row r="1152" spans="1:10">
      <c r="A1152" s="16">
        <v>42989</v>
      </c>
      <c r="B1152" s="9" t="s">
        <v>19</v>
      </c>
      <c r="C1152" s="9">
        <v>5000</v>
      </c>
      <c r="D1152" s="9" t="s">
        <v>11</v>
      </c>
      <c r="E1152" s="10">
        <v>144.4</v>
      </c>
      <c r="F1152" s="10">
        <v>145</v>
      </c>
      <c r="G1152" s="11">
        <v>0</v>
      </c>
      <c r="H1152" s="12">
        <f>IF(D1152="LONG",(F1152-E1152)*C1152,(E1152-F1152)*C1152)</f>
        <v>2999.9999999999718</v>
      </c>
      <c r="I1152" s="13">
        <v>0</v>
      </c>
      <c r="J1152" s="12">
        <f>(H1152+I1152)</f>
        <v>2999.9999999999718</v>
      </c>
    </row>
    <row r="1153" spans="1:10">
      <c r="A1153" s="16">
        <v>42989</v>
      </c>
      <c r="B1153" s="9" t="s">
        <v>10</v>
      </c>
      <c r="C1153" s="9">
        <v>100</v>
      </c>
      <c r="D1153" s="9" t="s">
        <v>15</v>
      </c>
      <c r="E1153" s="10">
        <v>3063</v>
      </c>
      <c r="F1153" s="10">
        <v>3043</v>
      </c>
      <c r="G1153" s="11">
        <v>3013</v>
      </c>
      <c r="H1153" s="14">
        <f t="shared" ref="H1153:H1154" si="1493">(E1153-F1153)*C1153</f>
        <v>2000</v>
      </c>
      <c r="I1153" s="13">
        <f>(F1153-G1153)*C1153</f>
        <v>3000</v>
      </c>
      <c r="J1153" s="14">
        <f t="shared" ref="J1153:J1154" si="1494">+I1153+H1153</f>
        <v>5000</v>
      </c>
    </row>
    <row r="1154" spans="1:10">
      <c r="A1154" s="16">
        <v>42989</v>
      </c>
      <c r="B1154" s="9" t="s">
        <v>23</v>
      </c>
      <c r="C1154" s="9">
        <v>30</v>
      </c>
      <c r="D1154" s="9" t="s">
        <v>15</v>
      </c>
      <c r="E1154" s="10">
        <v>41100</v>
      </c>
      <c r="F1154" s="10">
        <v>40950</v>
      </c>
      <c r="G1154" s="11">
        <v>0</v>
      </c>
      <c r="H1154" s="14">
        <f t="shared" si="1493"/>
        <v>4500</v>
      </c>
      <c r="I1154" s="13">
        <v>0</v>
      </c>
      <c r="J1154" s="14">
        <f t="shared" si="1494"/>
        <v>4500</v>
      </c>
    </row>
    <row r="1155" spans="1:10">
      <c r="A1155" s="16">
        <v>42986</v>
      </c>
      <c r="B1155" s="9" t="s">
        <v>18</v>
      </c>
      <c r="C1155" s="9">
        <v>100</v>
      </c>
      <c r="D1155" s="9" t="s">
        <v>11</v>
      </c>
      <c r="E1155" s="10">
        <v>30375</v>
      </c>
      <c r="F1155" s="10">
        <v>30435</v>
      </c>
      <c r="G1155" s="11">
        <v>0</v>
      </c>
      <c r="H1155" s="12">
        <f t="shared" ref="H1155" si="1495">IF(D1155="LONG",(F1155-E1155)*C1155,(E1155-F1155)*C1155)</f>
        <v>6000</v>
      </c>
      <c r="I1155" s="13">
        <v>0</v>
      </c>
      <c r="J1155" s="12">
        <f t="shared" ref="J1155" si="1496">(H1155+I1155)</f>
        <v>6000</v>
      </c>
    </row>
    <row r="1156" spans="1:10">
      <c r="A1156" s="16">
        <v>42986</v>
      </c>
      <c r="B1156" s="9" t="s">
        <v>23</v>
      </c>
      <c r="C1156" s="9">
        <v>30</v>
      </c>
      <c r="D1156" s="9" t="s">
        <v>15</v>
      </c>
      <c r="E1156" s="10">
        <v>41775</v>
      </c>
      <c r="F1156" s="10">
        <v>41625</v>
      </c>
      <c r="G1156" s="11">
        <v>41425</v>
      </c>
      <c r="H1156" s="14">
        <f t="shared" ref="H1156" si="1497">(E1156-F1156)*C1156</f>
        <v>4500</v>
      </c>
      <c r="I1156" s="13">
        <f>(F1156-G1156)*C1156</f>
        <v>6000</v>
      </c>
      <c r="J1156" s="14">
        <f t="shared" ref="J1156" si="1498">+I1156+H1156</f>
        <v>10500</v>
      </c>
    </row>
    <row r="1157" spans="1:10">
      <c r="A1157" s="16">
        <v>42986</v>
      </c>
      <c r="B1157" s="9" t="s">
        <v>19</v>
      </c>
      <c r="C1157" s="9">
        <v>5000</v>
      </c>
      <c r="D1157" s="9" t="s">
        <v>11</v>
      </c>
      <c r="E1157" s="10">
        <v>145.75</v>
      </c>
      <c r="F1157" s="10">
        <v>146.5</v>
      </c>
      <c r="G1157" s="11">
        <v>147.5</v>
      </c>
      <c r="H1157" s="12">
        <f>IF(D1157="LONG",(F1157-E1157)*C1157,(E1157-F1157)*C1157)</f>
        <v>3750</v>
      </c>
      <c r="I1157" s="13">
        <v>0</v>
      </c>
      <c r="J1157" s="12">
        <f>(H1157+I1157)</f>
        <v>3750</v>
      </c>
    </row>
    <row r="1158" spans="1:10">
      <c r="A1158" s="16">
        <v>42986</v>
      </c>
      <c r="B1158" s="9" t="s">
        <v>10</v>
      </c>
      <c r="C1158" s="9">
        <v>100</v>
      </c>
      <c r="D1158" s="9" t="s">
        <v>11</v>
      </c>
      <c r="E1158" s="10">
        <v>3135</v>
      </c>
      <c r="F1158" s="10">
        <v>3110</v>
      </c>
      <c r="G1158" s="11">
        <v>0</v>
      </c>
      <c r="H1158" s="12">
        <f t="shared" ref="H1158:H1163" si="1499">IF(D1158="LONG",(F1158-E1158)*C1158,(E1158-F1158)*C1158)</f>
        <v>-2500</v>
      </c>
      <c r="I1158" s="12">
        <v>0</v>
      </c>
      <c r="J1158" s="12">
        <f t="shared" ref="J1158:J1163" si="1500">(H1158+I1158)</f>
        <v>-2500</v>
      </c>
    </row>
    <row r="1159" spans="1:10">
      <c r="A1159" s="16">
        <v>42986</v>
      </c>
      <c r="B1159" s="9" t="s">
        <v>13</v>
      </c>
      <c r="C1159" s="9">
        <v>1000</v>
      </c>
      <c r="D1159" s="9" t="s">
        <v>11</v>
      </c>
      <c r="E1159" s="10">
        <v>440.5</v>
      </c>
      <c r="F1159" s="10">
        <v>438</v>
      </c>
      <c r="G1159" s="11">
        <v>0</v>
      </c>
      <c r="H1159" s="12">
        <f t="shared" si="1499"/>
        <v>-2500</v>
      </c>
      <c r="I1159" s="12">
        <v>0</v>
      </c>
      <c r="J1159" s="12">
        <f t="shared" si="1500"/>
        <v>-2500</v>
      </c>
    </row>
    <row r="1160" spans="1:10">
      <c r="A1160" s="16">
        <v>42986</v>
      </c>
      <c r="B1160" s="9" t="s">
        <v>12</v>
      </c>
      <c r="C1160" s="9">
        <v>5000</v>
      </c>
      <c r="D1160" s="9" t="s">
        <v>11</v>
      </c>
      <c r="E1160" s="10">
        <v>199.25</v>
      </c>
      <c r="F1160" s="10">
        <v>198.5</v>
      </c>
      <c r="G1160" s="11">
        <v>0</v>
      </c>
      <c r="H1160" s="12">
        <f t="shared" si="1499"/>
        <v>-3750</v>
      </c>
      <c r="I1160" s="12">
        <v>0</v>
      </c>
      <c r="J1160" s="12">
        <f t="shared" si="1500"/>
        <v>-3750</v>
      </c>
    </row>
    <row r="1161" spans="1:10">
      <c r="A1161" s="16">
        <v>42985</v>
      </c>
      <c r="B1161" s="9" t="s">
        <v>19</v>
      </c>
      <c r="C1161" s="9">
        <v>5000</v>
      </c>
      <c r="D1161" s="9" t="s">
        <v>11</v>
      </c>
      <c r="E1161" s="10">
        <v>148.5</v>
      </c>
      <c r="F1161" s="10">
        <v>149.1</v>
      </c>
      <c r="G1161" s="11">
        <v>0</v>
      </c>
      <c r="H1161" s="12">
        <f t="shared" si="1499"/>
        <v>2999.9999999999718</v>
      </c>
      <c r="I1161" s="12">
        <v>0</v>
      </c>
      <c r="J1161" s="12">
        <f t="shared" si="1500"/>
        <v>2999.9999999999718</v>
      </c>
    </row>
    <row r="1162" spans="1:10">
      <c r="A1162" s="16">
        <v>42985</v>
      </c>
      <c r="B1162" s="9" t="s">
        <v>10</v>
      </c>
      <c r="C1162" s="9">
        <v>100</v>
      </c>
      <c r="D1162" s="9" t="s">
        <v>11</v>
      </c>
      <c r="E1162" s="10">
        <v>3137</v>
      </c>
      <c r="F1162" s="10">
        <v>3155</v>
      </c>
      <c r="G1162" s="11">
        <v>0</v>
      </c>
      <c r="H1162" s="12">
        <f t="shared" si="1499"/>
        <v>1800</v>
      </c>
      <c r="I1162" s="12">
        <v>0</v>
      </c>
      <c r="J1162" s="12">
        <f t="shared" si="1500"/>
        <v>1800</v>
      </c>
    </row>
    <row r="1163" spans="1:10">
      <c r="A1163" s="16">
        <v>42985</v>
      </c>
      <c r="B1163" s="9" t="s">
        <v>12</v>
      </c>
      <c r="C1163" s="9">
        <v>5000</v>
      </c>
      <c r="D1163" s="9" t="s">
        <v>11</v>
      </c>
      <c r="E1163" s="10">
        <v>198.6</v>
      </c>
      <c r="F1163" s="10">
        <v>197.9</v>
      </c>
      <c r="G1163" s="11">
        <v>0</v>
      </c>
      <c r="H1163" s="12">
        <f t="shared" si="1499"/>
        <v>-3499.9999999999432</v>
      </c>
      <c r="I1163" s="12">
        <v>0</v>
      </c>
      <c r="J1163" s="12">
        <f t="shared" si="1500"/>
        <v>-3499.9999999999432</v>
      </c>
    </row>
    <row r="1164" spans="1:10">
      <c r="A1164" s="16">
        <v>42985</v>
      </c>
      <c r="B1164" s="9" t="s">
        <v>18</v>
      </c>
      <c r="C1164" s="9">
        <v>100</v>
      </c>
      <c r="D1164" s="9" t="s">
        <v>15</v>
      </c>
      <c r="E1164" s="10">
        <v>30100</v>
      </c>
      <c r="F1164" s="10">
        <v>30200</v>
      </c>
      <c r="G1164" s="11">
        <v>0</v>
      </c>
      <c r="H1164" s="14">
        <f t="shared" ref="H1164:H1165" si="1501">(E1164-F1164)*C1164</f>
        <v>-10000</v>
      </c>
      <c r="I1164" s="13">
        <v>0</v>
      </c>
      <c r="J1164" s="14">
        <f t="shared" ref="J1164:J1165" si="1502">+I1164+H1164</f>
        <v>-10000</v>
      </c>
    </row>
    <row r="1165" spans="1:10">
      <c r="A1165" s="16">
        <v>42984</v>
      </c>
      <c r="B1165" s="9" t="s">
        <v>10</v>
      </c>
      <c r="C1165" s="9">
        <v>100</v>
      </c>
      <c r="D1165" s="9" t="s">
        <v>15</v>
      </c>
      <c r="E1165" s="10">
        <v>3160</v>
      </c>
      <c r="F1165" s="10">
        <v>3140</v>
      </c>
      <c r="G1165" s="11">
        <v>0</v>
      </c>
      <c r="H1165" s="14">
        <f t="shared" si="1501"/>
        <v>2000</v>
      </c>
      <c r="I1165" s="13">
        <v>0</v>
      </c>
      <c r="J1165" s="14">
        <f t="shared" si="1502"/>
        <v>2000</v>
      </c>
    </row>
    <row r="1166" spans="1:10">
      <c r="A1166" s="16">
        <v>42984</v>
      </c>
      <c r="B1166" s="9" t="s">
        <v>29</v>
      </c>
      <c r="C1166" s="9">
        <v>5000</v>
      </c>
      <c r="D1166" s="9" t="s">
        <v>11</v>
      </c>
      <c r="E1166" s="10">
        <v>149.5</v>
      </c>
      <c r="F1166" s="10">
        <v>150.1</v>
      </c>
      <c r="G1166" s="11">
        <v>151.1</v>
      </c>
      <c r="H1166" s="12">
        <f t="shared" ref="H1166" si="1503">IF(D1166="LONG",(F1166-E1166)*C1166,(E1166-F1166)*C1166)</f>
        <v>2999.9999999999718</v>
      </c>
      <c r="I1166" s="12">
        <v>0</v>
      </c>
      <c r="J1166" s="12">
        <f t="shared" ref="J1166" si="1504">(H1166+I1166)</f>
        <v>2999.9999999999718</v>
      </c>
    </row>
    <row r="1167" spans="1:10">
      <c r="A1167" s="16">
        <v>42984</v>
      </c>
      <c r="B1167" s="9" t="s">
        <v>17</v>
      </c>
      <c r="C1167" s="9">
        <v>5000</v>
      </c>
      <c r="D1167" s="9" t="s">
        <v>15</v>
      </c>
      <c r="E1167" s="10">
        <v>149</v>
      </c>
      <c r="F1167" s="10">
        <v>148.4</v>
      </c>
      <c r="G1167" s="11">
        <v>147.69999999999999</v>
      </c>
      <c r="H1167" s="14">
        <f t="shared" ref="H1167" si="1505">(E1167-F1167)*C1167</f>
        <v>2999.9999999999718</v>
      </c>
      <c r="I1167" s="13">
        <f t="shared" ref="I1167" si="1506">(F1167-G1167)*C1167</f>
        <v>3500.0000000000855</v>
      </c>
      <c r="J1167" s="14">
        <f t="shared" ref="J1167" si="1507">+I1167+H1167</f>
        <v>6500.0000000000573</v>
      </c>
    </row>
    <row r="1168" spans="1:10">
      <c r="A1168" s="16">
        <v>42984</v>
      </c>
      <c r="B1168" s="9" t="s">
        <v>14</v>
      </c>
      <c r="C1168" s="9">
        <v>100</v>
      </c>
      <c r="D1168" s="9" t="s">
        <v>11</v>
      </c>
      <c r="E1168" s="10">
        <v>30250</v>
      </c>
      <c r="F1168" s="10">
        <v>30180</v>
      </c>
      <c r="G1168" s="11">
        <v>0</v>
      </c>
      <c r="H1168" s="12">
        <f t="shared" ref="H1168" si="1508">IF(D1168="LONG",(F1168-E1168)*C1168,(E1168-F1168)*C1168)</f>
        <v>-7000</v>
      </c>
      <c r="I1168" s="12">
        <v>0</v>
      </c>
      <c r="J1168" s="12">
        <f t="shared" ref="J1168" si="1509">(H1168+I1168)</f>
        <v>-7000</v>
      </c>
    </row>
    <row r="1169" spans="1:10">
      <c r="A1169" s="16">
        <v>42983</v>
      </c>
      <c r="B1169" s="9" t="s">
        <v>12</v>
      </c>
      <c r="C1169" s="9">
        <v>5000</v>
      </c>
      <c r="D1169" s="9" t="s">
        <v>11</v>
      </c>
      <c r="E1169" s="10">
        <v>205.25</v>
      </c>
      <c r="F1169" s="10">
        <v>204.55</v>
      </c>
      <c r="G1169" s="11">
        <v>0</v>
      </c>
      <c r="H1169" s="12">
        <f>IF(D1169="LONG",(F1169-E1169)*C1169,(E1169-F1169)*C1169)</f>
        <v>-3499.9999999999432</v>
      </c>
      <c r="I1169" s="12">
        <v>0</v>
      </c>
      <c r="J1169" s="12">
        <f>(H1169+I1169)</f>
        <v>-3499.9999999999432</v>
      </c>
    </row>
    <row r="1170" spans="1:10">
      <c r="A1170" s="16">
        <v>42983</v>
      </c>
      <c r="B1170" s="9" t="s">
        <v>10</v>
      </c>
      <c r="C1170" s="9">
        <v>100</v>
      </c>
      <c r="D1170" s="9" t="s">
        <v>11</v>
      </c>
      <c r="E1170" s="10">
        <v>3075</v>
      </c>
      <c r="F1170" s="10">
        <v>3100</v>
      </c>
      <c r="G1170" s="11">
        <v>3125</v>
      </c>
      <c r="H1170" s="12">
        <f t="shared" ref="H1170:H1173" si="1510">IF(D1170="LONG",(F1170-E1170)*C1170,(E1170-F1170)*C1170)</f>
        <v>2500</v>
      </c>
      <c r="I1170" s="13">
        <f t="shared" ref="I1170" si="1511">(G1170-F1170)*C1170</f>
        <v>2500</v>
      </c>
      <c r="J1170" s="12">
        <f t="shared" ref="J1170:J1173" si="1512">(H1170+I1170)</f>
        <v>5000</v>
      </c>
    </row>
    <row r="1171" spans="1:10">
      <c r="A1171" s="16">
        <v>42982</v>
      </c>
      <c r="B1171" s="9" t="s">
        <v>12</v>
      </c>
      <c r="C1171" s="9">
        <v>5000</v>
      </c>
      <c r="D1171" s="9" t="s">
        <v>11</v>
      </c>
      <c r="E1171" s="10">
        <v>203.4</v>
      </c>
      <c r="F1171" s="10">
        <v>204</v>
      </c>
      <c r="G1171" s="11">
        <v>205</v>
      </c>
      <c r="H1171" s="12">
        <f t="shared" si="1510"/>
        <v>2999.9999999999718</v>
      </c>
      <c r="I1171" s="13">
        <v>0</v>
      </c>
      <c r="J1171" s="12">
        <f t="shared" si="1512"/>
        <v>2999.9999999999718</v>
      </c>
    </row>
    <row r="1172" spans="1:10">
      <c r="A1172" s="16">
        <v>42982</v>
      </c>
      <c r="B1172" s="9" t="s">
        <v>10</v>
      </c>
      <c r="C1172" s="9">
        <v>100</v>
      </c>
      <c r="D1172" s="9" t="s">
        <v>11</v>
      </c>
      <c r="E1172" s="10">
        <v>3040</v>
      </c>
      <c r="F1172" s="10">
        <v>3058</v>
      </c>
      <c r="G1172" s="11">
        <v>0</v>
      </c>
      <c r="H1172" s="12">
        <f t="shared" si="1510"/>
        <v>1800</v>
      </c>
      <c r="I1172" s="13">
        <v>0</v>
      </c>
      <c r="J1172" s="12">
        <f t="shared" si="1512"/>
        <v>1800</v>
      </c>
    </row>
    <row r="1173" spans="1:10">
      <c r="A1173" s="16">
        <v>42979</v>
      </c>
      <c r="B1173" s="9" t="s">
        <v>18</v>
      </c>
      <c r="C1173" s="9">
        <v>100</v>
      </c>
      <c r="D1173" s="9" t="s">
        <v>11</v>
      </c>
      <c r="E1173" s="10">
        <v>29745</v>
      </c>
      <c r="F1173" s="10">
        <v>29805</v>
      </c>
      <c r="G1173" s="11">
        <v>29875</v>
      </c>
      <c r="H1173" s="12">
        <f t="shared" si="1510"/>
        <v>6000</v>
      </c>
      <c r="I1173" s="13">
        <f t="shared" ref="I1173" si="1513">(G1173-F1173)*C1173</f>
        <v>7000</v>
      </c>
      <c r="J1173" s="12">
        <f t="shared" si="1512"/>
        <v>13000</v>
      </c>
    </row>
    <row r="1174" spans="1:10">
      <c r="A1174" s="16">
        <v>42979</v>
      </c>
      <c r="B1174" s="9" t="s">
        <v>12</v>
      </c>
      <c r="C1174" s="9">
        <v>5000</v>
      </c>
      <c r="D1174" s="9" t="s">
        <v>15</v>
      </c>
      <c r="E1174" s="10">
        <v>202.25</v>
      </c>
      <c r="F1174" s="10">
        <v>201.65</v>
      </c>
      <c r="G1174" s="11">
        <v>0</v>
      </c>
      <c r="H1174" s="14">
        <f t="shared" ref="H1174" si="1514">(E1174-F1174)*C1174</f>
        <v>2999.9999999999718</v>
      </c>
      <c r="I1174" s="13">
        <v>0</v>
      </c>
      <c r="J1174" s="14">
        <f t="shared" ref="J1174" si="1515">+I1174+H1174</f>
        <v>2999.9999999999718</v>
      </c>
    </row>
    <row r="1175" spans="1:10">
      <c r="A1175" s="16">
        <v>42979</v>
      </c>
      <c r="B1175" s="9" t="s">
        <v>10</v>
      </c>
      <c r="C1175" s="9">
        <v>100</v>
      </c>
      <c r="D1175" s="9" t="s">
        <v>11</v>
      </c>
      <c r="E1175" s="10">
        <v>3005</v>
      </c>
      <c r="F1175" s="10">
        <v>3025</v>
      </c>
      <c r="G1175" s="11">
        <v>0</v>
      </c>
      <c r="H1175" s="12">
        <f t="shared" ref="H1175" si="1516">IF(D1175="LONG",(F1175-E1175)*C1175,(E1175-F1175)*C1175)</f>
        <v>2000</v>
      </c>
      <c r="I1175" s="13">
        <v>0</v>
      </c>
      <c r="J1175" s="12">
        <f t="shared" ref="J1175" si="1517">(H1175+I1175)</f>
        <v>2000</v>
      </c>
    </row>
    <row r="1176" spans="1:10">
      <c r="A1176" s="45"/>
      <c r="B1176" s="46"/>
      <c r="C1176" s="47"/>
      <c r="D1176" s="46"/>
      <c r="E1176" s="48"/>
      <c r="F1176" s="48"/>
      <c r="G1176" s="49"/>
      <c r="H1176" s="50"/>
      <c r="I1176" s="50"/>
      <c r="J1176" s="50"/>
    </row>
    <row r="1177" spans="1:10">
      <c r="A1177" s="16">
        <v>42978</v>
      </c>
      <c r="B1177" s="9" t="s">
        <v>12</v>
      </c>
      <c r="C1177" s="9">
        <v>5000</v>
      </c>
      <c r="D1177" s="9" t="s">
        <v>11</v>
      </c>
      <c r="E1177" s="10">
        <v>198.75</v>
      </c>
      <c r="F1177" s="10">
        <v>198.05</v>
      </c>
      <c r="G1177" s="11">
        <v>0</v>
      </c>
      <c r="H1177" s="12">
        <f>IF(D1177="LONG",(F1177-E1177)*C1177,(E1177-F1177)*C1177)</f>
        <v>-3499.9999999999432</v>
      </c>
      <c r="I1177" s="12">
        <v>0</v>
      </c>
      <c r="J1177" s="12">
        <f>(H1177+I1177)</f>
        <v>-3499.9999999999432</v>
      </c>
    </row>
    <row r="1178" spans="1:10">
      <c r="A1178" s="16">
        <v>42978</v>
      </c>
      <c r="B1178" s="9" t="s">
        <v>18</v>
      </c>
      <c r="C1178" s="9">
        <v>100</v>
      </c>
      <c r="D1178" s="9" t="s">
        <v>11</v>
      </c>
      <c r="E1178" s="10">
        <v>29430</v>
      </c>
      <c r="F1178" s="10">
        <v>29480</v>
      </c>
      <c r="G1178" s="11">
        <v>29540</v>
      </c>
      <c r="H1178" s="12">
        <f t="shared" ref="H1178:H1179" si="1518">IF(D1178="LONG",(F1178-E1178)*C1178,(E1178-F1178)*C1178)</f>
        <v>5000</v>
      </c>
      <c r="I1178" s="13">
        <f t="shared" ref="I1178" si="1519">(G1178-F1178)*C1178</f>
        <v>6000</v>
      </c>
      <c r="J1178" s="12">
        <f t="shared" ref="J1178:J1179" si="1520">(H1178+I1178)</f>
        <v>11000</v>
      </c>
    </row>
    <row r="1179" spans="1:10">
      <c r="A1179" s="16">
        <v>42978</v>
      </c>
      <c r="B1179" s="9" t="s">
        <v>10</v>
      </c>
      <c r="C1179" s="9">
        <v>100</v>
      </c>
      <c r="D1179" s="9" t="s">
        <v>15</v>
      </c>
      <c r="E1179" s="10">
        <v>2950</v>
      </c>
      <c r="F1179" s="10">
        <v>2975</v>
      </c>
      <c r="G1179" s="11">
        <v>0</v>
      </c>
      <c r="H1179" s="12">
        <f t="shared" si="1518"/>
        <v>-2500</v>
      </c>
      <c r="I1179" s="13">
        <v>0</v>
      </c>
      <c r="J1179" s="12">
        <f t="shared" si="1520"/>
        <v>-2500</v>
      </c>
    </row>
    <row r="1180" spans="1:10">
      <c r="A1180" s="16">
        <v>42977</v>
      </c>
      <c r="B1180" s="9" t="s">
        <v>19</v>
      </c>
      <c r="C1180" s="9">
        <v>5000</v>
      </c>
      <c r="D1180" s="9" t="s">
        <v>11</v>
      </c>
      <c r="E1180" s="10">
        <v>199.4</v>
      </c>
      <c r="F1180" s="10">
        <v>200</v>
      </c>
      <c r="G1180" s="11">
        <v>0</v>
      </c>
      <c r="H1180" s="12">
        <f>IF(D1180="LONG",(F1180-E1180)*C1180,(E1180-F1180)*C1180)</f>
        <v>2999.9999999999718</v>
      </c>
      <c r="I1180" s="13">
        <v>0</v>
      </c>
      <c r="J1180" s="12">
        <f>(H1180+I1180)</f>
        <v>2999.9999999999718</v>
      </c>
    </row>
    <row r="1181" spans="1:10">
      <c r="A1181" s="16">
        <v>42977</v>
      </c>
      <c r="B1181" s="9" t="s">
        <v>10</v>
      </c>
      <c r="C1181" s="9">
        <v>100</v>
      </c>
      <c r="D1181" s="9" t="s">
        <v>11</v>
      </c>
      <c r="E1181" s="10">
        <v>2975</v>
      </c>
      <c r="F1181" s="10">
        <v>2998</v>
      </c>
      <c r="G1181" s="11">
        <v>0</v>
      </c>
      <c r="H1181" s="12">
        <f>IF(D1181="LONG",(F1181-E1181)*C1181,(E1181-F1181)*C1181)</f>
        <v>2300</v>
      </c>
      <c r="I1181" s="13">
        <v>0</v>
      </c>
      <c r="J1181" s="12">
        <f>(H1181+I1181)</f>
        <v>2300</v>
      </c>
    </row>
    <row r="1182" spans="1:10">
      <c r="A1182" s="16">
        <v>42977</v>
      </c>
      <c r="B1182" s="9" t="s">
        <v>23</v>
      </c>
      <c r="C1182" s="9">
        <v>30</v>
      </c>
      <c r="D1182" s="9" t="s">
        <v>15</v>
      </c>
      <c r="E1182" s="10">
        <v>39750</v>
      </c>
      <c r="F1182" s="10">
        <v>39600</v>
      </c>
      <c r="G1182" s="11">
        <v>39450</v>
      </c>
      <c r="H1182" s="14">
        <f t="shared" ref="H1182" si="1521">(E1182-F1182)*C1182</f>
        <v>4500</v>
      </c>
      <c r="I1182" s="13">
        <f t="shared" ref="I1182" si="1522">(F1182-G1182)*C1182</f>
        <v>4500</v>
      </c>
      <c r="J1182" s="14">
        <f t="shared" ref="J1182" si="1523">+I1182+H1182</f>
        <v>9000</v>
      </c>
    </row>
    <row r="1183" spans="1:10">
      <c r="A1183" s="16">
        <v>42976</v>
      </c>
      <c r="B1183" s="9" t="s">
        <v>18</v>
      </c>
      <c r="C1183" s="9">
        <v>100</v>
      </c>
      <c r="D1183" s="9" t="s">
        <v>11</v>
      </c>
      <c r="E1183" s="10">
        <v>29850</v>
      </c>
      <c r="F1183" s="10">
        <v>29890</v>
      </c>
      <c r="G1183" s="11">
        <v>0</v>
      </c>
      <c r="H1183" s="12">
        <f t="shared" ref="H1183:H1185" si="1524">IF(D1183="LONG",(F1183-E1183)*C1183,(E1183-F1183)*C1183)</f>
        <v>4000</v>
      </c>
      <c r="I1183" s="13">
        <v>0</v>
      </c>
      <c r="J1183" s="12">
        <f t="shared" ref="J1183:J1185" si="1525">(H1183+I1183)</f>
        <v>4000</v>
      </c>
    </row>
    <row r="1184" spans="1:10">
      <c r="A1184" s="16">
        <v>42976</v>
      </c>
      <c r="B1184" s="9" t="s">
        <v>10</v>
      </c>
      <c r="C1184" s="9">
        <v>100</v>
      </c>
      <c r="D1184" s="9" t="s">
        <v>11</v>
      </c>
      <c r="E1184" s="10">
        <v>3000</v>
      </c>
      <c r="F1184" s="10">
        <v>2975</v>
      </c>
      <c r="G1184" s="11">
        <v>0</v>
      </c>
      <c r="H1184" s="12">
        <f t="shared" si="1524"/>
        <v>-2500</v>
      </c>
      <c r="I1184" s="13">
        <v>0</v>
      </c>
      <c r="J1184" s="12">
        <f t="shared" si="1525"/>
        <v>-2500</v>
      </c>
    </row>
    <row r="1185" spans="1:10">
      <c r="A1185" s="16">
        <v>42976</v>
      </c>
      <c r="B1185" s="9" t="s">
        <v>19</v>
      </c>
      <c r="C1185" s="9">
        <v>5000</v>
      </c>
      <c r="D1185" s="9" t="s">
        <v>11</v>
      </c>
      <c r="E1185" s="10">
        <v>148.30000000000001</v>
      </c>
      <c r="F1185" s="10">
        <v>148.9</v>
      </c>
      <c r="G1185" s="11">
        <v>149.9</v>
      </c>
      <c r="H1185" s="12">
        <f t="shared" si="1524"/>
        <v>2999.9999999999718</v>
      </c>
      <c r="I1185" s="13">
        <f t="shared" ref="I1185" si="1526">(G1185-F1185)*C1185</f>
        <v>5000</v>
      </c>
      <c r="J1185" s="12">
        <f t="shared" si="1525"/>
        <v>7999.9999999999718</v>
      </c>
    </row>
    <row r="1186" spans="1:10">
      <c r="A1186" s="16">
        <v>42975</v>
      </c>
      <c r="B1186" s="9" t="s">
        <v>12</v>
      </c>
      <c r="C1186" s="9">
        <v>5000</v>
      </c>
      <c r="D1186" s="9" t="s">
        <v>11</v>
      </c>
      <c r="E1186" s="10">
        <v>196</v>
      </c>
      <c r="F1186" s="10">
        <v>196.6</v>
      </c>
      <c r="G1186" s="11">
        <v>197.6</v>
      </c>
      <c r="H1186" s="12">
        <f>IF(D1186="LONG",(F1186-E1186)*C1186,(E1186-F1186)*C1186)</f>
        <v>2999.9999999999718</v>
      </c>
      <c r="I1186" s="13">
        <f>(G1186-F1186)*C1186</f>
        <v>5000</v>
      </c>
      <c r="J1186" s="12">
        <f>(H1186+I1186)</f>
        <v>7999.9999999999718</v>
      </c>
    </row>
    <row r="1187" spans="1:10">
      <c r="A1187" s="16">
        <v>42975</v>
      </c>
      <c r="B1187" s="9" t="s">
        <v>10</v>
      </c>
      <c r="C1187" s="9">
        <v>100</v>
      </c>
      <c r="D1187" s="9" t="s">
        <v>11</v>
      </c>
      <c r="E1187" s="10">
        <v>3040</v>
      </c>
      <c r="F1187" s="10">
        <v>3015</v>
      </c>
      <c r="G1187" s="11">
        <v>0</v>
      </c>
      <c r="H1187" s="12">
        <f t="shared" ref="H1187:H1190" si="1527">IF(D1187="LONG",(F1187-E1187)*C1187,(E1187-F1187)*C1187)</f>
        <v>-2500</v>
      </c>
      <c r="I1187" s="13">
        <v>0</v>
      </c>
      <c r="J1187" s="12">
        <f t="shared" ref="J1187:J1190" si="1528">(H1187+I1187)</f>
        <v>-2500</v>
      </c>
    </row>
    <row r="1188" spans="1:10">
      <c r="A1188" s="16">
        <v>42975</v>
      </c>
      <c r="B1188" s="9" t="s">
        <v>23</v>
      </c>
      <c r="C1188" s="9">
        <v>30</v>
      </c>
      <c r="D1188" s="9" t="s">
        <v>15</v>
      </c>
      <c r="E1188" s="10">
        <v>39175</v>
      </c>
      <c r="F1188" s="10">
        <v>39375</v>
      </c>
      <c r="G1188" s="11">
        <v>0</v>
      </c>
      <c r="H1188" s="12">
        <f t="shared" si="1527"/>
        <v>-6000</v>
      </c>
      <c r="I1188" s="13">
        <v>0</v>
      </c>
      <c r="J1188" s="12">
        <f t="shared" si="1528"/>
        <v>-6000</v>
      </c>
    </row>
    <row r="1189" spans="1:10">
      <c r="A1189" s="16">
        <v>42971</v>
      </c>
      <c r="B1189" s="9" t="s">
        <v>10</v>
      </c>
      <c r="C1189" s="9">
        <v>100</v>
      </c>
      <c r="D1189" s="9" t="s">
        <v>11</v>
      </c>
      <c r="E1189" s="10">
        <v>3107</v>
      </c>
      <c r="F1189" s="10">
        <v>3080</v>
      </c>
      <c r="G1189" s="11">
        <v>0</v>
      </c>
      <c r="H1189" s="12">
        <f t="shared" si="1527"/>
        <v>-2700</v>
      </c>
      <c r="I1189" s="13">
        <v>0</v>
      </c>
      <c r="J1189" s="12">
        <f t="shared" si="1528"/>
        <v>-2700</v>
      </c>
    </row>
    <row r="1190" spans="1:10">
      <c r="A1190" s="16">
        <v>42971</v>
      </c>
      <c r="B1190" s="9" t="s">
        <v>12</v>
      </c>
      <c r="C1190" s="9">
        <v>5000</v>
      </c>
      <c r="D1190" s="9" t="s">
        <v>11</v>
      </c>
      <c r="E1190" s="10">
        <v>199.5</v>
      </c>
      <c r="F1190" s="10">
        <v>198.4</v>
      </c>
      <c r="G1190" s="11">
        <v>0</v>
      </c>
      <c r="H1190" s="12">
        <f t="shared" si="1527"/>
        <v>-5499.9999999999718</v>
      </c>
      <c r="I1190" s="13">
        <v>0</v>
      </c>
      <c r="J1190" s="12">
        <f t="shared" si="1528"/>
        <v>-5499.9999999999718</v>
      </c>
    </row>
    <row r="1191" spans="1:10">
      <c r="A1191" s="16">
        <v>42970</v>
      </c>
      <c r="B1191" s="9" t="s">
        <v>18</v>
      </c>
      <c r="C1191" s="9">
        <v>100</v>
      </c>
      <c r="D1191" s="9" t="s">
        <v>15</v>
      </c>
      <c r="E1191" s="10">
        <v>29085</v>
      </c>
      <c r="F1191" s="10">
        <v>29051</v>
      </c>
      <c r="G1191" s="11">
        <v>0</v>
      </c>
      <c r="H1191" s="14">
        <f t="shared" ref="H1191:H1192" si="1529">(E1191-F1191)*C1191</f>
        <v>3400</v>
      </c>
      <c r="I1191" s="13">
        <v>0</v>
      </c>
      <c r="J1191" s="14">
        <f t="shared" ref="J1191:J1192" si="1530">+I1191+H1191</f>
        <v>3400</v>
      </c>
    </row>
    <row r="1192" spans="1:10">
      <c r="A1192" s="16">
        <v>42970</v>
      </c>
      <c r="B1192" s="9" t="s">
        <v>23</v>
      </c>
      <c r="C1192" s="9">
        <v>30</v>
      </c>
      <c r="D1192" s="9" t="s">
        <v>15</v>
      </c>
      <c r="E1192" s="10">
        <v>39100</v>
      </c>
      <c r="F1192" s="10">
        <v>39000</v>
      </c>
      <c r="G1192" s="11">
        <v>38860</v>
      </c>
      <c r="H1192" s="14">
        <f t="shared" si="1529"/>
        <v>3000</v>
      </c>
      <c r="I1192" s="13">
        <f t="shared" ref="I1192" si="1531">(F1192-G1192)*C1192</f>
        <v>4200</v>
      </c>
      <c r="J1192" s="14">
        <f t="shared" si="1530"/>
        <v>7200</v>
      </c>
    </row>
    <row r="1193" spans="1:10">
      <c r="A1193" s="16">
        <v>42970</v>
      </c>
      <c r="B1193" s="9" t="s">
        <v>10</v>
      </c>
      <c r="C1193" s="9">
        <v>100</v>
      </c>
      <c r="D1193" s="9" t="s">
        <v>11</v>
      </c>
      <c r="E1193" s="10">
        <v>3070</v>
      </c>
      <c r="F1193" s="10">
        <v>3090</v>
      </c>
      <c r="G1193" s="11">
        <v>0</v>
      </c>
      <c r="H1193" s="12">
        <f t="shared" ref="H1193:H1202" si="1532">IF(D1193="LONG",(F1193-E1193)*C1193,(E1193-F1193)*C1193)</f>
        <v>2000</v>
      </c>
      <c r="I1193" s="13">
        <v>0</v>
      </c>
      <c r="J1193" s="12">
        <f t="shared" ref="J1193:J1203" si="1533">(H1193+I1193)</f>
        <v>2000</v>
      </c>
    </row>
    <row r="1194" spans="1:10">
      <c r="A1194" s="16">
        <v>42970</v>
      </c>
      <c r="B1194" s="9" t="s">
        <v>12</v>
      </c>
      <c r="C1194" s="9">
        <v>5000</v>
      </c>
      <c r="D1194" s="9" t="s">
        <v>11</v>
      </c>
      <c r="E1194" s="10">
        <v>199.35</v>
      </c>
      <c r="F1194" s="10">
        <v>199.95</v>
      </c>
      <c r="G1194" s="11">
        <v>200.65</v>
      </c>
      <c r="H1194" s="12">
        <f t="shared" si="1532"/>
        <v>2999.9999999999718</v>
      </c>
      <c r="I1194" s="13">
        <f t="shared" ref="I1194" si="1534">(G1194-F1194)*C1194</f>
        <v>3500.0000000000855</v>
      </c>
      <c r="J1194" s="12">
        <f t="shared" si="1533"/>
        <v>6500.0000000000573</v>
      </c>
    </row>
    <row r="1195" spans="1:10">
      <c r="A1195" s="16">
        <v>42969</v>
      </c>
      <c r="B1195" s="9" t="s">
        <v>10</v>
      </c>
      <c r="C1195" s="9">
        <v>100</v>
      </c>
      <c r="D1195" s="9" t="s">
        <v>11</v>
      </c>
      <c r="E1195" s="10">
        <v>3080</v>
      </c>
      <c r="F1195" s="10">
        <v>3100</v>
      </c>
      <c r="G1195" s="11">
        <v>0</v>
      </c>
      <c r="H1195" s="12">
        <f t="shared" si="1532"/>
        <v>2000</v>
      </c>
      <c r="I1195" s="13">
        <v>0</v>
      </c>
      <c r="J1195" s="12">
        <f t="shared" si="1533"/>
        <v>2000</v>
      </c>
    </row>
    <row r="1196" spans="1:10">
      <c r="A1196" s="16">
        <v>42969</v>
      </c>
      <c r="B1196" s="9" t="s">
        <v>12</v>
      </c>
      <c r="C1196" s="9">
        <v>5000</v>
      </c>
      <c r="D1196" s="9" t="s">
        <v>15</v>
      </c>
      <c r="E1196" s="10">
        <v>200</v>
      </c>
      <c r="F1196" s="10">
        <v>199.4</v>
      </c>
      <c r="G1196" s="11">
        <v>0</v>
      </c>
      <c r="H1196" s="12">
        <f t="shared" si="1532"/>
        <v>2999.9999999999718</v>
      </c>
      <c r="I1196" s="13">
        <v>0</v>
      </c>
      <c r="J1196" s="12">
        <f t="shared" si="1533"/>
        <v>2999.9999999999718</v>
      </c>
    </row>
    <row r="1197" spans="1:10">
      <c r="A1197" s="16">
        <v>42968</v>
      </c>
      <c r="B1197" s="9" t="s">
        <v>19</v>
      </c>
      <c r="C1197" s="9">
        <v>5000</v>
      </c>
      <c r="D1197" s="9" t="s">
        <v>11</v>
      </c>
      <c r="E1197" s="10">
        <v>150.5</v>
      </c>
      <c r="F1197" s="10">
        <v>151.1</v>
      </c>
      <c r="G1197" s="11">
        <v>0</v>
      </c>
      <c r="H1197" s="12">
        <f t="shared" si="1532"/>
        <v>2999.9999999999718</v>
      </c>
      <c r="I1197" s="13">
        <v>0</v>
      </c>
      <c r="J1197" s="12">
        <f t="shared" si="1533"/>
        <v>2999.9999999999718</v>
      </c>
    </row>
    <row r="1198" spans="1:10">
      <c r="A1198" s="16">
        <v>42968</v>
      </c>
      <c r="B1198" s="9" t="s">
        <v>10</v>
      </c>
      <c r="C1198" s="9">
        <v>100</v>
      </c>
      <c r="D1198" s="9" t="s">
        <v>11</v>
      </c>
      <c r="E1198" s="10">
        <v>3111</v>
      </c>
      <c r="F1198" s="10">
        <v>3085</v>
      </c>
      <c r="G1198" s="11">
        <v>0</v>
      </c>
      <c r="H1198" s="12">
        <f t="shared" si="1532"/>
        <v>-2600</v>
      </c>
      <c r="I1198" s="13">
        <v>0</v>
      </c>
      <c r="J1198" s="12">
        <f t="shared" si="1533"/>
        <v>-2600</v>
      </c>
    </row>
    <row r="1199" spans="1:10">
      <c r="A1199" s="16">
        <v>42968</v>
      </c>
      <c r="B1199" s="9" t="s">
        <v>18</v>
      </c>
      <c r="C1199" s="9">
        <v>100</v>
      </c>
      <c r="D1199" s="9" t="s">
        <v>15</v>
      </c>
      <c r="E1199" s="10">
        <v>29105</v>
      </c>
      <c r="F1199" s="10">
        <v>29225</v>
      </c>
      <c r="G1199" s="11">
        <v>0</v>
      </c>
      <c r="H1199" s="12">
        <f t="shared" si="1532"/>
        <v>-12000</v>
      </c>
      <c r="I1199" s="13">
        <v>0</v>
      </c>
      <c r="J1199" s="12">
        <f t="shared" si="1533"/>
        <v>-12000</v>
      </c>
    </row>
    <row r="1200" spans="1:10">
      <c r="A1200" s="16">
        <v>42965</v>
      </c>
      <c r="B1200" s="9" t="s">
        <v>22</v>
      </c>
      <c r="C1200" s="9">
        <v>30</v>
      </c>
      <c r="D1200" s="9" t="s">
        <v>11</v>
      </c>
      <c r="E1200" s="10">
        <v>38970</v>
      </c>
      <c r="F1200" s="10">
        <v>39120</v>
      </c>
      <c r="G1200" s="11">
        <v>39320</v>
      </c>
      <c r="H1200" s="12">
        <f t="shared" si="1532"/>
        <v>4500</v>
      </c>
      <c r="I1200" s="13">
        <f t="shared" ref="I1200:I1202" si="1535">(G1200-F1200)*C1200</f>
        <v>6000</v>
      </c>
      <c r="J1200" s="12">
        <f t="shared" si="1533"/>
        <v>10500</v>
      </c>
    </row>
    <row r="1201" spans="1:10">
      <c r="A1201" s="16">
        <v>42965</v>
      </c>
      <c r="B1201" s="9" t="s">
        <v>19</v>
      </c>
      <c r="C1201" s="9">
        <v>5000</v>
      </c>
      <c r="D1201" s="9" t="s">
        <v>11</v>
      </c>
      <c r="E1201" s="10">
        <v>153.65</v>
      </c>
      <c r="F1201" s="10">
        <v>154.25</v>
      </c>
      <c r="G1201" s="11">
        <v>154.94999999999999</v>
      </c>
      <c r="H1201" s="12">
        <f t="shared" si="1532"/>
        <v>2999.9999999999718</v>
      </c>
      <c r="I1201" s="13">
        <f t="shared" si="1535"/>
        <v>3499.9999999999432</v>
      </c>
      <c r="J1201" s="12">
        <f t="shared" si="1533"/>
        <v>6499.9999999999145</v>
      </c>
    </row>
    <row r="1202" spans="1:10">
      <c r="A1202" s="16">
        <v>42965</v>
      </c>
      <c r="B1202" s="9" t="s">
        <v>10</v>
      </c>
      <c r="C1202" s="9">
        <v>100</v>
      </c>
      <c r="D1202" s="9" t="s">
        <v>11</v>
      </c>
      <c r="E1202" s="10">
        <v>3020</v>
      </c>
      <c r="F1202" s="10">
        <v>3040</v>
      </c>
      <c r="G1202" s="11">
        <v>3070</v>
      </c>
      <c r="H1202" s="12">
        <f t="shared" si="1532"/>
        <v>2000</v>
      </c>
      <c r="I1202" s="13">
        <f t="shared" si="1535"/>
        <v>3000</v>
      </c>
      <c r="J1202" s="12">
        <f t="shared" si="1533"/>
        <v>5000</v>
      </c>
    </row>
    <row r="1203" spans="1:10">
      <c r="A1203" s="16">
        <v>42965</v>
      </c>
      <c r="B1203" s="9" t="s">
        <v>12</v>
      </c>
      <c r="C1203" s="9">
        <v>5000</v>
      </c>
      <c r="D1203" s="9" t="s">
        <v>11</v>
      </c>
      <c r="E1203" s="10">
        <v>199.6</v>
      </c>
      <c r="F1203" s="10">
        <v>200.2</v>
      </c>
      <c r="G1203" s="11">
        <v>0</v>
      </c>
      <c r="H1203" s="12">
        <f>IF(D1203="LONG",(F1203-E1203)*C1203,(E1203-F1203)*C1203)</f>
        <v>2999.9999999999718</v>
      </c>
      <c r="I1203" s="13">
        <v>0</v>
      </c>
      <c r="J1203" s="12">
        <f t="shared" si="1533"/>
        <v>2999.9999999999718</v>
      </c>
    </row>
    <row r="1204" spans="1:10">
      <c r="A1204" s="16">
        <v>42964</v>
      </c>
      <c r="B1204" s="9" t="s">
        <v>12</v>
      </c>
      <c r="C1204" s="9">
        <v>5000</v>
      </c>
      <c r="D1204" s="9" t="s">
        <v>15</v>
      </c>
      <c r="E1204" s="10">
        <v>201</v>
      </c>
      <c r="F1204" s="10">
        <v>200.4</v>
      </c>
      <c r="G1204" s="11">
        <v>199.4</v>
      </c>
      <c r="H1204" s="14">
        <f t="shared" ref="H1204:H1207" si="1536">(E1204-F1204)*C1204</f>
        <v>2999.9999999999718</v>
      </c>
      <c r="I1204" s="13">
        <f t="shared" ref="I1204:I1206" si="1537">(F1204-G1204)*C1204</f>
        <v>5000</v>
      </c>
      <c r="J1204" s="14">
        <f t="shared" ref="J1204:J1207" si="1538">+I1204+H1204</f>
        <v>7999.9999999999718</v>
      </c>
    </row>
    <row r="1205" spans="1:10">
      <c r="A1205" s="16">
        <v>42964</v>
      </c>
      <c r="B1205" s="9" t="s">
        <v>12</v>
      </c>
      <c r="C1205" s="9">
        <v>5000</v>
      </c>
      <c r="D1205" s="9" t="s">
        <v>15</v>
      </c>
      <c r="E1205" s="10">
        <v>200.7</v>
      </c>
      <c r="F1205" s="10">
        <v>200</v>
      </c>
      <c r="G1205" s="11">
        <v>0</v>
      </c>
      <c r="H1205" s="14">
        <f t="shared" si="1536"/>
        <v>3499.9999999999432</v>
      </c>
      <c r="I1205" s="13">
        <v>0</v>
      </c>
      <c r="J1205" s="14">
        <f t="shared" si="1538"/>
        <v>3499.9999999999432</v>
      </c>
    </row>
    <row r="1206" spans="1:10">
      <c r="A1206" s="16">
        <v>42964</v>
      </c>
      <c r="B1206" s="9" t="s">
        <v>19</v>
      </c>
      <c r="C1206" s="9">
        <v>5000</v>
      </c>
      <c r="D1206" s="9" t="s">
        <v>15</v>
      </c>
      <c r="E1206" s="10">
        <v>159.9</v>
      </c>
      <c r="F1206" s="10">
        <v>159.15</v>
      </c>
      <c r="G1206" s="11">
        <v>158.44999999999999</v>
      </c>
      <c r="H1206" s="14">
        <f t="shared" si="1536"/>
        <v>3750</v>
      </c>
      <c r="I1206" s="13">
        <f t="shared" si="1537"/>
        <v>3500.0000000000855</v>
      </c>
      <c r="J1206" s="14">
        <f t="shared" si="1538"/>
        <v>7250.0000000000855</v>
      </c>
    </row>
    <row r="1207" spans="1:10">
      <c r="A1207" s="16">
        <v>42964</v>
      </c>
      <c r="B1207" s="9" t="s">
        <v>13</v>
      </c>
      <c r="C1207" s="9">
        <v>1000</v>
      </c>
      <c r="D1207" s="9" t="s">
        <v>15</v>
      </c>
      <c r="E1207" s="10">
        <v>418.5</v>
      </c>
      <c r="F1207" s="10">
        <v>416.5</v>
      </c>
      <c r="G1207" s="11">
        <v>0</v>
      </c>
      <c r="H1207" s="14">
        <f t="shared" si="1536"/>
        <v>2000</v>
      </c>
      <c r="I1207" s="13">
        <v>0</v>
      </c>
      <c r="J1207" s="14">
        <f t="shared" si="1538"/>
        <v>2000</v>
      </c>
    </row>
    <row r="1208" spans="1:10">
      <c r="A1208" s="16">
        <v>42964</v>
      </c>
      <c r="B1208" s="9" t="s">
        <v>10</v>
      </c>
      <c r="C1208" s="9">
        <v>100</v>
      </c>
      <c r="D1208" s="9" t="s">
        <v>11</v>
      </c>
      <c r="E1208" s="10">
        <v>3000</v>
      </c>
      <c r="F1208" s="10">
        <v>3020</v>
      </c>
      <c r="G1208" s="11">
        <v>0</v>
      </c>
      <c r="H1208" s="12">
        <f t="shared" ref="H1208:H1209" si="1539">IF(D1208="LONG",(F1208-E1208)*C1208,(E1208-F1208)*C1208)</f>
        <v>2000</v>
      </c>
      <c r="I1208" s="13">
        <v>0</v>
      </c>
      <c r="J1208" s="12">
        <f t="shared" ref="J1208:J1209" si="1540">(H1208+I1208)</f>
        <v>2000</v>
      </c>
    </row>
    <row r="1209" spans="1:10">
      <c r="A1209" s="16">
        <v>42964</v>
      </c>
      <c r="B1209" s="9" t="s">
        <v>23</v>
      </c>
      <c r="C1209" s="9">
        <v>30</v>
      </c>
      <c r="D1209" s="9" t="s">
        <v>11</v>
      </c>
      <c r="E1209" s="10">
        <v>39275</v>
      </c>
      <c r="F1209" s="10">
        <v>39075</v>
      </c>
      <c r="G1209" s="11">
        <v>0</v>
      </c>
      <c r="H1209" s="12">
        <f t="shared" si="1539"/>
        <v>-6000</v>
      </c>
      <c r="I1209" s="13">
        <v>0</v>
      </c>
      <c r="J1209" s="12">
        <f t="shared" si="1540"/>
        <v>-6000</v>
      </c>
    </row>
    <row r="1210" spans="1:10">
      <c r="A1210" s="16">
        <v>42963</v>
      </c>
      <c r="B1210" s="9" t="s">
        <v>18</v>
      </c>
      <c r="C1210" s="9">
        <v>100</v>
      </c>
      <c r="D1210" s="9" t="s">
        <v>15</v>
      </c>
      <c r="E1210" s="10">
        <v>28908</v>
      </c>
      <c r="F1210" s="10">
        <v>28848</v>
      </c>
      <c r="G1210" s="11">
        <v>28778</v>
      </c>
      <c r="H1210" s="14">
        <f t="shared" ref="H1210" si="1541">(E1210-F1210)*C1210</f>
        <v>6000</v>
      </c>
      <c r="I1210" s="13">
        <f t="shared" ref="I1210" si="1542">(F1210-G1210)*C1210</f>
        <v>7000</v>
      </c>
      <c r="J1210" s="14">
        <f t="shared" ref="J1210" si="1543">+I1210+H1210</f>
        <v>13000</v>
      </c>
    </row>
    <row r="1211" spans="1:10">
      <c r="A1211" s="16">
        <v>42963</v>
      </c>
      <c r="B1211" s="9" t="s">
        <v>10</v>
      </c>
      <c r="C1211" s="9">
        <v>100</v>
      </c>
      <c r="D1211" s="9" t="s">
        <v>11</v>
      </c>
      <c r="E1211" s="10">
        <v>3075</v>
      </c>
      <c r="F1211" s="10">
        <v>3050</v>
      </c>
      <c r="G1211" s="11">
        <v>0</v>
      </c>
      <c r="H1211" s="12">
        <f t="shared" ref="H1211:H1212" si="1544">IF(D1211="LONG",(F1211-E1211)*C1211,(E1211-F1211)*C1211)</f>
        <v>-2500</v>
      </c>
      <c r="I1211" s="13">
        <v>0</v>
      </c>
      <c r="J1211" s="12">
        <f t="shared" ref="J1211:J1212" si="1545">(H1211+I1211)</f>
        <v>-2500</v>
      </c>
    </row>
    <row r="1212" spans="1:10">
      <c r="A1212" s="16">
        <v>42963</v>
      </c>
      <c r="B1212" s="9" t="s">
        <v>19</v>
      </c>
      <c r="C1212" s="9">
        <v>5000</v>
      </c>
      <c r="D1212" s="9" t="s">
        <v>11</v>
      </c>
      <c r="E1212" s="10">
        <v>154.4</v>
      </c>
      <c r="F1212" s="10">
        <v>155</v>
      </c>
      <c r="G1212" s="11">
        <v>156</v>
      </c>
      <c r="H1212" s="12">
        <f t="shared" si="1544"/>
        <v>2999.9999999999718</v>
      </c>
      <c r="I1212" s="13">
        <f t="shared" ref="I1212" si="1546">(G1212-F1212)*C1212</f>
        <v>5000</v>
      </c>
      <c r="J1212" s="12">
        <f t="shared" si="1545"/>
        <v>7999.9999999999718</v>
      </c>
    </row>
    <row r="1213" spans="1:10">
      <c r="A1213" s="16">
        <v>42963</v>
      </c>
      <c r="B1213" s="9" t="s">
        <v>12</v>
      </c>
      <c r="C1213" s="9">
        <v>5000</v>
      </c>
      <c r="D1213" s="9" t="s">
        <v>15</v>
      </c>
      <c r="E1213" s="10">
        <v>191.45</v>
      </c>
      <c r="F1213" s="10">
        <v>192.2</v>
      </c>
      <c r="G1213" s="11">
        <v>0</v>
      </c>
      <c r="H1213" s="14">
        <f t="shared" ref="H1213:H1214" si="1547">(E1213-F1213)*C1213</f>
        <v>-3750</v>
      </c>
      <c r="I1213" s="13">
        <v>0</v>
      </c>
      <c r="J1213" s="14">
        <f t="shared" ref="J1213:J1214" si="1548">+I1213+H1213</f>
        <v>-3750</v>
      </c>
    </row>
    <row r="1214" spans="1:10">
      <c r="A1214" s="16">
        <v>42961</v>
      </c>
      <c r="B1214" s="9" t="s">
        <v>18</v>
      </c>
      <c r="C1214" s="9">
        <v>100</v>
      </c>
      <c r="D1214" s="9" t="s">
        <v>15</v>
      </c>
      <c r="E1214" s="10">
        <v>29150</v>
      </c>
      <c r="F1214" s="10">
        <v>29090</v>
      </c>
      <c r="G1214" s="11">
        <v>29030</v>
      </c>
      <c r="H1214" s="14">
        <f t="shared" si="1547"/>
        <v>6000</v>
      </c>
      <c r="I1214" s="13">
        <f t="shared" ref="I1214" si="1549">(F1214-G1214)*C1214</f>
        <v>6000</v>
      </c>
      <c r="J1214" s="14">
        <f t="shared" si="1548"/>
        <v>12000</v>
      </c>
    </row>
    <row r="1215" spans="1:10">
      <c r="A1215" s="16">
        <v>42961</v>
      </c>
      <c r="B1215" s="9" t="s">
        <v>10</v>
      </c>
      <c r="C1215" s="9">
        <v>100</v>
      </c>
      <c r="D1215" s="9" t="s">
        <v>11</v>
      </c>
      <c r="E1215" s="10">
        <v>3127</v>
      </c>
      <c r="F1215" s="10">
        <v>3147</v>
      </c>
      <c r="G1215" s="11">
        <v>0</v>
      </c>
      <c r="H1215" s="12">
        <f t="shared" ref="H1215:H1216" si="1550">IF(D1215="LONG",(F1215-E1215)*C1215,(E1215-F1215)*C1215)</f>
        <v>2000</v>
      </c>
      <c r="I1215" s="13">
        <v>0</v>
      </c>
      <c r="J1215" s="12">
        <f t="shared" ref="J1215:J1216" si="1551">(H1215+I1215)</f>
        <v>2000</v>
      </c>
    </row>
    <row r="1216" spans="1:10">
      <c r="A1216" s="16">
        <v>42961</v>
      </c>
      <c r="B1216" s="9" t="s">
        <v>19</v>
      </c>
      <c r="C1216" s="9">
        <v>5000</v>
      </c>
      <c r="D1216" s="9" t="s">
        <v>11</v>
      </c>
      <c r="E1216" s="10">
        <v>149.25</v>
      </c>
      <c r="F1216" s="10">
        <v>149.85</v>
      </c>
      <c r="G1216" s="11">
        <v>150.55000000000001</v>
      </c>
      <c r="H1216" s="12">
        <f t="shared" si="1550"/>
        <v>2999.9999999999718</v>
      </c>
      <c r="I1216" s="13">
        <f t="shared" ref="I1216" si="1552">(G1216-F1216)*C1216</f>
        <v>3500.0000000000855</v>
      </c>
      <c r="J1216" s="12">
        <f t="shared" si="1551"/>
        <v>6500.0000000000573</v>
      </c>
    </row>
    <row r="1217" spans="1:10">
      <c r="A1217" s="16">
        <v>42958</v>
      </c>
      <c r="B1217" s="9" t="s">
        <v>18</v>
      </c>
      <c r="C1217" s="9">
        <v>100</v>
      </c>
      <c r="D1217" s="9" t="s">
        <v>15</v>
      </c>
      <c r="E1217" s="10">
        <v>29175</v>
      </c>
      <c r="F1217" s="10">
        <v>29115</v>
      </c>
      <c r="G1217" s="11">
        <v>0</v>
      </c>
      <c r="H1217" s="14">
        <f t="shared" ref="H1217:H1218" si="1553">(E1217-F1217)*C1217</f>
        <v>6000</v>
      </c>
      <c r="I1217" s="13">
        <v>0</v>
      </c>
      <c r="J1217" s="14">
        <f t="shared" ref="J1217:J1218" si="1554">+I1217+H1217</f>
        <v>6000</v>
      </c>
    </row>
    <row r="1218" spans="1:10">
      <c r="A1218" s="16">
        <v>42958</v>
      </c>
      <c r="B1218" s="9" t="s">
        <v>23</v>
      </c>
      <c r="C1218" s="9">
        <v>30</v>
      </c>
      <c r="D1218" s="9" t="s">
        <v>15</v>
      </c>
      <c r="E1218" s="10">
        <v>39270</v>
      </c>
      <c r="F1218" s="10">
        <v>39120</v>
      </c>
      <c r="G1218" s="11">
        <v>38920</v>
      </c>
      <c r="H1218" s="14">
        <f t="shared" si="1553"/>
        <v>4500</v>
      </c>
      <c r="I1218" s="13">
        <f t="shared" ref="I1218" si="1555">(F1218-G1218)*C1218</f>
        <v>6000</v>
      </c>
      <c r="J1218" s="14">
        <f t="shared" si="1554"/>
        <v>10500</v>
      </c>
    </row>
    <row r="1219" spans="1:10">
      <c r="A1219" s="16">
        <v>42958</v>
      </c>
      <c r="B1219" s="9" t="s">
        <v>10</v>
      </c>
      <c r="C1219" s="9">
        <v>100</v>
      </c>
      <c r="D1219" s="9" t="s">
        <v>11</v>
      </c>
      <c r="E1219" s="10">
        <v>3100</v>
      </c>
      <c r="F1219" s="10">
        <v>3120</v>
      </c>
      <c r="G1219" s="11">
        <v>0</v>
      </c>
      <c r="H1219" s="12">
        <f t="shared" ref="H1219:H1221" si="1556">IF(D1219="LONG",(F1219-E1219)*C1219,(E1219-F1219)*C1219)</f>
        <v>2000</v>
      </c>
      <c r="I1219" s="13">
        <v>0</v>
      </c>
      <c r="J1219" s="12">
        <f t="shared" ref="J1219:J1221" si="1557">(H1219+I1219)</f>
        <v>2000</v>
      </c>
    </row>
    <row r="1220" spans="1:10">
      <c r="A1220" s="16">
        <v>42958</v>
      </c>
      <c r="B1220" s="9" t="s">
        <v>12</v>
      </c>
      <c r="C1220" s="9">
        <v>5000</v>
      </c>
      <c r="D1220" s="9" t="s">
        <v>11</v>
      </c>
      <c r="E1220" s="10">
        <v>186.5</v>
      </c>
      <c r="F1220" s="10">
        <v>185.8</v>
      </c>
      <c r="G1220" s="11">
        <v>0</v>
      </c>
      <c r="H1220" s="12">
        <f t="shared" si="1556"/>
        <v>-3499.9999999999432</v>
      </c>
      <c r="I1220" s="13">
        <v>0</v>
      </c>
      <c r="J1220" s="12">
        <f t="shared" si="1557"/>
        <v>-3499.9999999999432</v>
      </c>
    </row>
    <row r="1221" spans="1:10">
      <c r="A1221" s="16">
        <v>42958</v>
      </c>
      <c r="B1221" s="9" t="s">
        <v>28</v>
      </c>
      <c r="C1221" s="9">
        <v>5000</v>
      </c>
      <c r="D1221" s="9" t="s">
        <v>11</v>
      </c>
      <c r="E1221" s="10">
        <v>130.19999999999999</v>
      </c>
      <c r="F1221" s="10">
        <v>130.44999999999999</v>
      </c>
      <c r="G1221" s="11">
        <v>0</v>
      </c>
      <c r="H1221" s="12">
        <f t="shared" si="1556"/>
        <v>1250</v>
      </c>
      <c r="I1221" s="13">
        <v>0</v>
      </c>
      <c r="J1221" s="12">
        <f t="shared" si="1557"/>
        <v>1250</v>
      </c>
    </row>
    <row r="1222" spans="1:10">
      <c r="A1222" s="16">
        <v>42957</v>
      </c>
      <c r="B1222" s="9" t="s">
        <v>23</v>
      </c>
      <c r="C1222" s="9">
        <v>30</v>
      </c>
      <c r="D1222" s="9" t="s">
        <v>15</v>
      </c>
      <c r="E1222" s="10">
        <v>39350</v>
      </c>
      <c r="F1222" s="10">
        <v>39175</v>
      </c>
      <c r="G1222" s="11">
        <v>0</v>
      </c>
      <c r="H1222" s="14">
        <f t="shared" ref="H1222" si="1558">(E1222-F1222)*C1222</f>
        <v>5250</v>
      </c>
      <c r="I1222" s="13">
        <v>0</v>
      </c>
      <c r="J1222" s="14">
        <f t="shared" ref="J1222" si="1559">+I1222+H1222</f>
        <v>5250</v>
      </c>
    </row>
    <row r="1223" spans="1:10">
      <c r="A1223" s="16">
        <v>42957</v>
      </c>
      <c r="B1223" s="9" t="s">
        <v>10</v>
      </c>
      <c r="C1223" s="9">
        <v>100</v>
      </c>
      <c r="D1223" s="9" t="s">
        <v>11</v>
      </c>
      <c r="E1223" s="10">
        <v>3175</v>
      </c>
      <c r="F1223" s="10">
        <v>3195</v>
      </c>
      <c r="G1223" s="11">
        <v>3220</v>
      </c>
      <c r="H1223" s="12">
        <f t="shared" ref="H1223:H1227" si="1560">IF(D1223="LONG",(F1223-E1223)*C1223,(E1223-F1223)*C1223)</f>
        <v>2000</v>
      </c>
      <c r="I1223" s="13">
        <f t="shared" ref="I1223" si="1561">(G1223-F1223)*C1223</f>
        <v>2500</v>
      </c>
      <c r="J1223" s="12">
        <f t="shared" ref="J1223:J1227" si="1562">(H1223+I1223)</f>
        <v>4500</v>
      </c>
    </row>
    <row r="1224" spans="1:10">
      <c r="A1224" s="16">
        <v>42957</v>
      </c>
      <c r="B1224" s="9" t="s">
        <v>17</v>
      </c>
      <c r="C1224" s="9">
        <v>5000</v>
      </c>
      <c r="D1224" s="9" t="s">
        <v>11</v>
      </c>
      <c r="E1224" s="10">
        <v>151.5</v>
      </c>
      <c r="F1224" s="10">
        <v>150.9</v>
      </c>
      <c r="G1224" s="11">
        <v>0</v>
      </c>
      <c r="H1224" s="12">
        <f t="shared" si="1560"/>
        <v>-2999.9999999999718</v>
      </c>
      <c r="I1224" s="13">
        <v>0</v>
      </c>
      <c r="J1224" s="12">
        <f t="shared" si="1562"/>
        <v>-2999.9999999999718</v>
      </c>
    </row>
    <row r="1225" spans="1:10">
      <c r="A1225" s="16">
        <v>42957</v>
      </c>
      <c r="B1225" s="9" t="s">
        <v>12</v>
      </c>
      <c r="C1225" s="9">
        <v>5000</v>
      </c>
      <c r="D1225" s="9" t="s">
        <v>11</v>
      </c>
      <c r="E1225" s="10">
        <v>188.15</v>
      </c>
      <c r="F1225" s="10">
        <v>187.45</v>
      </c>
      <c r="G1225" s="11">
        <v>0</v>
      </c>
      <c r="H1225" s="12">
        <f t="shared" si="1560"/>
        <v>-3500.0000000000855</v>
      </c>
      <c r="I1225" s="13">
        <v>0</v>
      </c>
      <c r="J1225" s="12">
        <f t="shared" si="1562"/>
        <v>-3500.0000000000855</v>
      </c>
    </row>
    <row r="1226" spans="1:10">
      <c r="A1226" s="16">
        <v>42957</v>
      </c>
      <c r="B1226" s="9" t="s">
        <v>24</v>
      </c>
      <c r="C1226" s="9">
        <v>1000</v>
      </c>
      <c r="D1226" s="9" t="s">
        <v>11</v>
      </c>
      <c r="E1226" s="10">
        <v>414.5</v>
      </c>
      <c r="F1226" s="10">
        <v>412</v>
      </c>
      <c r="G1226" s="11">
        <v>0</v>
      </c>
      <c r="H1226" s="12">
        <f t="shared" si="1560"/>
        <v>-2500</v>
      </c>
      <c r="I1226" s="13">
        <v>0</v>
      </c>
      <c r="J1226" s="12">
        <f t="shared" si="1562"/>
        <v>-2500</v>
      </c>
    </row>
    <row r="1227" spans="1:10">
      <c r="A1227" s="16">
        <v>42956</v>
      </c>
      <c r="B1227" s="9" t="s">
        <v>12</v>
      </c>
      <c r="C1227" s="9">
        <v>5000</v>
      </c>
      <c r="D1227" s="9" t="s">
        <v>11</v>
      </c>
      <c r="E1227" s="10">
        <v>189.15</v>
      </c>
      <c r="F1227" s="10">
        <v>189.75</v>
      </c>
      <c r="G1227" s="11">
        <v>190.45</v>
      </c>
      <c r="H1227" s="12">
        <f t="shared" si="1560"/>
        <v>2999.9999999999718</v>
      </c>
      <c r="I1227" s="13">
        <v>0</v>
      </c>
      <c r="J1227" s="12">
        <f t="shared" si="1562"/>
        <v>2999.9999999999718</v>
      </c>
    </row>
    <row r="1228" spans="1:10">
      <c r="A1228" s="16">
        <v>42956</v>
      </c>
      <c r="B1228" s="9" t="s">
        <v>14</v>
      </c>
      <c r="C1228" s="9">
        <v>100</v>
      </c>
      <c r="D1228" s="9" t="s">
        <v>15</v>
      </c>
      <c r="E1228" s="10">
        <v>28650</v>
      </c>
      <c r="F1228" s="10">
        <v>28760</v>
      </c>
      <c r="G1228" s="11">
        <v>0</v>
      </c>
      <c r="H1228" s="14">
        <f t="shared" ref="H1228:H1229" si="1563">(E1228-F1228)*C1228</f>
        <v>-11000</v>
      </c>
      <c r="I1228" s="13">
        <v>0</v>
      </c>
      <c r="J1228" s="14">
        <f t="shared" ref="J1228:J1229" si="1564">+I1228+H1228</f>
        <v>-11000</v>
      </c>
    </row>
    <row r="1229" spans="1:10">
      <c r="A1229" s="16">
        <v>42956</v>
      </c>
      <c r="B1229" s="9" t="s">
        <v>14</v>
      </c>
      <c r="C1229" s="9">
        <v>5000</v>
      </c>
      <c r="D1229" s="9" t="s">
        <v>15</v>
      </c>
      <c r="E1229" s="10">
        <v>187.25</v>
      </c>
      <c r="F1229" s="10">
        <v>187.95</v>
      </c>
      <c r="G1229" s="11">
        <v>0</v>
      </c>
      <c r="H1229" s="14">
        <f t="shared" si="1563"/>
        <v>-3499.9999999999432</v>
      </c>
      <c r="I1229" s="13">
        <v>0</v>
      </c>
      <c r="J1229" s="14">
        <f t="shared" si="1564"/>
        <v>-3499.9999999999432</v>
      </c>
    </row>
    <row r="1230" spans="1:10">
      <c r="A1230" s="16">
        <v>42956</v>
      </c>
      <c r="B1230" s="9" t="s">
        <v>10</v>
      </c>
      <c r="C1230" s="9">
        <v>100</v>
      </c>
      <c r="D1230" s="9" t="s">
        <v>11</v>
      </c>
      <c r="E1230" s="10">
        <v>3128</v>
      </c>
      <c r="F1230" s="10">
        <v>3148</v>
      </c>
      <c r="G1230" s="11">
        <v>3173</v>
      </c>
      <c r="H1230" s="12">
        <f t="shared" ref="H1230:H1231" si="1565">IF(D1230="LONG",(F1230-E1230)*C1230,(E1230-F1230)*C1230)</f>
        <v>2000</v>
      </c>
      <c r="I1230" s="13">
        <f t="shared" ref="I1230" si="1566">(G1230-F1230)*C1230</f>
        <v>2500</v>
      </c>
      <c r="J1230" s="12">
        <f t="shared" ref="J1230:J1231" si="1567">(H1230+I1230)</f>
        <v>4500</v>
      </c>
    </row>
    <row r="1231" spans="1:10">
      <c r="A1231" s="16">
        <v>42955</v>
      </c>
      <c r="B1231" s="9" t="s">
        <v>12</v>
      </c>
      <c r="C1231" s="9">
        <v>5000</v>
      </c>
      <c r="D1231" s="9" t="s">
        <v>11</v>
      </c>
      <c r="E1231" s="10">
        <v>182.9</v>
      </c>
      <c r="F1231" s="10">
        <v>183.5</v>
      </c>
      <c r="G1231" s="11">
        <v>184.5</v>
      </c>
      <c r="H1231" s="12">
        <f t="shared" si="1565"/>
        <v>2999.9999999999718</v>
      </c>
      <c r="I1231" s="13">
        <v>0</v>
      </c>
      <c r="J1231" s="12">
        <f t="shared" si="1567"/>
        <v>2999.9999999999718</v>
      </c>
    </row>
    <row r="1232" spans="1:10">
      <c r="A1232" s="16">
        <v>42955</v>
      </c>
      <c r="B1232" s="9" t="s">
        <v>14</v>
      </c>
      <c r="C1232" s="9">
        <v>100</v>
      </c>
      <c r="D1232" s="9" t="s">
        <v>15</v>
      </c>
      <c r="E1232" s="10">
        <v>28465</v>
      </c>
      <c r="F1232" s="10">
        <v>28365</v>
      </c>
      <c r="G1232" s="11">
        <v>0</v>
      </c>
      <c r="H1232" s="14">
        <f t="shared" ref="H1232" si="1568">(E1232-F1232)*C1232</f>
        <v>10000</v>
      </c>
      <c r="I1232" s="13">
        <v>0</v>
      </c>
      <c r="J1232" s="14">
        <f t="shared" ref="J1232" si="1569">+I1232+H1232</f>
        <v>10000</v>
      </c>
    </row>
    <row r="1233" spans="1:10">
      <c r="A1233" s="16">
        <v>42955</v>
      </c>
      <c r="B1233" s="9" t="s">
        <v>10</v>
      </c>
      <c r="C1233" s="9">
        <v>100</v>
      </c>
      <c r="D1233" s="9" t="s">
        <v>11</v>
      </c>
      <c r="E1233" s="10">
        <v>3150</v>
      </c>
      <c r="F1233" s="10">
        <v>3170</v>
      </c>
      <c r="G1233" s="11">
        <v>0</v>
      </c>
      <c r="H1233" s="12">
        <f t="shared" ref="H1233:H1234" si="1570">IF(D1233="LONG",(F1233-E1233)*C1233,(E1233-F1233)*C1233)</f>
        <v>2000</v>
      </c>
      <c r="I1233" s="13">
        <v>0</v>
      </c>
      <c r="J1233" s="12">
        <f t="shared" ref="J1233:J1234" si="1571">(H1233+I1233)</f>
        <v>2000</v>
      </c>
    </row>
    <row r="1234" spans="1:10">
      <c r="A1234" s="16">
        <v>42954</v>
      </c>
      <c r="B1234" s="9" t="s">
        <v>22</v>
      </c>
      <c r="C1234" s="9">
        <v>30</v>
      </c>
      <c r="D1234" s="9" t="s">
        <v>11</v>
      </c>
      <c r="E1234" s="10">
        <v>37230</v>
      </c>
      <c r="F1234" s="10">
        <v>37380</v>
      </c>
      <c r="G1234" s="11">
        <v>0</v>
      </c>
      <c r="H1234" s="12">
        <f t="shared" si="1570"/>
        <v>4500</v>
      </c>
      <c r="I1234" s="13">
        <v>0</v>
      </c>
      <c r="J1234" s="12">
        <f t="shared" si="1571"/>
        <v>4500</v>
      </c>
    </row>
    <row r="1235" spans="1:10">
      <c r="A1235" s="16">
        <v>42954</v>
      </c>
      <c r="B1235" s="9" t="s">
        <v>10</v>
      </c>
      <c r="C1235" s="9">
        <v>100</v>
      </c>
      <c r="D1235" s="9" t="s">
        <v>15</v>
      </c>
      <c r="E1235" s="10">
        <v>3153</v>
      </c>
      <c r="F1235" s="10">
        <v>3133</v>
      </c>
      <c r="G1235" s="11">
        <v>3103</v>
      </c>
      <c r="H1235" s="14">
        <f t="shared" ref="H1235:H1236" si="1572">(E1235-F1235)*C1235</f>
        <v>2000</v>
      </c>
      <c r="I1235" s="13">
        <f t="shared" ref="I1235:I1236" si="1573">(F1235-G1235)*C1235</f>
        <v>3000</v>
      </c>
      <c r="J1235" s="14">
        <f t="shared" ref="J1235:J1236" si="1574">+I1235+H1235</f>
        <v>5000</v>
      </c>
    </row>
    <row r="1236" spans="1:10">
      <c r="A1236" s="16">
        <v>42954</v>
      </c>
      <c r="B1236" s="9" t="s">
        <v>12</v>
      </c>
      <c r="C1236" s="9">
        <v>5000</v>
      </c>
      <c r="D1236" s="9" t="s">
        <v>15</v>
      </c>
      <c r="E1236" s="10">
        <v>179.75</v>
      </c>
      <c r="F1236" s="10">
        <v>179.15</v>
      </c>
      <c r="G1236" s="11">
        <v>178.45</v>
      </c>
      <c r="H1236" s="14">
        <f t="shared" si="1572"/>
        <v>2999.9999999999718</v>
      </c>
      <c r="I1236" s="13">
        <f t="shared" si="1573"/>
        <v>3500.0000000000855</v>
      </c>
      <c r="J1236" s="14">
        <f t="shared" si="1574"/>
        <v>6500.0000000000573</v>
      </c>
    </row>
    <row r="1237" spans="1:10">
      <c r="A1237" s="16">
        <v>42951</v>
      </c>
      <c r="B1237" s="9" t="s">
        <v>18</v>
      </c>
      <c r="C1237" s="9">
        <v>100</v>
      </c>
      <c r="D1237" s="9" t="s">
        <v>11</v>
      </c>
      <c r="E1237" s="10">
        <v>28550</v>
      </c>
      <c r="F1237" s="10">
        <v>28610</v>
      </c>
      <c r="G1237" s="11">
        <v>0</v>
      </c>
      <c r="H1237" s="12">
        <f t="shared" ref="H1237:H1238" si="1575">IF(D1237="LONG",(F1237-E1237)*C1237,(E1237-F1237)*C1237)</f>
        <v>6000</v>
      </c>
      <c r="I1237" s="13">
        <v>0</v>
      </c>
      <c r="J1237" s="12">
        <f t="shared" ref="J1237:J1238" si="1576">(H1237+I1237)</f>
        <v>6000</v>
      </c>
    </row>
    <row r="1238" spans="1:10">
      <c r="A1238" s="16">
        <v>42951</v>
      </c>
      <c r="B1238" s="9" t="s">
        <v>12</v>
      </c>
      <c r="C1238" s="9">
        <v>5000</v>
      </c>
      <c r="D1238" s="9" t="s">
        <v>11</v>
      </c>
      <c r="E1238" s="10">
        <v>178.4</v>
      </c>
      <c r="F1238" s="10">
        <v>179</v>
      </c>
      <c r="G1238" s="11">
        <v>180</v>
      </c>
      <c r="H1238" s="12">
        <f t="shared" si="1575"/>
        <v>2999.9999999999718</v>
      </c>
      <c r="I1238" s="13">
        <f t="shared" ref="I1238" si="1577">(G1238-F1238)*C1238</f>
        <v>5000</v>
      </c>
      <c r="J1238" s="12">
        <f t="shared" si="1576"/>
        <v>7999.9999999999718</v>
      </c>
    </row>
    <row r="1239" spans="1:10">
      <c r="A1239" s="16">
        <v>42951</v>
      </c>
      <c r="B1239" s="9" t="s">
        <v>10</v>
      </c>
      <c r="C1239" s="9">
        <v>100</v>
      </c>
      <c r="D1239" s="9" t="s">
        <v>15</v>
      </c>
      <c r="E1239" s="10">
        <v>3115</v>
      </c>
      <c r="F1239" s="10">
        <v>3080</v>
      </c>
      <c r="G1239" s="11">
        <v>3050</v>
      </c>
      <c r="H1239" s="14">
        <f t="shared" ref="H1239" si="1578">(E1239-F1239)*C1239</f>
        <v>3500</v>
      </c>
      <c r="I1239" s="13">
        <f t="shared" ref="I1239" si="1579">(F1239-G1239)*C1239</f>
        <v>3000</v>
      </c>
      <c r="J1239" s="14">
        <f t="shared" ref="J1239" si="1580">+I1239+H1239</f>
        <v>6500</v>
      </c>
    </row>
    <row r="1240" spans="1:10">
      <c r="A1240" s="16">
        <v>42951</v>
      </c>
      <c r="B1240" s="9" t="s">
        <v>10</v>
      </c>
      <c r="C1240" s="9">
        <v>100</v>
      </c>
      <c r="D1240" s="9" t="s">
        <v>11</v>
      </c>
      <c r="E1240" s="10">
        <v>3125</v>
      </c>
      <c r="F1240" s="10">
        <v>3100</v>
      </c>
      <c r="G1240" s="11">
        <v>0</v>
      </c>
      <c r="H1240" s="12">
        <f t="shared" ref="H1240:H1243" si="1581">IF(D1240="LONG",(F1240-E1240)*C1240,(E1240-F1240)*C1240)</f>
        <v>-2500</v>
      </c>
      <c r="I1240" s="13">
        <v>0</v>
      </c>
      <c r="J1240" s="12">
        <f t="shared" ref="J1240:J1243" si="1582">(H1240+I1240)</f>
        <v>-2500</v>
      </c>
    </row>
    <row r="1241" spans="1:10">
      <c r="A1241" s="16">
        <v>42950</v>
      </c>
      <c r="B1241" s="9" t="s">
        <v>23</v>
      </c>
      <c r="C1241" s="9">
        <v>30</v>
      </c>
      <c r="D1241" s="9" t="s">
        <v>11</v>
      </c>
      <c r="E1241" s="10">
        <v>37750</v>
      </c>
      <c r="F1241" s="10">
        <v>37900</v>
      </c>
      <c r="G1241" s="11">
        <v>38090</v>
      </c>
      <c r="H1241" s="12">
        <f t="shared" si="1581"/>
        <v>4500</v>
      </c>
      <c r="I1241" s="13">
        <f t="shared" ref="I1241" si="1583">(G1241-F1241)*C1241</f>
        <v>5700</v>
      </c>
      <c r="J1241" s="12">
        <f t="shared" si="1582"/>
        <v>10200</v>
      </c>
    </row>
    <row r="1242" spans="1:10">
      <c r="A1242" s="16">
        <v>42950</v>
      </c>
      <c r="B1242" s="9" t="s">
        <v>12</v>
      </c>
      <c r="C1242" s="9">
        <v>5000</v>
      </c>
      <c r="D1242" s="9" t="s">
        <v>11</v>
      </c>
      <c r="E1242" s="10">
        <v>178.5</v>
      </c>
      <c r="F1242" s="10">
        <v>179.1</v>
      </c>
      <c r="G1242" s="11">
        <v>177.9</v>
      </c>
      <c r="H1242" s="12">
        <f t="shared" si="1581"/>
        <v>2999.9999999999718</v>
      </c>
      <c r="I1242" s="13">
        <v>0</v>
      </c>
      <c r="J1242" s="12">
        <f t="shared" si="1582"/>
        <v>2999.9999999999718</v>
      </c>
    </row>
    <row r="1243" spans="1:10">
      <c r="A1243" s="16">
        <v>42950</v>
      </c>
      <c r="B1243" s="9" t="s">
        <v>10</v>
      </c>
      <c r="C1243" s="9">
        <v>100</v>
      </c>
      <c r="D1243" s="9" t="s">
        <v>11</v>
      </c>
      <c r="E1243" s="10">
        <v>3165</v>
      </c>
      <c r="F1243" s="10">
        <v>3189</v>
      </c>
      <c r="G1243" s="11">
        <v>0</v>
      </c>
      <c r="H1243" s="12">
        <f t="shared" si="1581"/>
        <v>2400</v>
      </c>
      <c r="I1243" s="13">
        <v>0</v>
      </c>
      <c r="J1243" s="12">
        <f t="shared" si="1582"/>
        <v>2400</v>
      </c>
    </row>
    <row r="1244" spans="1:10">
      <c r="A1244" s="16">
        <v>42950</v>
      </c>
      <c r="B1244" s="9" t="s">
        <v>10</v>
      </c>
      <c r="C1244" s="9">
        <v>100</v>
      </c>
      <c r="D1244" s="9" t="s">
        <v>15</v>
      </c>
      <c r="E1244" s="10">
        <v>3145</v>
      </c>
      <c r="F1244" s="10">
        <v>3170</v>
      </c>
      <c r="G1244" s="11">
        <v>0</v>
      </c>
      <c r="H1244" s="14">
        <f t="shared" ref="H1244:H1246" si="1584">(E1244-F1244)*C1244</f>
        <v>-2500</v>
      </c>
      <c r="I1244" s="13">
        <v>0</v>
      </c>
      <c r="J1244" s="14">
        <f t="shared" ref="J1244:J1246" si="1585">+I1244+H1244</f>
        <v>-2500</v>
      </c>
    </row>
    <row r="1245" spans="1:10">
      <c r="A1245" s="16">
        <v>42949</v>
      </c>
      <c r="B1245" s="9" t="s">
        <v>12</v>
      </c>
      <c r="C1245" s="9">
        <v>5000</v>
      </c>
      <c r="D1245" s="9" t="s">
        <v>15</v>
      </c>
      <c r="E1245" s="10">
        <v>177.25</v>
      </c>
      <c r="F1245" s="10">
        <v>176.65</v>
      </c>
      <c r="G1245" s="11">
        <v>175.95</v>
      </c>
      <c r="H1245" s="14">
        <f t="shared" si="1584"/>
        <v>2999.9999999999718</v>
      </c>
      <c r="I1245" s="13">
        <f t="shared" ref="I1245:I1246" si="1586">(F1245-G1245)*C1245</f>
        <v>3500.0000000000855</v>
      </c>
      <c r="J1245" s="14">
        <f t="shared" si="1585"/>
        <v>6500.0000000000573</v>
      </c>
    </row>
    <row r="1246" spans="1:10">
      <c r="A1246" s="16">
        <v>42949</v>
      </c>
      <c r="B1246" s="9" t="s">
        <v>10</v>
      </c>
      <c r="C1246" s="9">
        <v>100</v>
      </c>
      <c r="D1246" s="9" t="s">
        <v>15</v>
      </c>
      <c r="E1246" s="10">
        <v>3132</v>
      </c>
      <c r="F1246" s="10">
        <v>3112</v>
      </c>
      <c r="G1246" s="11">
        <v>3087</v>
      </c>
      <c r="H1246" s="14">
        <f t="shared" si="1584"/>
        <v>2000</v>
      </c>
      <c r="I1246" s="13">
        <f t="shared" si="1586"/>
        <v>2500</v>
      </c>
      <c r="J1246" s="14">
        <f t="shared" si="1585"/>
        <v>4500</v>
      </c>
    </row>
    <row r="1247" spans="1:10">
      <c r="A1247" s="16">
        <v>42948</v>
      </c>
      <c r="B1247" s="9" t="s">
        <v>23</v>
      </c>
      <c r="C1247" s="9">
        <v>30</v>
      </c>
      <c r="D1247" s="9" t="s">
        <v>11</v>
      </c>
      <c r="E1247" s="10">
        <v>38360</v>
      </c>
      <c r="F1247" s="10">
        <v>38510</v>
      </c>
      <c r="G1247" s="11">
        <v>38670</v>
      </c>
      <c r="H1247" s="12">
        <f t="shared" ref="H1247" si="1587">IF(D1247="LONG",(F1247-E1247)*C1247,(E1247-F1247)*C1247)</f>
        <v>4500</v>
      </c>
      <c r="I1247" s="13">
        <f t="shared" ref="I1247" si="1588">(G1247-F1247)*C1247</f>
        <v>4800</v>
      </c>
      <c r="J1247" s="12">
        <f t="shared" ref="J1247" si="1589">(H1247+I1247)</f>
        <v>9300</v>
      </c>
    </row>
    <row r="1248" spans="1:10">
      <c r="A1248" s="16">
        <v>42948</v>
      </c>
      <c r="B1248" s="9" t="s">
        <v>10</v>
      </c>
      <c r="C1248" s="9">
        <v>100</v>
      </c>
      <c r="D1248" s="9" t="s">
        <v>15</v>
      </c>
      <c r="E1248" s="10">
        <v>3225</v>
      </c>
      <c r="F1248" s="10">
        <v>3200</v>
      </c>
      <c r="G1248" s="11">
        <v>3170</v>
      </c>
      <c r="H1248" s="14">
        <f t="shared" ref="H1248" si="1590">(E1248-F1248)*C1248</f>
        <v>2500</v>
      </c>
      <c r="I1248" s="13">
        <f t="shared" ref="I1248" si="1591">(F1248-G1248)*C1248</f>
        <v>3000</v>
      </c>
      <c r="J1248" s="14">
        <f t="shared" ref="J1248" si="1592">+I1248+H1248</f>
        <v>5500</v>
      </c>
    </row>
    <row r="1249" spans="1:10">
      <c r="A1249" s="16">
        <v>42948</v>
      </c>
      <c r="B1249" s="9" t="s">
        <v>12</v>
      </c>
      <c r="C1249" s="9">
        <v>5000</v>
      </c>
      <c r="D1249" s="9" t="s">
        <v>11</v>
      </c>
      <c r="E1249" s="10">
        <v>178.5</v>
      </c>
      <c r="F1249" s="10">
        <v>177.9</v>
      </c>
      <c r="G1249" s="11">
        <v>0</v>
      </c>
      <c r="H1249" s="12">
        <f t="shared" ref="H1249" si="1593">IF(D1249="LONG",(F1249-E1249)*C1249,(E1249-F1249)*C1249)</f>
        <v>-2999.9999999999718</v>
      </c>
      <c r="I1249" s="13">
        <v>0</v>
      </c>
      <c r="J1249" s="12">
        <f t="shared" ref="J1249" si="1594">(H1249+I1249)</f>
        <v>-2999.9999999999718</v>
      </c>
    </row>
    <row r="1250" spans="1:10">
      <c r="A1250" s="45"/>
      <c r="B1250" s="46"/>
      <c r="C1250" s="47"/>
      <c r="D1250" s="46"/>
      <c r="E1250" s="48"/>
      <c r="F1250" s="48"/>
      <c r="G1250" s="49"/>
      <c r="H1250" s="50"/>
      <c r="I1250" s="50"/>
      <c r="J1250" s="50"/>
    </row>
    <row r="1251" spans="1:10">
      <c r="A1251" s="16">
        <v>42947</v>
      </c>
      <c r="B1251" s="9" t="s">
        <v>18</v>
      </c>
      <c r="C1251" s="9">
        <v>100</v>
      </c>
      <c r="D1251" s="9" t="s">
        <v>11</v>
      </c>
      <c r="E1251" s="10">
        <v>28525</v>
      </c>
      <c r="F1251" s="10">
        <v>28585</v>
      </c>
      <c r="G1251" s="11">
        <v>0</v>
      </c>
      <c r="H1251" s="12">
        <f t="shared" ref="H1251" si="1595">IF(D1251="LONG",(F1251-E1251)*C1251,(E1251-F1251)*C1251)</f>
        <v>6000</v>
      </c>
      <c r="I1251" s="13">
        <v>0</v>
      </c>
      <c r="J1251" s="12">
        <f t="shared" ref="J1251" si="1596">(H1251+I1251)</f>
        <v>6000</v>
      </c>
    </row>
    <row r="1252" spans="1:10">
      <c r="A1252" s="16">
        <v>42947</v>
      </c>
      <c r="B1252" s="9" t="s">
        <v>10</v>
      </c>
      <c r="C1252" s="9">
        <v>100</v>
      </c>
      <c r="D1252" s="9" t="s">
        <v>15</v>
      </c>
      <c r="E1252" s="10">
        <v>3200</v>
      </c>
      <c r="F1252" s="10">
        <v>3175</v>
      </c>
      <c r="G1252" s="11">
        <v>3</v>
      </c>
      <c r="H1252" s="14">
        <f t="shared" ref="H1252:H1253" si="1597">(E1252-F1252)*C1252</f>
        <v>2500</v>
      </c>
      <c r="I1252" s="13">
        <v>0</v>
      </c>
      <c r="J1252" s="14">
        <f t="shared" ref="J1252:J1253" si="1598">+I1252+H1252</f>
        <v>2500</v>
      </c>
    </row>
    <row r="1253" spans="1:10">
      <c r="A1253" s="16">
        <v>42947</v>
      </c>
      <c r="B1253" s="9" t="s">
        <v>12</v>
      </c>
      <c r="C1253" s="9">
        <v>5000</v>
      </c>
      <c r="D1253" s="9" t="s">
        <v>15</v>
      </c>
      <c r="E1253" s="10">
        <v>179.25</v>
      </c>
      <c r="F1253" s="10">
        <v>179.95</v>
      </c>
      <c r="G1253" s="11">
        <v>0</v>
      </c>
      <c r="H1253" s="14">
        <f t="shared" si="1597"/>
        <v>-3499.9999999999432</v>
      </c>
      <c r="I1253" s="13">
        <v>0</v>
      </c>
      <c r="J1253" s="14">
        <f t="shared" si="1598"/>
        <v>-3499.9999999999432</v>
      </c>
    </row>
    <row r="1254" spans="1:10">
      <c r="A1254" s="16">
        <v>42947</v>
      </c>
      <c r="B1254" s="9" t="s">
        <v>17</v>
      </c>
      <c r="C1254" s="9">
        <v>5000</v>
      </c>
      <c r="D1254" s="9" t="s">
        <v>11</v>
      </c>
      <c r="E1254" s="10">
        <v>148.5</v>
      </c>
      <c r="F1254" s="10">
        <v>147.80000000000001</v>
      </c>
      <c r="G1254" s="11">
        <v>0</v>
      </c>
      <c r="H1254" s="12">
        <f t="shared" ref="H1254:H1255" si="1599">IF(D1254="LONG",(F1254-E1254)*C1254,(E1254-F1254)*C1254)</f>
        <v>-3499.9999999999432</v>
      </c>
      <c r="I1254" s="13">
        <v>0</v>
      </c>
      <c r="J1254" s="12">
        <f t="shared" ref="J1254:J1255" si="1600">(H1254+I1254)</f>
        <v>-3499.9999999999432</v>
      </c>
    </row>
    <row r="1255" spans="1:10">
      <c r="A1255" s="16">
        <v>42944</v>
      </c>
      <c r="B1255" s="9" t="s">
        <v>18</v>
      </c>
      <c r="C1255" s="9">
        <v>100</v>
      </c>
      <c r="D1255" s="9" t="s">
        <v>11</v>
      </c>
      <c r="E1255" s="10">
        <v>28450</v>
      </c>
      <c r="F1255" s="10">
        <v>28510</v>
      </c>
      <c r="G1255" s="11">
        <v>0</v>
      </c>
      <c r="H1255" s="12">
        <f t="shared" si="1599"/>
        <v>6000</v>
      </c>
      <c r="I1255" s="13">
        <v>0</v>
      </c>
      <c r="J1255" s="12">
        <f t="shared" si="1600"/>
        <v>6000</v>
      </c>
    </row>
    <row r="1256" spans="1:10">
      <c r="A1256" s="16">
        <v>42944</v>
      </c>
      <c r="B1256" s="9" t="s">
        <v>23</v>
      </c>
      <c r="C1256" s="9">
        <v>30</v>
      </c>
      <c r="D1256" s="9" t="s">
        <v>15</v>
      </c>
      <c r="E1256" s="10">
        <v>38150</v>
      </c>
      <c r="F1256" s="10">
        <v>38325</v>
      </c>
      <c r="G1256" s="11">
        <v>3</v>
      </c>
      <c r="H1256" s="14">
        <f t="shared" ref="H1256:H1257" si="1601">(E1256-F1256)*C1256</f>
        <v>-5250</v>
      </c>
      <c r="I1256" s="13">
        <v>0</v>
      </c>
      <c r="J1256" s="14">
        <f t="shared" ref="J1256:J1257" si="1602">+I1256+H1256</f>
        <v>-5250</v>
      </c>
    </row>
    <row r="1257" spans="1:10">
      <c r="A1257" s="16">
        <v>42944</v>
      </c>
      <c r="B1257" s="9" t="s">
        <v>12</v>
      </c>
      <c r="C1257" s="9">
        <v>5000</v>
      </c>
      <c r="D1257" s="9" t="s">
        <v>15</v>
      </c>
      <c r="E1257" s="10">
        <v>178.75</v>
      </c>
      <c r="F1257" s="10">
        <v>178.15</v>
      </c>
      <c r="G1257" s="11">
        <v>177.45</v>
      </c>
      <c r="H1257" s="14">
        <f t="shared" si="1601"/>
        <v>2999.9999999999718</v>
      </c>
      <c r="I1257" s="13">
        <f t="shared" ref="I1257" si="1603">(F1257-G1257)*C1257</f>
        <v>3500.0000000000855</v>
      </c>
      <c r="J1257" s="14">
        <f t="shared" si="1602"/>
        <v>6500.0000000000573</v>
      </c>
    </row>
    <row r="1258" spans="1:10">
      <c r="A1258" s="16">
        <v>42943</v>
      </c>
      <c r="B1258" s="9" t="s">
        <v>14</v>
      </c>
      <c r="C1258" s="9">
        <v>100</v>
      </c>
      <c r="D1258" s="9" t="s">
        <v>11</v>
      </c>
      <c r="E1258" s="10">
        <v>28565</v>
      </c>
      <c r="F1258" s="10">
        <v>28495</v>
      </c>
      <c r="G1258" s="11">
        <v>0</v>
      </c>
      <c r="H1258" s="12">
        <f t="shared" ref="H1258" si="1604">IF(D1258="LONG",(F1258-E1258)*C1258,(E1258-F1258)*C1258)</f>
        <v>-7000</v>
      </c>
      <c r="I1258" s="13">
        <v>0</v>
      </c>
      <c r="J1258" s="12">
        <f t="shared" ref="J1258" si="1605">(H1258+I1258)</f>
        <v>-7000</v>
      </c>
    </row>
    <row r="1259" spans="1:10">
      <c r="A1259" s="16">
        <v>42943</v>
      </c>
      <c r="B1259" s="9" t="s">
        <v>10</v>
      </c>
      <c r="C1259" s="9">
        <v>100</v>
      </c>
      <c r="D1259" s="9" t="s">
        <v>15</v>
      </c>
      <c r="E1259" s="10">
        <v>3135</v>
      </c>
      <c r="F1259" s="10">
        <v>3110</v>
      </c>
      <c r="G1259" s="11">
        <v>0</v>
      </c>
      <c r="H1259" s="14">
        <f t="shared" ref="H1259" si="1606">(E1259-F1259)*C1259</f>
        <v>2500</v>
      </c>
      <c r="I1259" s="13">
        <v>0</v>
      </c>
      <c r="J1259" s="14">
        <f t="shared" ref="J1259" si="1607">+I1259+H1259</f>
        <v>2500</v>
      </c>
    </row>
    <row r="1260" spans="1:10">
      <c r="A1260" s="16">
        <v>42943</v>
      </c>
      <c r="B1260" s="9" t="s">
        <v>12</v>
      </c>
      <c r="C1260" s="9">
        <v>5000</v>
      </c>
      <c r="D1260" s="9" t="s">
        <v>11</v>
      </c>
      <c r="E1260" s="10">
        <v>180.25</v>
      </c>
      <c r="F1260" s="10">
        <v>180.85</v>
      </c>
      <c r="G1260" s="11">
        <v>181.5</v>
      </c>
      <c r="H1260" s="12">
        <f t="shared" ref="H1260" si="1608">IF(D1260="LONG",(F1260-E1260)*C1260,(E1260-F1260)*C1260)</f>
        <v>2999.9999999999718</v>
      </c>
      <c r="I1260" s="13">
        <f t="shared" ref="I1260" si="1609">(G1260-F1260)*C1260</f>
        <v>3250.0000000000282</v>
      </c>
      <c r="J1260" s="12">
        <f t="shared" ref="J1260" si="1610">(H1260+I1260)</f>
        <v>6250</v>
      </c>
    </row>
    <row r="1261" spans="1:10">
      <c r="A1261" s="16">
        <v>42942</v>
      </c>
      <c r="B1261" s="9" t="s">
        <v>14</v>
      </c>
      <c r="C1261" s="9">
        <v>100</v>
      </c>
      <c r="D1261" s="9" t="s">
        <v>15</v>
      </c>
      <c r="E1261" s="10">
        <v>28350</v>
      </c>
      <c r="F1261" s="10">
        <v>28305</v>
      </c>
      <c r="G1261" s="11">
        <v>0</v>
      </c>
      <c r="H1261" s="14">
        <f t="shared" ref="H1261:H1262" si="1611">(E1261-F1261)*C1261</f>
        <v>4500</v>
      </c>
      <c r="I1261" s="13">
        <v>0</v>
      </c>
      <c r="J1261" s="14">
        <f t="shared" ref="J1261:J1262" si="1612">+I1261+H1261</f>
        <v>4500</v>
      </c>
    </row>
    <row r="1262" spans="1:10">
      <c r="A1262" s="16">
        <v>42942</v>
      </c>
      <c r="B1262" s="9" t="s">
        <v>10</v>
      </c>
      <c r="C1262" s="9">
        <v>100</v>
      </c>
      <c r="D1262" s="9" t="s">
        <v>15</v>
      </c>
      <c r="E1262" s="10">
        <v>3125</v>
      </c>
      <c r="F1262" s="10">
        <v>3105</v>
      </c>
      <c r="G1262" s="11">
        <v>0</v>
      </c>
      <c r="H1262" s="14">
        <f t="shared" si="1611"/>
        <v>2000</v>
      </c>
      <c r="I1262" s="13">
        <v>0</v>
      </c>
      <c r="J1262" s="14">
        <f t="shared" si="1612"/>
        <v>2000</v>
      </c>
    </row>
    <row r="1263" spans="1:10">
      <c r="A1263" s="16">
        <v>42942</v>
      </c>
      <c r="B1263" s="9" t="s">
        <v>12</v>
      </c>
      <c r="C1263" s="9">
        <v>5000</v>
      </c>
      <c r="D1263" s="9" t="s">
        <v>11</v>
      </c>
      <c r="E1263" s="10">
        <v>183.6</v>
      </c>
      <c r="F1263" s="10">
        <v>184.2</v>
      </c>
      <c r="G1263" s="11">
        <v>0</v>
      </c>
      <c r="H1263" s="12">
        <f t="shared" ref="H1263" si="1613">IF(D1263="LONG",(F1263-E1263)*C1263,(E1263-F1263)*C1263)</f>
        <v>2999.9999999999718</v>
      </c>
      <c r="I1263" s="13">
        <v>0</v>
      </c>
      <c r="J1263" s="12">
        <f t="shared" ref="J1263" si="1614">(H1263+I1263)</f>
        <v>2999.9999999999718</v>
      </c>
    </row>
    <row r="1264" spans="1:10">
      <c r="A1264" s="16">
        <v>42941</v>
      </c>
      <c r="B1264" s="9" t="s">
        <v>14</v>
      </c>
      <c r="C1264" s="9">
        <v>100</v>
      </c>
      <c r="D1264" s="9" t="s">
        <v>15</v>
      </c>
      <c r="E1264" s="10">
        <v>28550</v>
      </c>
      <c r="F1264" s="10">
        <v>28495</v>
      </c>
      <c r="G1264" s="11">
        <v>28425</v>
      </c>
      <c r="H1264" s="14">
        <f t="shared" ref="H1264:H1265" si="1615">(E1264-F1264)*C1264</f>
        <v>5500</v>
      </c>
      <c r="I1264" s="13">
        <f t="shared" ref="I1264" si="1616">(F1264-G1264)*C1264</f>
        <v>7000</v>
      </c>
      <c r="J1264" s="14">
        <f t="shared" ref="J1264:J1265" si="1617">+I1264+H1264</f>
        <v>12500</v>
      </c>
    </row>
    <row r="1265" spans="1:10">
      <c r="A1265" s="16">
        <v>42941</v>
      </c>
      <c r="B1265" s="9" t="s">
        <v>10</v>
      </c>
      <c r="C1265" s="9">
        <v>100</v>
      </c>
      <c r="D1265" s="9" t="s">
        <v>15</v>
      </c>
      <c r="E1265" s="10">
        <v>3010</v>
      </c>
      <c r="F1265" s="10">
        <v>3050</v>
      </c>
      <c r="G1265" s="11">
        <v>0</v>
      </c>
      <c r="H1265" s="14">
        <f t="shared" si="1615"/>
        <v>-4000</v>
      </c>
      <c r="I1265" s="13">
        <v>0</v>
      </c>
      <c r="J1265" s="14">
        <f t="shared" si="1617"/>
        <v>-4000</v>
      </c>
    </row>
    <row r="1266" spans="1:10">
      <c r="A1266" s="16">
        <v>42941</v>
      </c>
      <c r="B1266" s="9" t="s">
        <v>12</v>
      </c>
      <c r="C1266" s="9">
        <v>5000</v>
      </c>
      <c r="D1266" s="9" t="s">
        <v>11</v>
      </c>
      <c r="E1266" s="10">
        <v>180.6</v>
      </c>
      <c r="F1266" s="10">
        <v>181.2</v>
      </c>
      <c r="G1266" s="11">
        <v>181.9</v>
      </c>
      <c r="H1266" s="12">
        <f t="shared" ref="H1266:H1268" si="1618">IF(D1266="LONG",(F1266-E1266)*C1266,(E1266-F1266)*C1266)</f>
        <v>2999.9999999999718</v>
      </c>
      <c r="I1266" s="13">
        <f t="shared" ref="I1266" si="1619">(G1266-F1266)*C1266</f>
        <v>3500.0000000000855</v>
      </c>
      <c r="J1266" s="12">
        <f t="shared" ref="J1266:J1268" si="1620">(H1266+I1266)</f>
        <v>6500.0000000000573</v>
      </c>
    </row>
    <row r="1267" spans="1:10">
      <c r="A1267" s="16">
        <v>42940</v>
      </c>
      <c r="B1267" s="9" t="s">
        <v>18</v>
      </c>
      <c r="C1267" s="9">
        <v>100</v>
      </c>
      <c r="D1267" s="9" t="s">
        <v>11</v>
      </c>
      <c r="E1267" s="10">
        <v>28530</v>
      </c>
      <c r="F1267" s="10">
        <v>28590</v>
      </c>
      <c r="G1267" s="11">
        <v>0</v>
      </c>
      <c r="H1267" s="12">
        <f t="shared" si="1618"/>
        <v>6000</v>
      </c>
      <c r="I1267" s="13">
        <v>0</v>
      </c>
      <c r="J1267" s="12">
        <f t="shared" si="1620"/>
        <v>6000</v>
      </c>
    </row>
    <row r="1268" spans="1:10">
      <c r="A1268" s="16">
        <v>42940</v>
      </c>
      <c r="B1268" s="9" t="s">
        <v>10</v>
      </c>
      <c r="C1268" s="9">
        <v>100</v>
      </c>
      <c r="D1268" s="9" t="s">
        <v>11</v>
      </c>
      <c r="E1268" s="10">
        <v>2960</v>
      </c>
      <c r="F1268" s="10">
        <v>2980</v>
      </c>
      <c r="G1268" s="11">
        <v>0</v>
      </c>
      <c r="H1268" s="12">
        <f t="shared" si="1618"/>
        <v>2000</v>
      </c>
      <c r="I1268" s="13">
        <v>0</v>
      </c>
      <c r="J1268" s="12">
        <f t="shared" si="1620"/>
        <v>2000</v>
      </c>
    </row>
    <row r="1269" spans="1:10">
      <c r="A1269" s="16">
        <v>42940</v>
      </c>
      <c r="B1269" s="9" t="s">
        <v>19</v>
      </c>
      <c r="C1269" s="9">
        <v>5000</v>
      </c>
      <c r="D1269" s="9" t="s">
        <v>15</v>
      </c>
      <c r="E1269" s="10">
        <v>144.25</v>
      </c>
      <c r="F1269" s="10">
        <v>143.65</v>
      </c>
      <c r="G1269" s="11">
        <v>0</v>
      </c>
      <c r="H1269" s="14">
        <f t="shared" ref="H1269" si="1621">(E1269-F1269)*C1269</f>
        <v>2999.9999999999718</v>
      </c>
      <c r="I1269" s="13">
        <v>0</v>
      </c>
      <c r="J1269" s="14">
        <f t="shared" ref="J1269" si="1622">+I1269+H1269</f>
        <v>2999.9999999999718</v>
      </c>
    </row>
    <row r="1270" spans="1:10">
      <c r="A1270" s="16">
        <v>42937</v>
      </c>
      <c r="B1270" s="9" t="s">
        <v>18</v>
      </c>
      <c r="C1270" s="9">
        <v>100</v>
      </c>
      <c r="D1270" s="9" t="s">
        <v>11</v>
      </c>
      <c r="E1270" s="10">
        <v>28310</v>
      </c>
      <c r="F1270" s="10">
        <v>28370</v>
      </c>
      <c r="G1270" s="11">
        <v>28440</v>
      </c>
      <c r="H1270" s="12">
        <f t="shared" ref="H1270:H1271" si="1623">IF(D1270="LONG",(F1270-E1270)*C1270,(E1270-F1270)*C1270)</f>
        <v>6000</v>
      </c>
      <c r="I1270" s="13">
        <f t="shared" ref="I1270:I1271" si="1624">(G1270-F1270)*C1270</f>
        <v>7000</v>
      </c>
      <c r="J1270" s="12">
        <f t="shared" ref="J1270:J1271" si="1625">(H1270+I1270)</f>
        <v>13000</v>
      </c>
    </row>
    <row r="1271" spans="1:10">
      <c r="A1271" s="16">
        <v>42937</v>
      </c>
      <c r="B1271" s="9" t="s">
        <v>19</v>
      </c>
      <c r="C1271" s="9">
        <v>5000</v>
      </c>
      <c r="D1271" s="9" t="s">
        <v>11</v>
      </c>
      <c r="E1271" s="10">
        <v>142</v>
      </c>
      <c r="F1271" s="10">
        <v>142.6</v>
      </c>
      <c r="G1271" s="11">
        <v>143.6</v>
      </c>
      <c r="H1271" s="12">
        <f t="shared" si="1623"/>
        <v>2999.9999999999718</v>
      </c>
      <c r="I1271" s="13">
        <f t="shared" si="1624"/>
        <v>5000</v>
      </c>
      <c r="J1271" s="12">
        <f t="shared" si="1625"/>
        <v>7999.9999999999718</v>
      </c>
    </row>
    <row r="1272" spans="1:10">
      <c r="A1272" s="16">
        <v>42937</v>
      </c>
      <c r="B1272" s="9" t="s">
        <v>10</v>
      </c>
      <c r="C1272" s="9">
        <v>100</v>
      </c>
      <c r="D1272" s="9" t="s">
        <v>15</v>
      </c>
      <c r="E1272" s="10">
        <v>3040</v>
      </c>
      <c r="F1272" s="10">
        <v>3015</v>
      </c>
      <c r="G1272" s="11">
        <v>2985</v>
      </c>
      <c r="H1272" s="14">
        <f t="shared" ref="H1272" si="1626">(E1272-F1272)*C1272</f>
        <v>2500</v>
      </c>
      <c r="I1272" s="13">
        <f t="shared" ref="I1272" si="1627">(F1272-G1272)*C1272</f>
        <v>3000</v>
      </c>
      <c r="J1272" s="14">
        <f t="shared" ref="J1272" si="1628">+I1272+H1272</f>
        <v>5500</v>
      </c>
    </row>
    <row r="1273" spans="1:10">
      <c r="A1273" s="16">
        <v>42936</v>
      </c>
      <c r="B1273" s="9" t="s">
        <v>18</v>
      </c>
      <c r="C1273" s="9">
        <v>100</v>
      </c>
      <c r="D1273" s="9" t="s">
        <v>11</v>
      </c>
      <c r="E1273" s="10">
        <v>28185</v>
      </c>
      <c r="F1273" s="10">
        <v>28245</v>
      </c>
      <c r="G1273" s="11">
        <v>28315</v>
      </c>
      <c r="H1273" s="12">
        <f t="shared" ref="H1273" si="1629">IF(D1273="LONG",(F1273-E1273)*C1273,(E1273-F1273)*C1273)</f>
        <v>6000</v>
      </c>
      <c r="I1273" s="13">
        <f t="shared" ref="I1273" si="1630">(G1273-F1273)*C1273</f>
        <v>7000</v>
      </c>
      <c r="J1273" s="12">
        <f t="shared" ref="J1273" si="1631">(H1273+I1273)</f>
        <v>13000</v>
      </c>
    </row>
    <row r="1274" spans="1:10">
      <c r="A1274" s="16">
        <v>42936</v>
      </c>
      <c r="B1274" s="9" t="s">
        <v>10</v>
      </c>
      <c r="C1274" s="9">
        <v>100</v>
      </c>
      <c r="D1274" s="9" t="s">
        <v>15</v>
      </c>
      <c r="E1274" s="10">
        <v>3055</v>
      </c>
      <c r="F1274" s="10">
        <v>3035</v>
      </c>
      <c r="G1274" s="11">
        <v>0</v>
      </c>
      <c r="H1274" s="14">
        <f t="shared" ref="H1274" si="1632">(E1274-F1274)*C1274</f>
        <v>2000</v>
      </c>
      <c r="I1274" s="13">
        <v>0</v>
      </c>
      <c r="J1274" s="14">
        <f t="shared" ref="J1274" si="1633">+I1274+H1274</f>
        <v>2000</v>
      </c>
    </row>
    <row r="1275" spans="1:10">
      <c r="A1275" s="16">
        <v>42936</v>
      </c>
      <c r="B1275" s="9" t="s">
        <v>12</v>
      </c>
      <c r="C1275" s="9">
        <v>5000</v>
      </c>
      <c r="D1275" s="9" t="s">
        <v>11</v>
      </c>
      <c r="E1275" s="10">
        <v>176.3</v>
      </c>
      <c r="F1275" s="10">
        <v>176.75</v>
      </c>
      <c r="G1275" s="11">
        <v>0</v>
      </c>
      <c r="H1275" s="12">
        <f t="shared" ref="H1275" si="1634">IF(D1275="LONG",(F1275-E1275)*C1275,(E1275-F1275)*C1275)</f>
        <v>2249.9999999999432</v>
      </c>
      <c r="I1275" s="13">
        <v>0</v>
      </c>
      <c r="J1275" s="12">
        <f t="shared" ref="J1275" si="1635">(H1275+I1275)</f>
        <v>2249.9999999999432</v>
      </c>
    </row>
    <row r="1276" spans="1:10">
      <c r="A1276" s="16">
        <v>42936</v>
      </c>
      <c r="B1276" s="9" t="s">
        <v>12</v>
      </c>
      <c r="C1276" s="9">
        <v>5000</v>
      </c>
      <c r="D1276" s="9" t="s">
        <v>15</v>
      </c>
      <c r="E1276" s="10">
        <v>176.35</v>
      </c>
      <c r="F1276" s="10">
        <v>175.75</v>
      </c>
      <c r="G1276" s="11">
        <v>0</v>
      </c>
      <c r="H1276" s="18">
        <f t="shared" ref="H1276" si="1636">(E1276-F1276)*C1276</f>
        <v>2999.9999999999718</v>
      </c>
      <c r="I1276" s="13">
        <v>0</v>
      </c>
      <c r="J1276" s="14">
        <f t="shared" ref="J1276" si="1637">+I1276+H1276</f>
        <v>2999.9999999999718</v>
      </c>
    </row>
    <row r="1277" spans="1:10">
      <c r="A1277" s="16">
        <v>42936</v>
      </c>
      <c r="B1277" s="9" t="s">
        <v>24</v>
      </c>
      <c r="C1277" s="9">
        <v>1000</v>
      </c>
      <c r="D1277" s="9" t="s">
        <v>11</v>
      </c>
      <c r="E1277" s="10">
        <v>387.5</v>
      </c>
      <c r="F1277" s="11">
        <v>389.5</v>
      </c>
      <c r="G1277" s="19">
        <v>0</v>
      </c>
      <c r="H1277" s="20">
        <f>IF(D1277="LONG",(F1277-E1277)*C1277,(E1277-F1277)*C1277)</f>
        <v>2000</v>
      </c>
      <c r="I1277" s="13">
        <v>0</v>
      </c>
      <c r="J1277" s="12">
        <f t="shared" ref="J1277:J1280" si="1638">(H1277+I1277)</f>
        <v>2000</v>
      </c>
    </row>
    <row r="1278" spans="1:10">
      <c r="A1278" s="16">
        <v>42935</v>
      </c>
      <c r="B1278" s="9" t="s">
        <v>18</v>
      </c>
      <c r="C1278" s="9">
        <v>100</v>
      </c>
      <c r="D1278" s="9" t="s">
        <v>11</v>
      </c>
      <c r="E1278" s="10">
        <v>28190</v>
      </c>
      <c r="F1278" s="10">
        <v>28250</v>
      </c>
      <c r="G1278" s="11">
        <v>0</v>
      </c>
      <c r="H1278" s="20">
        <f t="shared" ref="H1278:H1280" si="1639">IF(D1278="LONG",(F1278-E1278)*C1278,(E1278-F1278)*C1278)</f>
        <v>6000</v>
      </c>
      <c r="I1278" s="13">
        <v>0</v>
      </c>
      <c r="J1278" s="12">
        <f t="shared" si="1638"/>
        <v>6000</v>
      </c>
    </row>
    <row r="1279" spans="1:10">
      <c r="A1279" s="16">
        <v>42935</v>
      </c>
      <c r="B1279" s="9" t="s">
        <v>10</v>
      </c>
      <c r="C1279" s="9">
        <v>100</v>
      </c>
      <c r="D1279" s="9" t="s">
        <v>11</v>
      </c>
      <c r="E1279" s="10">
        <v>2975</v>
      </c>
      <c r="F1279" s="10">
        <v>3000</v>
      </c>
      <c r="G1279" s="11">
        <v>3030</v>
      </c>
      <c r="H1279" s="12">
        <f t="shared" si="1639"/>
        <v>2500</v>
      </c>
      <c r="I1279" s="13">
        <f t="shared" ref="I1279" si="1640">(G1279-F1279)*C1279</f>
        <v>3000</v>
      </c>
      <c r="J1279" s="12">
        <f t="shared" si="1638"/>
        <v>5500</v>
      </c>
    </row>
    <row r="1280" spans="1:10">
      <c r="A1280" s="16">
        <v>42935</v>
      </c>
      <c r="B1280" s="9" t="s">
        <v>17</v>
      </c>
      <c r="C1280" s="9">
        <v>5000</v>
      </c>
      <c r="D1280" s="9" t="s">
        <v>11</v>
      </c>
      <c r="E1280" s="10">
        <v>144.5</v>
      </c>
      <c r="F1280" s="10">
        <v>145.1</v>
      </c>
      <c r="G1280" s="11">
        <v>0</v>
      </c>
      <c r="H1280" s="20">
        <f t="shared" si="1639"/>
        <v>2999.9999999999718</v>
      </c>
      <c r="I1280" s="13">
        <v>0</v>
      </c>
      <c r="J1280" s="12">
        <f t="shared" si="1638"/>
        <v>2999.9999999999718</v>
      </c>
    </row>
    <row r="1281" spans="1:10">
      <c r="A1281" s="16">
        <v>42935</v>
      </c>
      <c r="B1281" s="9" t="s">
        <v>12</v>
      </c>
      <c r="C1281" s="9">
        <v>5000</v>
      </c>
      <c r="D1281" s="9" t="s">
        <v>15</v>
      </c>
      <c r="E1281" s="10">
        <v>178.4</v>
      </c>
      <c r="F1281" s="10">
        <v>179.1</v>
      </c>
      <c r="G1281" s="11">
        <v>0</v>
      </c>
      <c r="H1281" s="18">
        <f t="shared" ref="H1281" si="1641">(E1281-F1281)*C1281</f>
        <v>-3499.9999999999432</v>
      </c>
      <c r="I1281" s="13">
        <v>0</v>
      </c>
      <c r="J1281" s="14">
        <f t="shared" ref="J1281" si="1642">+I1281+H1281</f>
        <v>-3499.9999999999432</v>
      </c>
    </row>
    <row r="1282" spans="1:10">
      <c r="A1282" s="16">
        <v>42934</v>
      </c>
      <c r="B1282" s="9" t="s">
        <v>10</v>
      </c>
      <c r="C1282" s="9">
        <v>100</v>
      </c>
      <c r="D1282" s="9" t="s">
        <v>11</v>
      </c>
      <c r="E1282" s="10">
        <v>2960</v>
      </c>
      <c r="F1282" s="10">
        <v>2985</v>
      </c>
      <c r="G1282" s="11">
        <v>0</v>
      </c>
      <c r="H1282" s="20">
        <f t="shared" ref="H1282" si="1643">IF(D1282="LONG",(F1282-E1282)*C1282,(E1282-F1282)*C1282)</f>
        <v>2500</v>
      </c>
      <c r="I1282" s="13">
        <v>0</v>
      </c>
      <c r="J1282" s="12">
        <f t="shared" ref="J1282" si="1644">(H1282+I1282)</f>
        <v>2500</v>
      </c>
    </row>
    <row r="1283" spans="1:10">
      <c r="A1283" s="16">
        <v>42934</v>
      </c>
      <c r="B1283" s="9" t="s">
        <v>17</v>
      </c>
      <c r="C1283" s="9">
        <v>5000</v>
      </c>
      <c r="D1283" s="9" t="s">
        <v>15</v>
      </c>
      <c r="E1283" s="10">
        <v>147</v>
      </c>
      <c r="F1283" s="10">
        <v>146.4</v>
      </c>
      <c r="G1283" s="11">
        <v>145.4</v>
      </c>
      <c r="H1283" s="14">
        <f t="shared" ref="H1283:H1284" si="1645">(E1283-F1283)*C1283</f>
        <v>2999.9999999999718</v>
      </c>
      <c r="I1283" s="13">
        <f t="shared" ref="I1283" si="1646">(F1283-G1283)*C1283</f>
        <v>5000</v>
      </c>
      <c r="J1283" s="14">
        <f t="shared" ref="J1283:J1284" si="1647">+I1283+H1283</f>
        <v>7999.9999999999718</v>
      </c>
    </row>
    <row r="1284" spans="1:10">
      <c r="A1284" s="16">
        <v>42934</v>
      </c>
      <c r="B1284" s="9" t="s">
        <v>18</v>
      </c>
      <c r="C1284" s="9">
        <v>100</v>
      </c>
      <c r="D1284" s="9" t="s">
        <v>15</v>
      </c>
      <c r="E1284" s="10">
        <v>28170</v>
      </c>
      <c r="F1284" s="10">
        <v>28250</v>
      </c>
      <c r="G1284" s="11">
        <v>0</v>
      </c>
      <c r="H1284" s="18">
        <f t="shared" si="1645"/>
        <v>-8000</v>
      </c>
      <c r="I1284" s="13">
        <v>0</v>
      </c>
      <c r="J1284" s="14">
        <f t="shared" si="1647"/>
        <v>-8000</v>
      </c>
    </row>
    <row r="1285" spans="1:10">
      <c r="A1285" s="16">
        <v>42933</v>
      </c>
      <c r="B1285" s="9" t="s">
        <v>10</v>
      </c>
      <c r="C1285" s="9">
        <v>100</v>
      </c>
      <c r="D1285" s="9" t="s">
        <v>11</v>
      </c>
      <c r="E1285" s="10">
        <v>3005</v>
      </c>
      <c r="F1285" s="10">
        <v>2975</v>
      </c>
      <c r="G1285" s="11">
        <v>0</v>
      </c>
      <c r="H1285" s="12">
        <f t="shared" ref="H1285:H1294" si="1648">IF(D1285="LONG",(F1285-E1285)*C1285,(E1285-F1285)*C1285)</f>
        <v>-3000</v>
      </c>
      <c r="I1285" s="13">
        <v>0</v>
      </c>
      <c r="J1285" s="12">
        <f t="shared" ref="J1285:J1294" si="1649">(H1285+I1285)</f>
        <v>-3000</v>
      </c>
    </row>
    <row r="1286" spans="1:10">
      <c r="A1286" s="16">
        <v>42933</v>
      </c>
      <c r="B1286" s="9" t="s">
        <v>17</v>
      </c>
      <c r="C1286" s="9">
        <v>5000</v>
      </c>
      <c r="D1286" s="9" t="s">
        <v>11</v>
      </c>
      <c r="E1286" s="10">
        <v>148.6</v>
      </c>
      <c r="F1286" s="10">
        <v>149.19999999999999</v>
      </c>
      <c r="G1286" s="11">
        <v>0</v>
      </c>
      <c r="H1286" s="12">
        <f t="shared" si="1648"/>
        <v>2999.9999999999718</v>
      </c>
      <c r="I1286" s="13">
        <v>0</v>
      </c>
      <c r="J1286" s="12">
        <f t="shared" si="1649"/>
        <v>2999.9999999999718</v>
      </c>
    </row>
    <row r="1287" spans="1:10">
      <c r="A1287" s="16">
        <v>42930</v>
      </c>
      <c r="B1287" s="9" t="s">
        <v>14</v>
      </c>
      <c r="C1287" s="9">
        <v>100</v>
      </c>
      <c r="D1287" s="9" t="s">
        <v>11</v>
      </c>
      <c r="E1287" s="10">
        <v>27810</v>
      </c>
      <c r="F1287" s="10">
        <v>27870</v>
      </c>
      <c r="G1287" s="11">
        <v>27940</v>
      </c>
      <c r="H1287" s="12">
        <f t="shared" si="1648"/>
        <v>6000</v>
      </c>
      <c r="I1287" s="13">
        <f t="shared" ref="I1287" si="1650">(G1287-F1287)*C1287</f>
        <v>7000</v>
      </c>
      <c r="J1287" s="12">
        <f t="shared" si="1649"/>
        <v>13000</v>
      </c>
    </row>
    <row r="1288" spans="1:10">
      <c r="A1288" s="16">
        <v>42930</v>
      </c>
      <c r="B1288" s="9" t="s">
        <v>12</v>
      </c>
      <c r="C1288" s="9">
        <v>5000</v>
      </c>
      <c r="D1288" s="9" t="s">
        <v>11</v>
      </c>
      <c r="E1288" s="10">
        <v>179.5</v>
      </c>
      <c r="F1288" s="10">
        <v>180.1</v>
      </c>
      <c r="G1288" s="11">
        <v>0</v>
      </c>
      <c r="H1288" s="12">
        <f t="shared" si="1648"/>
        <v>2999.9999999999718</v>
      </c>
      <c r="I1288" s="13">
        <v>0</v>
      </c>
      <c r="J1288" s="12">
        <f t="shared" si="1649"/>
        <v>2999.9999999999718</v>
      </c>
    </row>
    <row r="1289" spans="1:10">
      <c r="A1289" s="16">
        <v>42930</v>
      </c>
      <c r="B1289" s="9" t="s">
        <v>10</v>
      </c>
      <c r="C1289" s="9">
        <v>100</v>
      </c>
      <c r="D1289" s="9" t="s">
        <v>11</v>
      </c>
      <c r="E1289" s="10">
        <v>2970</v>
      </c>
      <c r="F1289" s="10">
        <v>2995</v>
      </c>
      <c r="G1289" s="11">
        <v>0</v>
      </c>
      <c r="H1289" s="12">
        <f t="shared" si="1648"/>
        <v>2500</v>
      </c>
      <c r="I1289" s="13">
        <v>0</v>
      </c>
      <c r="J1289" s="12">
        <f t="shared" si="1649"/>
        <v>2500</v>
      </c>
    </row>
    <row r="1290" spans="1:10">
      <c r="A1290" s="16">
        <v>42929</v>
      </c>
      <c r="B1290" s="9" t="s">
        <v>14</v>
      </c>
      <c r="C1290" s="9">
        <v>100</v>
      </c>
      <c r="D1290" s="9" t="s">
        <v>11</v>
      </c>
      <c r="E1290" s="10">
        <v>27925</v>
      </c>
      <c r="F1290" s="10">
        <v>27800</v>
      </c>
      <c r="G1290" s="11">
        <v>0</v>
      </c>
      <c r="H1290" s="12">
        <f t="shared" si="1648"/>
        <v>-12500</v>
      </c>
      <c r="I1290" s="13">
        <v>0</v>
      </c>
      <c r="J1290" s="12">
        <f t="shared" si="1649"/>
        <v>-12500</v>
      </c>
    </row>
    <row r="1291" spans="1:10">
      <c r="A1291" s="16">
        <v>42929</v>
      </c>
      <c r="B1291" s="9" t="s">
        <v>12</v>
      </c>
      <c r="C1291" s="9">
        <v>5000</v>
      </c>
      <c r="D1291" s="9" t="s">
        <v>11</v>
      </c>
      <c r="E1291" s="10">
        <v>182</v>
      </c>
      <c r="F1291" s="10">
        <v>182.6</v>
      </c>
      <c r="G1291" s="11">
        <v>183.3</v>
      </c>
      <c r="H1291" s="12">
        <f t="shared" si="1648"/>
        <v>2999.9999999999718</v>
      </c>
      <c r="I1291" s="13">
        <f t="shared" ref="I1291:I1292" si="1651">(G1291-F1291)*C1291</f>
        <v>3500.0000000000855</v>
      </c>
      <c r="J1291" s="12">
        <f t="shared" si="1649"/>
        <v>6500.0000000000573</v>
      </c>
    </row>
    <row r="1292" spans="1:10">
      <c r="A1292" s="16">
        <v>42929</v>
      </c>
      <c r="B1292" s="9" t="s">
        <v>10</v>
      </c>
      <c r="C1292" s="9">
        <v>100</v>
      </c>
      <c r="D1292" s="9" t="s">
        <v>11</v>
      </c>
      <c r="E1292" s="10">
        <v>2925</v>
      </c>
      <c r="F1292" s="10">
        <v>2950</v>
      </c>
      <c r="G1292" s="11">
        <v>2980</v>
      </c>
      <c r="H1292" s="12">
        <f t="shared" si="1648"/>
        <v>2500</v>
      </c>
      <c r="I1292" s="13">
        <f t="shared" si="1651"/>
        <v>3000</v>
      </c>
      <c r="J1292" s="12">
        <f t="shared" si="1649"/>
        <v>5500</v>
      </c>
    </row>
    <row r="1293" spans="1:10">
      <c r="A1293" s="16">
        <v>42929</v>
      </c>
      <c r="B1293" s="9" t="s">
        <v>10</v>
      </c>
      <c r="C1293" s="9">
        <v>100</v>
      </c>
      <c r="D1293" s="9" t="s">
        <v>11</v>
      </c>
      <c r="E1293" s="10">
        <v>2930</v>
      </c>
      <c r="F1293" s="10">
        <v>2905</v>
      </c>
      <c r="G1293" s="11">
        <v>0</v>
      </c>
      <c r="H1293" s="12">
        <f t="shared" si="1648"/>
        <v>-2500</v>
      </c>
      <c r="I1293" s="13">
        <v>0</v>
      </c>
      <c r="J1293" s="12">
        <f t="shared" si="1649"/>
        <v>-2500</v>
      </c>
    </row>
    <row r="1294" spans="1:10">
      <c r="A1294" s="16">
        <v>42928</v>
      </c>
      <c r="B1294" s="9" t="s">
        <v>18</v>
      </c>
      <c r="C1294" s="9">
        <v>100</v>
      </c>
      <c r="D1294" s="9" t="s">
        <v>11</v>
      </c>
      <c r="E1294" s="10">
        <v>27890</v>
      </c>
      <c r="F1294" s="10">
        <v>27820</v>
      </c>
      <c r="G1294" s="11">
        <v>0</v>
      </c>
      <c r="H1294" s="20">
        <f t="shared" si="1648"/>
        <v>-7000</v>
      </c>
      <c r="I1294" s="13">
        <v>0</v>
      </c>
      <c r="J1294" s="12">
        <f t="shared" si="1649"/>
        <v>-7000</v>
      </c>
    </row>
    <row r="1295" spans="1:10">
      <c r="A1295" s="16">
        <v>42928</v>
      </c>
      <c r="B1295" s="9" t="s">
        <v>17</v>
      </c>
      <c r="C1295" s="9">
        <v>5000</v>
      </c>
      <c r="D1295" s="9" t="s">
        <v>15</v>
      </c>
      <c r="E1295" s="10">
        <v>149.44999999999999</v>
      </c>
      <c r="F1295" s="10">
        <v>148.80000000000001</v>
      </c>
      <c r="G1295" s="11">
        <v>0</v>
      </c>
      <c r="H1295" s="18">
        <f t="shared" ref="H1295:H1296" si="1652">(E1295-F1295)*C1295</f>
        <v>3249.9999999998863</v>
      </c>
      <c r="I1295" s="13">
        <v>0</v>
      </c>
      <c r="J1295" s="14">
        <f t="shared" ref="J1295:J1296" si="1653">+I1295+H1295</f>
        <v>3249.9999999998863</v>
      </c>
    </row>
    <row r="1296" spans="1:10">
      <c r="A1296" s="16">
        <v>42928</v>
      </c>
      <c r="B1296" s="9" t="s">
        <v>10</v>
      </c>
      <c r="C1296" s="9">
        <v>100</v>
      </c>
      <c r="D1296" s="9" t="s">
        <v>15</v>
      </c>
      <c r="E1296" s="10">
        <v>2959</v>
      </c>
      <c r="F1296" s="10">
        <v>2984</v>
      </c>
      <c r="G1296" s="11">
        <v>0</v>
      </c>
      <c r="H1296" s="18">
        <f t="shared" si="1652"/>
        <v>-2500</v>
      </c>
      <c r="I1296" s="13">
        <v>0</v>
      </c>
      <c r="J1296" s="14">
        <f t="shared" si="1653"/>
        <v>-2500</v>
      </c>
    </row>
    <row r="1297" spans="1:10">
      <c r="A1297" s="16">
        <v>42927</v>
      </c>
      <c r="B1297" s="9" t="s">
        <v>14</v>
      </c>
      <c r="C1297" s="9">
        <v>100</v>
      </c>
      <c r="D1297" s="9" t="s">
        <v>11</v>
      </c>
      <c r="E1297" s="10">
        <v>27720</v>
      </c>
      <c r="F1297" s="10">
        <v>27780</v>
      </c>
      <c r="G1297" s="11">
        <v>27860</v>
      </c>
      <c r="H1297" s="12">
        <f t="shared" ref="H1297:H1305" si="1654">IF(D1297="LONG",(F1297-E1297)*C1297,(E1297-F1297)*C1297)</f>
        <v>6000</v>
      </c>
      <c r="I1297" s="13">
        <f t="shared" ref="I1297:I1299" si="1655">(G1297-F1297)*C1297</f>
        <v>8000</v>
      </c>
      <c r="J1297" s="12">
        <f t="shared" ref="J1297:J1303" si="1656">(H1297+I1297)</f>
        <v>14000</v>
      </c>
    </row>
    <row r="1298" spans="1:10">
      <c r="A1298" s="16">
        <v>42927</v>
      </c>
      <c r="B1298" s="9" t="s">
        <v>10</v>
      </c>
      <c r="C1298" s="9">
        <v>100</v>
      </c>
      <c r="D1298" s="9" t="s">
        <v>11</v>
      </c>
      <c r="E1298" s="10">
        <v>2855</v>
      </c>
      <c r="F1298" s="10">
        <v>2875</v>
      </c>
      <c r="G1298" s="11">
        <v>2900</v>
      </c>
      <c r="H1298" s="12">
        <f t="shared" si="1654"/>
        <v>2000</v>
      </c>
      <c r="I1298" s="13">
        <f t="shared" si="1655"/>
        <v>2500</v>
      </c>
      <c r="J1298" s="12">
        <f t="shared" si="1656"/>
        <v>4500</v>
      </c>
    </row>
    <row r="1299" spans="1:10">
      <c r="A1299" s="16">
        <v>42927</v>
      </c>
      <c r="B1299" s="9" t="s">
        <v>12</v>
      </c>
      <c r="C1299" s="9">
        <v>5000</v>
      </c>
      <c r="D1299" s="9" t="s">
        <v>11</v>
      </c>
      <c r="E1299" s="10">
        <v>179.15</v>
      </c>
      <c r="F1299" s="10">
        <v>179.75</v>
      </c>
      <c r="G1299" s="11">
        <v>180.45</v>
      </c>
      <c r="H1299" s="12">
        <f t="shared" si="1654"/>
        <v>2999.9999999999718</v>
      </c>
      <c r="I1299" s="13">
        <f t="shared" si="1655"/>
        <v>3499.9999999999432</v>
      </c>
      <c r="J1299" s="12">
        <f t="shared" si="1656"/>
        <v>6499.9999999999145</v>
      </c>
    </row>
    <row r="1300" spans="1:10">
      <c r="A1300" s="2">
        <v>42923</v>
      </c>
      <c r="B1300" s="21" t="s">
        <v>18</v>
      </c>
      <c r="C1300" s="9">
        <v>100</v>
      </c>
      <c r="D1300" s="21" t="s">
        <v>11</v>
      </c>
      <c r="E1300" s="10">
        <v>28030</v>
      </c>
      <c r="F1300" s="10">
        <v>27970</v>
      </c>
      <c r="G1300" s="11">
        <v>0</v>
      </c>
      <c r="H1300" s="12">
        <f t="shared" si="1654"/>
        <v>-6000</v>
      </c>
      <c r="I1300" s="13">
        <v>0</v>
      </c>
      <c r="J1300" s="12">
        <f t="shared" si="1656"/>
        <v>-6000</v>
      </c>
    </row>
    <row r="1301" spans="1:10">
      <c r="A1301" s="2">
        <v>42923</v>
      </c>
      <c r="B1301" s="21" t="s">
        <v>12</v>
      </c>
      <c r="C1301" s="9">
        <v>5000</v>
      </c>
      <c r="D1301" s="21" t="s">
        <v>11</v>
      </c>
      <c r="E1301" s="10">
        <v>180</v>
      </c>
      <c r="F1301" s="10">
        <v>180.6</v>
      </c>
      <c r="G1301" s="11">
        <v>181.6</v>
      </c>
      <c r="H1301" s="12">
        <f t="shared" si="1654"/>
        <v>2999.9999999999718</v>
      </c>
      <c r="I1301" s="13">
        <f t="shared" ref="I1301" si="1657">(G1301-F1301)*C1301</f>
        <v>5000</v>
      </c>
      <c r="J1301" s="12">
        <f t="shared" si="1656"/>
        <v>7999.9999999999718</v>
      </c>
    </row>
    <row r="1302" spans="1:10">
      <c r="A1302" s="2">
        <v>42923</v>
      </c>
      <c r="B1302" s="21" t="s">
        <v>10</v>
      </c>
      <c r="C1302" s="9">
        <v>100</v>
      </c>
      <c r="D1302" s="21" t="s">
        <v>11</v>
      </c>
      <c r="E1302" s="10">
        <v>2871</v>
      </c>
      <c r="F1302" s="10">
        <v>2891</v>
      </c>
      <c r="G1302" s="11">
        <v>0</v>
      </c>
      <c r="H1302" s="12">
        <f t="shared" si="1654"/>
        <v>2000</v>
      </c>
      <c r="I1302" s="13">
        <v>0</v>
      </c>
      <c r="J1302" s="12">
        <f t="shared" si="1656"/>
        <v>2000</v>
      </c>
    </row>
    <row r="1303" spans="1:10">
      <c r="A1303" s="2">
        <v>42922</v>
      </c>
      <c r="B1303" s="21" t="s">
        <v>19</v>
      </c>
      <c r="C1303" s="9">
        <v>5000</v>
      </c>
      <c r="D1303" s="21" t="s">
        <v>11</v>
      </c>
      <c r="E1303" s="10">
        <v>146</v>
      </c>
      <c r="F1303" s="10">
        <v>146.6</v>
      </c>
      <c r="G1303" s="11">
        <v>147.30000000000001</v>
      </c>
      <c r="H1303" s="12">
        <f t="shared" si="1654"/>
        <v>2999.9999999999718</v>
      </c>
      <c r="I1303" s="13">
        <f t="shared" ref="I1303" si="1658">(G1303-F1303)*C1303</f>
        <v>3500.0000000000855</v>
      </c>
      <c r="J1303" s="12">
        <f t="shared" si="1656"/>
        <v>6500.0000000000573</v>
      </c>
    </row>
    <row r="1304" spans="1:10">
      <c r="A1304" s="2">
        <v>42922</v>
      </c>
      <c r="B1304" s="21" t="s">
        <v>10</v>
      </c>
      <c r="C1304" s="9">
        <v>100</v>
      </c>
      <c r="D1304" s="21" t="s">
        <v>11</v>
      </c>
      <c r="E1304" s="10">
        <v>2961</v>
      </c>
      <c r="F1304" s="10">
        <v>2981</v>
      </c>
      <c r="G1304" s="11">
        <v>0</v>
      </c>
      <c r="H1304" s="12">
        <f t="shared" si="1654"/>
        <v>2000</v>
      </c>
      <c r="I1304" s="13">
        <v>0</v>
      </c>
      <c r="J1304" s="12">
        <f>(H1304+I1304)</f>
        <v>2000</v>
      </c>
    </row>
    <row r="1305" spans="1:10">
      <c r="A1305" s="2">
        <v>42922</v>
      </c>
      <c r="B1305" s="21" t="s">
        <v>18</v>
      </c>
      <c r="C1305" s="9">
        <v>100</v>
      </c>
      <c r="D1305" s="21" t="s">
        <v>11</v>
      </c>
      <c r="E1305" s="10">
        <v>28110</v>
      </c>
      <c r="F1305" s="10">
        <v>28170</v>
      </c>
      <c r="G1305" s="11">
        <v>0</v>
      </c>
      <c r="H1305" s="12">
        <f t="shared" si="1654"/>
        <v>6000</v>
      </c>
      <c r="I1305" s="13">
        <v>0</v>
      </c>
      <c r="J1305" s="12">
        <f t="shared" ref="J1305" si="1659">(H1305+I1305)</f>
        <v>6000</v>
      </c>
    </row>
    <row r="1306" spans="1:10">
      <c r="A1306" s="2">
        <v>42921</v>
      </c>
      <c r="B1306" s="21" t="s">
        <v>12</v>
      </c>
      <c r="C1306" s="9">
        <v>5000</v>
      </c>
      <c r="D1306" s="21" t="s">
        <v>15</v>
      </c>
      <c r="E1306" s="10">
        <v>181.6</v>
      </c>
      <c r="F1306" s="10">
        <v>181</v>
      </c>
      <c r="G1306" s="11">
        <v>180</v>
      </c>
      <c r="H1306" s="14">
        <f t="shared" ref="H1306" si="1660">(E1306-F1306)*C1306</f>
        <v>2999.9999999999718</v>
      </c>
      <c r="I1306" s="13">
        <f t="shared" ref="I1306" si="1661">(F1306-G1306)*C1306</f>
        <v>5000</v>
      </c>
      <c r="J1306" s="14">
        <f t="shared" ref="J1306" si="1662">+I1306+H1306</f>
        <v>7999.9999999999718</v>
      </c>
    </row>
    <row r="1307" spans="1:10">
      <c r="A1307" s="2">
        <v>42921</v>
      </c>
      <c r="B1307" s="21" t="s">
        <v>10</v>
      </c>
      <c r="C1307" s="9">
        <v>100</v>
      </c>
      <c r="D1307" s="21" t="s">
        <v>11</v>
      </c>
      <c r="E1307" s="10">
        <v>3005</v>
      </c>
      <c r="F1307" s="10">
        <v>3025</v>
      </c>
      <c r="G1307" s="11">
        <v>0</v>
      </c>
      <c r="H1307" s="12">
        <f t="shared" ref="H1307:H1308" si="1663">IF(D1307="LONG",(F1307-E1307)*C1307,(E1307-F1307)*C1307)</f>
        <v>2000</v>
      </c>
      <c r="I1307" s="13">
        <v>0</v>
      </c>
      <c r="J1307" s="12">
        <f t="shared" ref="J1307:J1308" si="1664">(H1307+I1307)</f>
        <v>2000</v>
      </c>
    </row>
    <row r="1308" spans="1:10">
      <c r="A1308" s="2">
        <v>42921</v>
      </c>
      <c r="B1308" s="21" t="s">
        <v>14</v>
      </c>
      <c r="C1308" s="9">
        <v>100</v>
      </c>
      <c r="D1308" s="21" t="s">
        <v>11</v>
      </c>
      <c r="E1308" s="10">
        <v>28030</v>
      </c>
      <c r="F1308" s="10">
        <v>28080</v>
      </c>
      <c r="G1308" s="11">
        <v>28140</v>
      </c>
      <c r="H1308" s="12">
        <f t="shared" si="1663"/>
        <v>5000</v>
      </c>
      <c r="I1308" s="13">
        <f t="shared" ref="I1308" si="1665">(G1308-F1308)*C1308</f>
        <v>6000</v>
      </c>
      <c r="J1308" s="12">
        <f t="shared" si="1664"/>
        <v>11000</v>
      </c>
    </row>
    <row r="1309" spans="1:10">
      <c r="A1309" s="2">
        <v>42920</v>
      </c>
      <c r="B1309" s="21" t="s">
        <v>12</v>
      </c>
      <c r="C1309" s="9">
        <v>5000</v>
      </c>
      <c r="D1309" s="21" t="s">
        <v>15</v>
      </c>
      <c r="E1309" s="10">
        <v>180.5</v>
      </c>
      <c r="F1309" s="10">
        <v>179.9</v>
      </c>
      <c r="G1309" s="11">
        <v>0</v>
      </c>
      <c r="H1309" s="14">
        <f t="shared" ref="H1309:H1313" si="1666">(E1309-F1309)*C1309</f>
        <v>2999.9999999999718</v>
      </c>
      <c r="I1309" s="13">
        <v>0</v>
      </c>
      <c r="J1309" s="14">
        <f t="shared" ref="J1309:J1313" si="1667">+I1309+H1309</f>
        <v>2999.9999999999718</v>
      </c>
    </row>
    <row r="1310" spans="1:10">
      <c r="A1310" s="2">
        <v>42920</v>
      </c>
      <c r="B1310" s="21" t="s">
        <v>10</v>
      </c>
      <c r="C1310" s="9">
        <v>100</v>
      </c>
      <c r="D1310" s="21" t="s">
        <v>15</v>
      </c>
      <c r="E1310" s="10">
        <v>3055</v>
      </c>
      <c r="F1310" s="10">
        <v>3030</v>
      </c>
      <c r="G1310" s="11">
        <v>3000</v>
      </c>
      <c r="H1310" s="14">
        <f t="shared" si="1666"/>
        <v>2500</v>
      </c>
      <c r="I1310" s="13">
        <f t="shared" ref="I1310" si="1668">(F1310-G1310)*C1310</f>
        <v>3000</v>
      </c>
      <c r="J1310" s="14">
        <f t="shared" si="1667"/>
        <v>5500</v>
      </c>
    </row>
    <row r="1311" spans="1:10">
      <c r="A1311" s="2">
        <v>42920</v>
      </c>
      <c r="B1311" s="21" t="s">
        <v>24</v>
      </c>
      <c r="C1311" s="9">
        <v>1000</v>
      </c>
      <c r="D1311" s="21" t="s">
        <v>15</v>
      </c>
      <c r="E1311" s="10">
        <v>385.5</v>
      </c>
      <c r="F1311" s="10">
        <v>383.5</v>
      </c>
      <c r="G1311" s="11">
        <v>0</v>
      </c>
      <c r="H1311" s="14">
        <f t="shared" si="1666"/>
        <v>2000</v>
      </c>
      <c r="I1311" s="13">
        <v>0</v>
      </c>
      <c r="J1311" s="14">
        <f t="shared" si="1667"/>
        <v>2000</v>
      </c>
    </row>
    <row r="1312" spans="1:10">
      <c r="A1312" s="2">
        <v>42919</v>
      </c>
      <c r="B1312" s="21" t="s">
        <v>18</v>
      </c>
      <c r="C1312" s="9">
        <v>100</v>
      </c>
      <c r="D1312" s="21" t="s">
        <v>15</v>
      </c>
      <c r="E1312" s="10">
        <v>28375</v>
      </c>
      <c r="F1312" s="10">
        <v>28315</v>
      </c>
      <c r="G1312" s="11">
        <v>28245</v>
      </c>
      <c r="H1312" s="14">
        <f t="shared" si="1666"/>
        <v>6000</v>
      </c>
      <c r="I1312" s="13">
        <v>0</v>
      </c>
      <c r="J1312" s="14">
        <f t="shared" si="1667"/>
        <v>6000</v>
      </c>
    </row>
    <row r="1313" spans="1:10">
      <c r="A1313" s="2">
        <v>42919</v>
      </c>
      <c r="B1313" s="21" t="s">
        <v>10</v>
      </c>
      <c r="C1313" s="9">
        <v>100</v>
      </c>
      <c r="D1313" s="21" t="s">
        <v>15</v>
      </c>
      <c r="E1313" s="10">
        <v>3005</v>
      </c>
      <c r="F1313" s="10">
        <v>2985</v>
      </c>
      <c r="G1313" s="11">
        <v>0</v>
      </c>
      <c r="H1313" s="14">
        <f t="shared" si="1666"/>
        <v>2000</v>
      </c>
      <c r="I1313" s="13">
        <v>0</v>
      </c>
      <c r="J1313" s="14">
        <f t="shared" si="1667"/>
        <v>2000</v>
      </c>
    </row>
    <row r="1314" spans="1:10">
      <c r="A1314" s="2">
        <v>42919</v>
      </c>
      <c r="B1314" s="21" t="s">
        <v>12</v>
      </c>
      <c r="C1314" s="9">
        <v>5000</v>
      </c>
      <c r="D1314" s="21" t="s">
        <v>11</v>
      </c>
      <c r="E1314" s="10">
        <v>179.75</v>
      </c>
      <c r="F1314" s="10">
        <v>180.35</v>
      </c>
      <c r="G1314" s="11">
        <v>181.05</v>
      </c>
      <c r="H1314" s="12">
        <f t="shared" ref="H1314" si="1669">IF(D1314="LONG",(F1314-E1314)*C1314,(E1314-F1314)*C1314)</f>
        <v>2999.9999999999718</v>
      </c>
      <c r="I1314" s="13">
        <f t="shared" ref="I1314" si="1670">(G1314-F1314)*C1314</f>
        <v>3500.0000000000855</v>
      </c>
      <c r="J1314" s="12">
        <f t="shared" ref="J1314" si="1671">(H1314+I1314)</f>
        <v>6500.0000000000573</v>
      </c>
    </row>
    <row r="1315" spans="1:10">
      <c r="A1315" s="45"/>
      <c r="B1315" s="46"/>
      <c r="C1315" s="47"/>
      <c r="D1315" s="46"/>
      <c r="E1315" s="48"/>
      <c r="F1315" s="48"/>
      <c r="G1315" s="49"/>
      <c r="H1315" s="50"/>
      <c r="I1315" s="50"/>
      <c r="J1315" s="50"/>
    </row>
    <row r="1316" spans="1:10">
      <c r="A1316" s="2">
        <v>42916</v>
      </c>
      <c r="B1316" s="21" t="s">
        <v>10</v>
      </c>
      <c r="C1316" s="9">
        <v>100</v>
      </c>
      <c r="D1316" s="21" t="s">
        <v>11</v>
      </c>
      <c r="E1316" s="10">
        <v>2940</v>
      </c>
      <c r="F1316" s="10">
        <v>2955</v>
      </c>
      <c r="G1316" s="11">
        <v>0</v>
      </c>
      <c r="H1316" s="12">
        <f t="shared" ref="H1316" si="1672">IF(D1316="LONG",(F1316-E1316)*C1316,(E1316-F1316)*C1316)</f>
        <v>1500</v>
      </c>
      <c r="I1316" s="13">
        <v>0</v>
      </c>
      <c r="J1316" s="12">
        <f t="shared" ref="J1316" si="1673">(H1316+I1316)</f>
        <v>1500</v>
      </c>
    </row>
    <row r="1317" spans="1:10">
      <c r="A1317" s="2">
        <v>42916</v>
      </c>
      <c r="B1317" s="21" t="s">
        <v>12</v>
      </c>
      <c r="C1317" s="9">
        <v>5000</v>
      </c>
      <c r="D1317" s="21" t="s">
        <v>15</v>
      </c>
      <c r="E1317" s="10">
        <v>147.25</v>
      </c>
      <c r="F1317" s="10">
        <v>147.94999999999999</v>
      </c>
      <c r="G1317" s="11">
        <v>0</v>
      </c>
      <c r="H1317" s="14">
        <f t="shared" ref="H1317" si="1674">(E1317-F1317)*C1317</f>
        <v>-3499.9999999999432</v>
      </c>
      <c r="I1317" s="13">
        <v>0</v>
      </c>
      <c r="J1317" s="14">
        <f t="shared" ref="J1317" si="1675">+I1317+H1317</f>
        <v>-3499.9999999999432</v>
      </c>
    </row>
    <row r="1318" spans="1:10">
      <c r="A1318" s="2">
        <v>42916</v>
      </c>
      <c r="B1318" s="21" t="s">
        <v>18</v>
      </c>
      <c r="C1318" s="9">
        <v>100</v>
      </c>
      <c r="D1318" s="21" t="s">
        <v>11</v>
      </c>
      <c r="E1318" s="10">
        <v>28530</v>
      </c>
      <c r="F1318" s="10">
        <v>28460</v>
      </c>
      <c r="G1318" s="11">
        <v>0</v>
      </c>
      <c r="H1318" s="12">
        <f t="shared" ref="H1318:H1319" si="1676">IF(D1318="LONG",(F1318-E1318)*C1318,(E1318-F1318)*C1318)</f>
        <v>-7000</v>
      </c>
      <c r="I1318" s="13">
        <v>0</v>
      </c>
      <c r="J1318" s="12">
        <f t="shared" ref="J1318:J1319" si="1677">(H1318+I1318)</f>
        <v>-7000</v>
      </c>
    </row>
    <row r="1319" spans="1:10">
      <c r="A1319" s="2">
        <v>42915</v>
      </c>
      <c r="B1319" s="21" t="s">
        <v>10</v>
      </c>
      <c r="C1319" s="9">
        <v>100</v>
      </c>
      <c r="D1319" s="21" t="s">
        <v>11</v>
      </c>
      <c r="E1319" s="10">
        <v>2820</v>
      </c>
      <c r="F1319" s="10">
        <v>2840</v>
      </c>
      <c r="G1319" s="11">
        <v>0</v>
      </c>
      <c r="H1319" s="12">
        <f t="shared" si="1676"/>
        <v>2000</v>
      </c>
      <c r="I1319" s="13">
        <v>0</v>
      </c>
      <c r="J1319" s="12">
        <f t="shared" si="1677"/>
        <v>2000</v>
      </c>
    </row>
    <row r="1320" spans="1:10">
      <c r="A1320" s="2">
        <v>42915</v>
      </c>
      <c r="B1320" s="21" t="s">
        <v>18</v>
      </c>
      <c r="C1320" s="9">
        <v>100</v>
      </c>
      <c r="D1320" s="21" t="s">
        <v>15</v>
      </c>
      <c r="E1320" s="10">
        <v>28500</v>
      </c>
      <c r="F1320" s="10">
        <v>28440</v>
      </c>
      <c r="G1320" s="11">
        <v>0</v>
      </c>
      <c r="H1320" s="14">
        <f t="shared" ref="H1320:H1321" si="1678">(E1320-F1320)*C1320</f>
        <v>6000</v>
      </c>
      <c r="I1320" s="13">
        <v>0</v>
      </c>
      <c r="J1320" s="14">
        <f t="shared" ref="J1320:J1321" si="1679">+I1320+H1320</f>
        <v>6000</v>
      </c>
    </row>
    <row r="1321" spans="1:10">
      <c r="A1321" s="2">
        <v>42915</v>
      </c>
      <c r="B1321" s="21" t="s">
        <v>12</v>
      </c>
      <c r="C1321" s="9">
        <v>5000</v>
      </c>
      <c r="D1321" s="21" t="s">
        <v>15</v>
      </c>
      <c r="E1321" s="10">
        <v>177.5</v>
      </c>
      <c r="F1321" s="10">
        <v>178.2</v>
      </c>
      <c r="G1321" s="11">
        <v>0</v>
      </c>
      <c r="H1321" s="14">
        <f t="shared" si="1678"/>
        <v>-3499.9999999999432</v>
      </c>
      <c r="I1321" s="13">
        <v>0</v>
      </c>
      <c r="J1321" s="14">
        <f t="shared" si="1679"/>
        <v>-3499.9999999999432</v>
      </c>
    </row>
    <row r="1322" spans="1:10">
      <c r="A1322" s="2">
        <v>42914</v>
      </c>
      <c r="B1322" s="21" t="s">
        <v>18</v>
      </c>
      <c r="C1322" s="9">
        <v>100</v>
      </c>
      <c r="D1322" s="21" t="s">
        <v>11</v>
      </c>
      <c r="E1322" s="10">
        <v>28630</v>
      </c>
      <c r="F1322" s="10">
        <v>28690</v>
      </c>
      <c r="G1322" s="11">
        <v>28725</v>
      </c>
      <c r="H1322" s="12">
        <f t="shared" ref="H1322" si="1680">IF(D1322="LONG",(F1322-E1322)*C1322,(E1322-F1322)*C1322)</f>
        <v>6000</v>
      </c>
      <c r="I1322" s="13">
        <f t="shared" ref="I1322" si="1681">(G1322-F1322)*C1322</f>
        <v>3500</v>
      </c>
      <c r="J1322" s="12">
        <f t="shared" ref="J1322" si="1682">(H1322+I1322)</f>
        <v>9500</v>
      </c>
    </row>
    <row r="1323" spans="1:10">
      <c r="A1323" s="2">
        <v>42914</v>
      </c>
      <c r="B1323" s="21" t="s">
        <v>12</v>
      </c>
      <c r="C1323" s="9">
        <v>5000</v>
      </c>
      <c r="D1323" s="21" t="s">
        <v>15</v>
      </c>
      <c r="E1323" s="10">
        <v>177.25</v>
      </c>
      <c r="F1323" s="10">
        <v>176.65</v>
      </c>
      <c r="G1323" s="11">
        <v>0</v>
      </c>
      <c r="H1323" s="14">
        <f t="shared" ref="H1323:H1324" si="1683">(E1323-F1323)*C1323</f>
        <v>2999.9999999999718</v>
      </c>
      <c r="I1323" s="13">
        <v>0</v>
      </c>
      <c r="J1323" s="14">
        <f t="shared" ref="J1323:J1324" si="1684">+I1323+H1323</f>
        <v>2999.9999999999718</v>
      </c>
    </row>
    <row r="1324" spans="1:10">
      <c r="A1324" s="2">
        <v>42914</v>
      </c>
      <c r="B1324" s="21" t="s">
        <v>10</v>
      </c>
      <c r="C1324" s="9">
        <v>100</v>
      </c>
      <c r="D1324" s="21" t="s">
        <v>15</v>
      </c>
      <c r="E1324" s="10">
        <v>2860</v>
      </c>
      <c r="F1324" s="10">
        <v>2885</v>
      </c>
      <c r="G1324" s="11">
        <v>0</v>
      </c>
      <c r="H1324" s="14">
        <f t="shared" si="1683"/>
        <v>-2500</v>
      </c>
      <c r="I1324" s="13">
        <v>0</v>
      </c>
      <c r="J1324" s="14">
        <f t="shared" si="1684"/>
        <v>-2500</v>
      </c>
    </row>
    <row r="1325" spans="1:10">
      <c r="A1325" s="2">
        <v>42913</v>
      </c>
      <c r="B1325" s="21" t="s">
        <v>18</v>
      </c>
      <c r="C1325" s="9">
        <v>100</v>
      </c>
      <c r="D1325" s="21" t="s">
        <v>11</v>
      </c>
      <c r="E1325" s="10">
        <v>28510</v>
      </c>
      <c r="F1325" s="10">
        <v>28570</v>
      </c>
      <c r="G1325" s="11">
        <v>28640</v>
      </c>
      <c r="H1325" s="12">
        <f t="shared" ref="H1325:H1329" si="1685">IF(D1325="LONG",(F1325-E1325)*C1325,(E1325-F1325)*C1325)</f>
        <v>6000</v>
      </c>
      <c r="I1325" s="13">
        <f t="shared" ref="I1325:I1328" si="1686">(G1325-F1325)*C1325</f>
        <v>7000</v>
      </c>
      <c r="J1325" s="12">
        <f t="shared" ref="J1325:J1329" si="1687">(H1325+I1325)</f>
        <v>13000</v>
      </c>
    </row>
    <row r="1326" spans="1:10">
      <c r="A1326" s="2">
        <v>42913</v>
      </c>
      <c r="B1326" s="21" t="s">
        <v>10</v>
      </c>
      <c r="C1326" s="9">
        <v>100</v>
      </c>
      <c r="D1326" s="21" t="s">
        <v>11</v>
      </c>
      <c r="E1326" s="10">
        <v>2815</v>
      </c>
      <c r="F1326" s="10">
        <v>2835</v>
      </c>
      <c r="G1326" s="11">
        <v>2860</v>
      </c>
      <c r="H1326" s="12">
        <f t="shared" si="1685"/>
        <v>2000</v>
      </c>
      <c r="I1326" s="13">
        <f t="shared" si="1686"/>
        <v>2500</v>
      </c>
      <c r="J1326" s="12">
        <f t="shared" si="1687"/>
        <v>4500</v>
      </c>
    </row>
    <row r="1327" spans="1:10">
      <c r="A1327" s="2">
        <v>42913</v>
      </c>
      <c r="B1327" s="21" t="s">
        <v>12</v>
      </c>
      <c r="C1327" s="9">
        <v>5000</v>
      </c>
      <c r="D1327" s="21" t="s">
        <v>11</v>
      </c>
      <c r="E1327" s="10">
        <v>174.75</v>
      </c>
      <c r="F1327" s="10">
        <v>175.35</v>
      </c>
      <c r="G1327" s="11">
        <v>176.05</v>
      </c>
      <c r="H1327" s="12">
        <f t="shared" si="1685"/>
        <v>2999.9999999999718</v>
      </c>
      <c r="I1327" s="13">
        <f t="shared" si="1686"/>
        <v>3500.0000000000855</v>
      </c>
      <c r="J1327" s="12">
        <f t="shared" si="1687"/>
        <v>6500.0000000000573</v>
      </c>
    </row>
    <row r="1328" spans="1:10">
      <c r="A1328" s="2">
        <v>42909</v>
      </c>
      <c r="B1328" s="21" t="s">
        <v>12</v>
      </c>
      <c r="C1328" s="9">
        <v>5000</v>
      </c>
      <c r="D1328" s="21" t="s">
        <v>11</v>
      </c>
      <c r="E1328" s="10">
        <v>173.25</v>
      </c>
      <c r="F1328" s="10">
        <v>173.85</v>
      </c>
      <c r="G1328" s="11">
        <v>174.55</v>
      </c>
      <c r="H1328" s="12">
        <f t="shared" si="1685"/>
        <v>2999.9999999999718</v>
      </c>
      <c r="I1328" s="13">
        <f t="shared" si="1686"/>
        <v>3500.0000000000855</v>
      </c>
      <c r="J1328" s="12">
        <f t="shared" si="1687"/>
        <v>6500.0000000000573</v>
      </c>
    </row>
    <row r="1329" spans="1:10">
      <c r="A1329" s="2">
        <v>42909</v>
      </c>
      <c r="B1329" s="21" t="s">
        <v>10</v>
      </c>
      <c r="C1329" s="9">
        <v>100</v>
      </c>
      <c r="D1329" s="21" t="s">
        <v>11</v>
      </c>
      <c r="E1329" s="10">
        <v>2780</v>
      </c>
      <c r="F1329" s="10">
        <v>2795</v>
      </c>
      <c r="G1329" s="11">
        <v>0</v>
      </c>
      <c r="H1329" s="12">
        <f t="shared" si="1685"/>
        <v>1500</v>
      </c>
      <c r="I1329" s="13">
        <v>0</v>
      </c>
      <c r="J1329" s="12">
        <f t="shared" si="1687"/>
        <v>1500</v>
      </c>
    </row>
    <row r="1330" spans="1:10">
      <c r="A1330" s="2">
        <v>42908</v>
      </c>
      <c r="B1330" s="21" t="s">
        <v>18</v>
      </c>
      <c r="C1330" s="9">
        <v>100</v>
      </c>
      <c r="D1330" s="21" t="s">
        <v>15</v>
      </c>
      <c r="E1330" s="10">
        <v>28680</v>
      </c>
      <c r="F1330" s="10">
        <v>28620</v>
      </c>
      <c r="G1330" s="11">
        <v>0</v>
      </c>
      <c r="H1330" s="14">
        <f t="shared" ref="H1330:H1331" si="1688">(E1330-F1330)*C1330</f>
        <v>6000</v>
      </c>
      <c r="I1330" s="13">
        <v>0</v>
      </c>
      <c r="J1330" s="14">
        <f t="shared" ref="J1330:J1331" si="1689">+I1330+H1330</f>
        <v>6000</v>
      </c>
    </row>
    <row r="1331" spans="1:10">
      <c r="A1331" s="2">
        <v>42908</v>
      </c>
      <c r="B1331" s="21" t="s">
        <v>12</v>
      </c>
      <c r="C1331" s="9">
        <v>5000</v>
      </c>
      <c r="D1331" s="21" t="s">
        <v>15</v>
      </c>
      <c r="E1331" s="10">
        <v>169.75</v>
      </c>
      <c r="F1331" s="10">
        <v>169.15</v>
      </c>
      <c r="G1331" s="11">
        <v>0</v>
      </c>
      <c r="H1331" s="14">
        <f t="shared" si="1688"/>
        <v>2999.9999999999718</v>
      </c>
      <c r="I1331" s="13">
        <v>0</v>
      </c>
      <c r="J1331" s="14">
        <f t="shared" si="1689"/>
        <v>2999.9999999999718</v>
      </c>
    </row>
    <row r="1332" spans="1:10">
      <c r="A1332" s="2">
        <v>42907</v>
      </c>
      <c r="B1332" s="21" t="s">
        <v>12</v>
      </c>
      <c r="C1332" s="9">
        <v>5000</v>
      </c>
      <c r="D1332" s="21" t="s">
        <v>11</v>
      </c>
      <c r="E1332" s="10">
        <v>165.25</v>
      </c>
      <c r="F1332" s="10">
        <v>165.85</v>
      </c>
      <c r="G1332" s="11">
        <v>166.85</v>
      </c>
      <c r="H1332" s="12">
        <f t="shared" ref="H1332:H1334" si="1690">IF(D1332="LONG",(F1332-E1332)*C1332,(E1332-F1332)*C1332)</f>
        <v>2999.9999999999718</v>
      </c>
      <c r="I1332" s="13">
        <f t="shared" ref="I1332:I1334" si="1691">(G1332-F1332)*C1332</f>
        <v>5000</v>
      </c>
      <c r="J1332" s="12">
        <f t="shared" ref="J1332:J1334" si="1692">(H1332+I1332)</f>
        <v>7999.9999999999718</v>
      </c>
    </row>
    <row r="1333" spans="1:10">
      <c r="A1333" s="2">
        <v>42905</v>
      </c>
      <c r="B1333" s="21" t="s">
        <v>10</v>
      </c>
      <c r="C1333" s="9">
        <v>100</v>
      </c>
      <c r="D1333" s="21" t="s">
        <v>11</v>
      </c>
      <c r="E1333" s="10">
        <v>2825</v>
      </c>
      <c r="F1333" s="10">
        <v>2850</v>
      </c>
      <c r="G1333" s="11">
        <v>2866</v>
      </c>
      <c r="H1333" s="12">
        <f t="shared" si="1690"/>
        <v>2500</v>
      </c>
      <c r="I1333" s="13">
        <f t="shared" si="1691"/>
        <v>1600</v>
      </c>
      <c r="J1333" s="12">
        <f t="shared" si="1692"/>
        <v>4100</v>
      </c>
    </row>
    <row r="1334" spans="1:10">
      <c r="A1334" s="2">
        <v>42905</v>
      </c>
      <c r="B1334" s="21" t="s">
        <v>24</v>
      </c>
      <c r="C1334" s="9">
        <v>1000</v>
      </c>
      <c r="D1334" s="21" t="s">
        <v>11</v>
      </c>
      <c r="E1334" s="10">
        <v>364.5</v>
      </c>
      <c r="F1334" s="10">
        <v>366.5</v>
      </c>
      <c r="G1334" s="11">
        <v>369.5</v>
      </c>
      <c r="H1334" s="12">
        <f t="shared" si="1690"/>
        <v>2000</v>
      </c>
      <c r="I1334" s="13">
        <f t="shared" si="1691"/>
        <v>3000</v>
      </c>
      <c r="J1334" s="12">
        <f t="shared" si="1692"/>
        <v>5000</v>
      </c>
    </row>
    <row r="1335" spans="1:10">
      <c r="A1335" s="2">
        <v>42906</v>
      </c>
      <c r="B1335" s="21" t="s">
        <v>18</v>
      </c>
      <c r="C1335" s="9">
        <v>100</v>
      </c>
      <c r="D1335" s="21" t="s">
        <v>15</v>
      </c>
      <c r="E1335" s="10">
        <v>28515</v>
      </c>
      <c r="F1335" s="10">
        <v>28575</v>
      </c>
      <c r="G1335" s="11">
        <v>0</v>
      </c>
      <c r="H1335" s="14">
        <f t="shared" ref="H1335" si="1693">(E1335-F1335)*C1335</f>
        <v>-6000</v>
      </c>
      <c r="I1335" s="13">
        <v>0</v>
      </c>
      <c r="J1335" s="14">
        <f t="shared" ref="J1335" si="1694">+I1335+H1335</f>
        <v>-6000</v>
      </c>
    </row>
    <row r="1336" spans="1:10">
      <c r="A1336" s="2">
        <v>42906</v>
      </c>
      <c r="B1336" s="21" t="s">
        <v>17</v>
      </c>
      <c r="C1336" s="9">
        <v>5000</v>
      </c>
      <c r="D1336" s="21" t="s">
        <v>11</v>
      </c>
      <c r="E1336" s="10">
        <v>137</v>
      </c>
      <c r="F1336" s="10">
        <v>136.30000000000001</v>
      </c>
      <c r="G1336" s="11">
        <v>0</v>
      </c>
      <c r="H1336" s="12">
        <f t="shared" ref="H1336" si="1695">IF(D1336="LONG",(F1336-E1336)*C1336,(E1336-F1336)*C1336)</f>
        <v>-3499.9999999999432</v>
      </c>
      <c r="I1336" s="13">
        <v>0</v>
      </c>
      <c r="J1336" s="12">
        <f t="shared" ref="J1336" si="1696">(H1336+I1336)</f>
        <v>-3499.9999999999432</v>
      </c>
    </row>
    <row r="1337" spans="1:10">
      <c r="A1337" s="2">
        <v>42905</v>
      </c>
      <c r="B1337" s="21" t="s">
        <v>18</v>
      </c>
      <c r="C1337" s="9">
        <v>100</v>
      </c>
      <c r="D1337" s="21" t="s">
        <v>15</v>
      </c>
      <c r="E1337" s="10">
        <v>28625</v>
      </c>
      <c r="F1337" s="10">
        <v>28575</v>
      </c>
      <c r="G1337" s="11">
        <v>28535</v>
      </c>
      <c r="H1337" s="14">
        <f t="shared" ref="H1337" si="1697">(E1337-F1337)*C1337</f>
        <v>5000</v>
      </c>
      <c r="I1337" s="13">
        <f t="shared" ref="I1337" si="1698">(F1337-G1337)*C1337</f>
        <v>4000</v>
      </c>
      <c r="J1337" s="14">
        <f t="shared" ref="J1337" si="1699">+I1337+H1337</f>
        <v>9000</v>
      </c>
    </row>
    <row r="1338" spans="1:10">
      <c r="A1338" s="2">
        <v>42905</v>
      </c>
      <c r="B1338" s="21" t="s">
        <v>17</v>
      </c>
      <c r="C1338" s="9">
        <v>5000</v>
      </c>
      <c r="D1338" s="21" t="s">
        <v>11</v>
      </c>
      <c r="E1338" s="10">
        <v>136.6</v>
      </c>
      <c r="F1338" s="10">
        <v>137.19999999999999</v>
      </c>
      <c r="G1338" s="11">
        <v>0</v>
      </c>
      <c r="H1338" s="12">
        <f t="shared" ref="H1338:H1339" si="1700">IF(D1338="LONG",(F1338-E1338)*C1338,(E1338-F1338)*C1338)</f>
        <v>2999.9999999999718</v>
      </c>
      <c r="I1338" s="13">
        <v>0</v>
      </c>
      <c r="J1338" s="12">
        <f t="shared" ref="J1338:J1340" si="1701">(H1338+I1338)</f>
        <v>2999.9999999999718</v>
      </c>
    </row>
    <row r="1339" spans="1:10">
      <c r="A1339" s="2">
        <v>42905</v>
      </c>
      <c r="B1339" s="21" t="s">
        <v>10</v>
      </c>
      <c r="C1339" s="9">
        <v>100</v>
      </c>
      <c r="D1339" s="21" t="s">
        <v>11</v>
      </c>
      <c r="E1339" s="10">
        <v>2870</v>
      </c>
      <c r="F1339" s="10">
        <v>2890</v>
      </c>
      <c r="G1339" s="11">
        <v>2920</v>
      </c>
      <c r="H1339" s="12">
        <f t="shared" si="1700"/>
        <v>2000</v>
      </c>
      <c r="I1339" s="13">
        <f t="shared" ref="I1339" si="1702">(G1339-F1339)*C1339</f>
        <v>3000</v>
      </c>
      <c r="J1339" s="12">
        <f t="shared" si="1701"/>
        <v>5000</v>
      </c>
    </row>
    <row r="1340" spans="1:10">
      <c r="A1340" s="2">
        <v>42902</v>
      </c>
      <c r="B1340" s="21" t="s">
        <v>10</v>
      </c>
      <c r="C1340" s="9">
        <v>100</v>
      </c>
      <c r="D1340" s="21" t="s">
        <v>11</v>
      </c>
      <c r="E1340" s="10">
        <v>2890</v>
      </c>
      <c r="F1340" s="10">
        <v>2890</v>
      </c>
      <c r="G1340" s="11">
        <v>0</v>
      </c>
      <c r="H1340" s="12">
        <v>0</v>
      </c>
      <c r="I1340" s="13">
        <v>0</v>
      </c>
      <c r="J1340" s="12">
        <f t="shared" si="1701"/>
        <v>0</v>
      </c>
    </row>
    <row r="1341" spans="1:10">
      <c r="A1341" s="2">
        <v>42902</v>
      </c>
      <c r="B1341" s="21" t="s">
        <v>18</v>
      </c>
      <c r="C1341" s="9">
        <v>100</v>
      </c>
      <c r="D1341" s="21" t="s">
        <v>15</v>
      </c>
      <c r="E1341" s="10">
        <v>28740</v>
      </c>
      <c r="F1341" s="10">
        <v>28675</v>
      </c>
      <c r="G1341" s="11">
        <v>0</v>
      </c>
      <c r="H1341" s="14">
        <f>(E1341-F1341)*C1341</f>
        <v>6500</v>
      </c>
      <c r="I1341" s="13">
        <v>0</v>
      </c>
      <c r="J1341" s="14">
        <f t="shared" ref="J1341" si="1703">+I1341+H1341</f>
        <v>6500</v>
      </c>
    </row>
    <row r="1342" spans="1:10">
      <c r="A1342" s="2">
        <v>42902</v>
      </c>
      <c r="B1342" s="21" t="s">
        <v>12</v>
      </c>
      <c r="C1342" s="9">
        <v>5000</v>
      </c>
      <c r="D1342" s="21" t="s">
        <v>11</v>
      </c>
      <c r="E1342" s="10">
        <v>163.19999999999999</v>
      </c>
      <c r="F1342" s="10">
        <v>162.5</v>
      </c>
      <c r="G1342" s="11">
        <v>0</v>
      </c>
      <c r="H1342" s="12">
        <f t="shared" ref="H1342:H1351" si="1704">IF(D1342="LONG",(F1342-E1342)*C1342,(E1342-F1342)*C1342)</f>
        <v>-3499.9999999999432</v>
      </c>
      <c r="I1342" s="13">
        <v>0</v>
      </c>
      <c r="J1342" s="12">
        <f t="shared" ref="J1342:J1351" si="1705">(H1342+I1342)</f>
        <v>-3499.9999999999432</v>
      </c>
    </row>
    <row r="1343" spans="1:10">
      <c r="A1343" s="2">
        <v>42902</v>
      </c>
      <c r="B1343" s="21" t="s">
        <v>17</v>
      </c>
      <c r="C1343" s="9">
        <v>5000</v>
      </c>
      <c r="D1343" s="21" t="s">
        <v>11</v>
      </c>
      <c r="E1343" s="10">
        <v>136</v>
      </c>
      <c r="F1343" s="10">
        <v>135.30000000000001</v>
      </c>
      <c r="G1343" s="11">
        <v>0</v>
      </c>
      <c r="H1343" s="12">
        <f t="shared" si="1704"/>
        <v>-3499.9999999999432</v>
      </c>
      <c r="I1343" s="13">
        <v>0</v>
      </c>
      <c r="J1343" s="12">
        <f t="shared" si="1705"/>
        <v>-3499.9999999999432</v>
      </c>
    </row>
    <row r="1344" spans="1:10">
      <c r="A1344" s="2">
        <v>42901</v>
      </c>
      <c r="B1344" s="21" t="s">
        <v>14</v>
      </c>
      <c r="C1344" s="9">
        <v>100</v>
      </c>
      <c r="D1344" s="21" t="s">
        <v>11</v>
      </c>
      <c r="E1344" s="10">
        <v>28810</v>
      </c>
      <c r="F1344" s="10">
        <v>28730</v>
      </c>
      <c r="G1344" s="11">
        <v>0</v>
      </c>
      <c r="H1344" s="12">
        <f t="shared" si="1704"/>
        <v>-8000</v>
      </c>
      <c r="I1344" s="13">
        <v>0</v>
      </c>
      <c r="J1344" s="12">
        <f t="shared" si="1705"/>
        <v>-8000</v>
      </c>
    </row>
    <row r="1345" spans="1:10">
      <c r="A1345" s="2">
        <v>42901</v>
      </c>
      <c r="B1345" s="21" t="s">
        <v>22</v>
      </c>
      <c r="C1345" s="9">
        <v>30</v>
      </c>
      <c r="D1345" s="21" t="s">
        <v>11</v>
      </c>
      <c r="E1345" s="10">
        <v>38860</v>
      </c>
      <c r="F1345" s="10">
        <v>38685</v>
      </c>
      <c r="G1345" s="11">
        <v>0</v>
      </c>
      <c r="H1345" s="12">
        <f t="shared" si="1704"/>
        <v>-5250</v>
      </c>
      <c r="I1345" s="13">
        <v>0</v>
      </c>
      <c r="J1345" s="12">
        <f t="shared" si="1705"/>
        <v>-5250</v>
      </c>
    </row>
    <row r="1346" spans="1:10">
      <c r="A1346" s="2">
        <v>42901</v>
      </c>
      <c r="B1346" s="21" t="s">
        <v>10</v>
      </c>
      <c r="C1346" s="9">
        <v>100</v>
      </c>
      <c r="D1346" s="21" t="s">
        <v>11</v>
      </c>
      <c r="E1346" s="10">
        <v>2880</v>
      </c>
      <c r="F1346" s="10">
        <v>2894</v>
      </c>
      <c r="G1346" s="11">
        <v>0</v>
      </c>
      <c r="H1346" s="12">
        <f t="shared" si="1704"/>
        <v>1400</v>
      </c>
      <c r="I1346" s="13">
        <v>0</v>
      </c>
      <c r="J1346" s="12">
        <f t="shared" si="1705"/>
        <v>1400</v>
      </c>
    </row>
    <row r="1347" spans="1:10">
      <c r="A1347" s="2">
        <v>42901</v>
      </c>
      <c r="B1347" s="21" t="s">
        <v>24</v>
      </c>
      <c r="C1347" s="9">
        <v>1000</v>
      </c>
      <c r="D1347" s="21" t="s">
        <v>11</v>
      </c>
      <c r="E1347" s="10">
        <v>365</v>
      </c>
      <c r="F1347" s="10">
        <v>367</v>
      </c>
      <c r="G1347" s="11">
        <v>368</v>
      </c>
      <c r="H1347" s="12">
        <f t="shared" si="1704"/>
        <v>2000</v>
      </c>
      <c r="I1347" s="13">
        <f t="shared" ref="I1347:I1348" si="1706">(G1347-F1347)*C1347</f>
        <v>1000</v>
      </c>
      <c r="J1347" s="12">
        <f t="shared" si="1705"/>
        <v>3000</v>
      </c>
    </row>
    <row r="1348" spans="1:10">
      <c r="A1348" s="2">
        <v>42900</v>
      </c>
      <c r="B1348" s="21" t="s">
        <v>14</v>
      </c>
      <c r="C1348" s="9">
        <v>100</v>
      </c>
      <c r="D1348" s="21" t="s">
        <v>11</v>
      </c>
      <c r="E1348" s="10">
        <v>28935</v>
      </c>
      <c r="F1348" s="10">
        <v>29005</v>
      </c>
      <c r="G1348" s="11">
        <v>29085</v>
      </c>
      <c r="H1348" s="12">
        <f t="shared" si="1704"/>
        <v>7000</v>
      </c>
      <c r="I1348" s="13">
        <f t="shared" si="1706"/>
        <v>8000</v>
      </c>
      <c r="J1348" s="12">
        <f t="shared" si="1705"/>
        <v>15000</v>
      </c>
    </row>
    <row r="1349" spans="1:10">
      <c r="A1349" s="2">
        <v>42900</v>
      </c>
      <c r="B1349" s="21" t="s">
        <v>19</v>
      </c>
      <c r="C1349" s="9">
        <v>5000</v>
      </c>
      <c r="D1349" s="21" t="s">
        <v>11</v>
      </c>
      <c r="E1349" s="10">
        <v>132.4</v>
      </c>
      <c r="F1349" s="10">
        <v>133</v>
      </c>
      <c r="G1349" s="11">
        <v>0</v>
      </c>
      <c r="H1349" s="12">
        <f t="shared" si="1704"/>
        <v>2999.9999999999718</v>
      </c>
      <c r="I1349" s="13">
        <v>0</v>
      </c>
      <c r="J1349" s="12">
        <f t="shared" si="1705"/>
        <v>2999.9999999999718</v>
      </c>
    </row>
    <row r="1350" spans="1:10">
      <c r="A1350" s="2">
        <v>42900</v>
      </c>
      <c r="B1350" s="21" t="s">
        <v>10</v>
      </c>
      <c r="C1350" s="9">
        <v>100</v>
      </c>
      <c r="D1350" s="21" t="s">
        <v>11</v>
      </c>
      <c r="E1350" s="10">
        <v>2960</v>
      </c>
      <c r="F1350" s="10">
        <v>2935</v>
      </c>
      <c r="G1350" s="11">
        <v>0</v>
      </c>
      <c r="H1350" s="12">
        <f t="shared" si="1704"/>
        <v>-2500</v>
      </c>
      <c r="I1350" s="13">
        <v>0</v>
      </c>
      <c r="J1350" s="12">
        <f t="shared" si="1705"/>
        <v>-2500</v>
      </c>
    </row>
    <row r="1351" spans="1:10">
      <c r="A1351" s="2">
        <v>42900</v>
      </c>
      <c r="B1351" s="21" t="s">
        <v>24</v>
      </c>
      <c r="C1351" s="9">
        <v>1000</v>
      </c>
      <c r="D1351" s="21" t="s">
        <v>11</v>
      </c>
      <c r="E1351" s="10">
        <v>370</v>
      </c>
      <c r="F1351" s="10">
        <v>367</v>
      </c>
      <c r="G1351" s="11">
        <v>0</v>
      </c>
      <c r="H1351" s="12">
        <f t="shared" si="1704"/>
        <v>-3000</v>
      </c>
      <c r="I1351" s="13">
        <v>0</v>
      </c>
      <c r="J1351" s="12">
        <f t="shared" si="1705"/>
        <v>-3000</v>
      </c>
    </row>
    <row r="1352" spans="1:10">
      <c r="A1352" s="2">
        <v>42899</v>
      </c>
      <c r="B1352" s="21" t="s">
        <v>13</v>
      </c>
      <c r="C1352" s="9">
        <v>1000</v>
      </c>
      <c r="D1352" s="21" t="s">
        <v>15</v>
      </c>
      <c r="E1352" s="10">
        <v>372.9</v>
      </c>
      <c r="F1352" s="10">
        <v>370.9</v>
      </c>
      <c r="G1352" s="11">
        <v>367.9</v>
      </c>
      <c r="H1352" s="14">
        <f t="shared" ref="H1352:H1355" si="1707">(E1352-F1352)*C1352</f>
        <v>2000</v>
      </c>
      <c r="I1352" s="13">
        <f t="shared" ref="I1352" si="1708">(F1352-G1352)*C1352</f>
        <v>3000</v>
      </c>
      <c r="J1352" s="14">
        <f t="shared" ref="J1352:J1355" si="1709">+I1352+H1352</f>
        <v>5000</v>
      </c>
    </row>
    <row r="1353" spans="1:10">
      <c r="A1353" s="2">
        <v>42899</v>
      </c>
      <c r="B1353" s="21" t="s">
        <v>10</v>
      </c>
      <c r="C1353" s="9">
        <v>100</v>
      </c>
      <c r="D1353" s="21" t="s">
        <v>15</v>
      </c>
      <c r="E1353" s="10">
        <v>2980</v>
      </c>
      <c r="F1353" s="10">
        <v>2960</v>
      </c>
      <c r="G1353" s="11">
        <v>0</v>
      </c>
      <c r="H1353" s="14">
        <f t="shared" si="1707"/>
        <v>2000</v>
      </c>
      <c r="I1353" s="13">
        <v>0</v>
      </c>
      <c r="J1353" s="14">
        <f t="shared" si="1709"/>
        <v>2000</v>
      </c>
    </row>
    <row r="1354" spans="1:10">
      <c r="A1354" s="2">
        <v>42899</v>
      </c>
      <c r="B1354" s="21" t="s">
        <v>19</v>
      </c>
      <c r="C1354" s="9">
        <v>5000</v>
      </c>
      <c r="D1354" s="21" t="s">
        <v>15</v>
      </c>
      <c r="E1354" s="10">
        <v>132.25</v>
      </c>
      <c r="F1354" s="10">
        <v>131.65</v>
      </c>
      <c r="G1354" s="11">
        <v>0</v>
      </c>
      <c r="H1354" s="14">
        <f t="shared" si="1707"/>
        <v>2999.9999999999718</v>
      </c>
      <c r="I1354" s="13">
        <v>0</v>
      </c>
      <c r="J1354" s="14">
        <f t="shared" si="1709"/>
        <v>2999.9999999999718</v>
      </c>
    </row>
    <row r="1355" spans="1:10">
      <c r="A1355" s="2">
        <v>42895</v>
      </c>
      <c r="B1355" s="21" t="s">
        <v>14</v>
      </c>
      <c r="C1355" s="9">
        <v>100</v>
      </c>
      <c r="D1355" s="21" t="s">
        <v>15</v>
      </c>
      <c r="E1355" s="10">
        <v>29050</v>
      </c>
      <c r="F1355" s="10">
        <v>28970</v>
      </c>
      <c r="G1355" s="11">
        <v>0</v>
      </c>
      <c r="H1355" s="14">
        <f t="shared" si="1707"/>
        <v>8000</v>
      </c>
      <c r="I1355" s="13">
        <v>0</v>
      </c>
      <c r="J1355" s="14">
        <f t="shared" si="1709"/>
        <v>8000</v>
      </c>
    </row>
    <row r="1356" spans="1:10">
      <c r="A1356" s="2">
        <v>42895</v>
      </c>
      <c r="B1356" s="21" t="s">
        <v>19</v>
      </c>
      <c r="C1356" s="9">
        <v>5000</v>
      </c>
      <c r="D1356" s="21" t="s">
        <v>11</v>
      </c>
      <c r="E1356" s="10">
        <v>134</v>
      </c>
      <c r="F1356" s="10">
        <v>134.6</v>
      </c>
      <c r="G1356" s="11">
        <v>135.30000000000001</v>
      </c>
      <c r="H1356" s="12">
        <f t="shared" ref="H1356:H1365" si="1710">IF(D1356="LONG",(F1356-E1356)*C1356,(E1356-F1356)*C1356)</f>
        <v>2999.9999999999718</v>
      </c>
      <c r="I1356" s="13">
        <f t="shared" ref="I1356:I1358" si="1711">(G1356-F1356)*C1356</f>
        <v>3500.0000000000855</v>
      </c>
      <c r="J1356" s="12">
        <f t="shared" ref="J1356:J1365" si="1712">(H1356+I1356)</f>
        <v>6500.0000000000573</v>
      </c>
    </row>
    <row r="1357" spans="1:10">
      <c r="A1357" s="2">
        <v>42895</v>
      </c>
      <c r="B1357" s="21" t="s">
        <v>10</v>
      </c>
      <c r="C1357" s="9">
        <v>100</v>
      </c>
      <c r="D1357" s="21" t="s">
        <v>11</v>
      </c>
      <c r="E1357" s="10">
        <v>2935</v>
      </c>
      <c r="F1357" s="10">
        <v>2960</v>
      </c>
      <c r="G1357" s="11">
        <v>0</v>
      </c>
      <c r="H1357" s="12">
        <f t="shared" si="1710"/>
        <v>2500</v>
      </c>
      <c r="I1357" s="13">
        <v>0</v>
      </c>
      <c r="J1357" s="12">
        <f t="shared" si="1712"/>
        <v>2500</v>
      </c>
    </row>
    <row r="1358" spans="1:10">
      <c r="A1358" s="2">
        <v>42895</v>
      </c>
      <c r="B1358" s="21" t="s">
        <v>24</v>
      </c>
      <c r="C1358" s="9">
        <v>1000</v>
      </c>
      <c r="D1358" s="21" t="s">
        <v>11</v>
      </c>
      <c r="E1358" s="10">
        <v>370</v>
      </c>
      <c r="F1358" s="10">
        <v>372</v>
      </c>
      <c r="G1358" s="11">
        <v>375</v>
      </c>
      <c r="H1358" s="12">
        <f t="shared" si="1710"/>
        <v>2000</v>
      </c>
      <c r="I1358" s="13">
        <f t="shared" si="1711"/>
        <v>3000</v>
      </c>
      <c r="J1358" s="12">
        <f t="shared" si="1712"/>
        <v>5000</v>
      </c>
    </row>
    <row r="1359" spans="1:10">
      <c r="A1359" s="2">
        <v>42894</v>
      </c>
      <c r="B1359" s="21" t="s">
        <v>23</v>
      </c>
      <c r="C1359" s="9">
        <v>30</v>
      </c>
      <c r="D1359" s="21" t="s">
        <v>11</v>
      </c>
      <c r="E1359" s="10">
        <v>40500</v>
      </c>
      <c r="F1359" s="10">
        <v>40200</v>
      </c>
      <c r="G1359" s="11">
        <v>0</v>
      </c>
      <c r="H1359" s="12">
        <f t="shared" si="1710"/>
        <v>-9000</v>
      </c>
      <c r="I1359" s="13">
        <v>0</v>
      </c>
      <c r="J1359" s="12">
        <f t="shared" si="1712"/>
        <v>-9000</v>
      </c>
    </row>
    <row r="1360" spans="1:10">
      <c r="A1360" s="2">
        <v>42894</v>
      </c>
      <c r="B1360" s="21" t="s">
        <v>12</v>
      </c>
      <c r="C1360" s="9">
        <v>5000</v>
      </c>
      <c r="D1360" s="21" t="s">
        <v>11</v>
      </c>
      <c r="E1360" s="10">
        <v>158.35</v>
      </c>
      <c r="F1360" s="10">
        <v>158.94999999999999</v>
      </c>
      <c r="G1360" s="11">
        <v>159.65</v>
      </c>
      <c r="H1360" s="12">
        <f>IF(D1360="LONG",(F1360-E1360)*C1360,(E1360-F1360)*C1360)</f>
        <v>2999.9999999999718</v>
      </c>
      <c r="I1360" s="13">
        <f t="shared" ref="I1360" si="1713">(G1360-F1360)*C1360</f>
        <v>3500.0000000000855</v>
      </c>
      <c r="J1360" s="12">
        <f>(H1360+I1360)</f>
        <v>6500.0000000000573</v>
      </c>
    </row>
    <row r="1361" spans="1:10">
      <c r="A1361" s="2">
        <v>42894</v>
      </c>
      <c r="B1361" s="21" t="s">
        <v>10</v>
      </c>
      <c r="C1361" s="9">
        <v>100</v>
      </c>
      <c r="D1361" s="21" t="s">
        <v>11</v>
      </c>
      <c r="E1361" s="10">
        <v>2970</v>
      </c>
      <c r="F1361" s="10">
        <v>2940</v>
      </c>
      <c r="G1361" s="11">
        <v>0</v>
      </c>
      <c r="H1361" s="12">
        <f t="shared" si="1710"/>
        <v>-3000</v>
      </c>
      <c r="I1361" s="13">
        <v>0</v>
      </c>
      <c r="J1361" s="12">
        <f t="shared" si="1712"/>
        <v>-3000</v>
      </c>
    </row>
    <row r="1362" spans="1:10">
      <c r="A1362" s="2">
        <v>42894</v>
      </c>
      <c r="B1362" s="21" t="s">
        <v>12</v>
      </c>
      <c r="C1362" s="9">
        <v>5000</v>
      </c>
      <c r="D1362" s="21" t="s">
        <v>11</v>
      </c>
      <c r="E1362" s="10">
        <v>159</v>
      </c>
      <c r="F1362" s="10">
        <v>159.6</v>
      </c>
      <c r="G1362" s="11">
        <v>0</v>
      </c>
      <c r="H1362" s="12">
        <f t="shared" si="1710"/>
        <v>2999.9999999999718</v>
      </c>
      <c r="I1362" s="13">
        <v>0</v>
      </c>
      <c r="J1362" s="12">
        <f t="shared" si="1712"/>
        <v>2999.9999999999718</v>
      </c>
    </row>
    <row r="1363" spans="1:10">
      <c r="A1363" s="2">
        <v>42893</v>
      </c>
      <c r="B1363" s="21" t="s">
        <v>14</v>
      </c>
      <c r="C1363" s="9">
        <v>100</v>
      </c>
      <c r="D1363" s="21" t="s">
        <v>11</v>
      </c>
      <c r="E1363" s="10">
        <v>29525</v>
      </c>
      <c r="F1363" s="10">
        <v>29455</v>
      </c>
      <c r="G1363" s="11">
        <v>0</v>
      </c>
      <c r="H1363" s="12">
        <f t="shared" si="1710"/>
        <v>-7000</v>
      </c>
      <c r="I1363" s="13">
        <v>0</v>
      </c>
      <c r="J1363" s="12">
        <f t="shared" si="1712"/>
        <v>-7000</v>
      </c>
    </row>
    <row r="1364" spans="1:10">
      <c r="A1364" s="2">
        <v>42893</v>
      </c>
      <c r="B1364" s="21" t="s">
        <v>19</v>
      </c>
      <c r="C1364" s="9">
        <v>5000</v>
      </c>
      <c r="D1364" s="21" t="s">
        <v>11</v>
      </c>
      <c r="E1364" s="10">
        <v>133.5</v>
      </c>
      <c r="F1364" s="10">
        <v>134.1</v>
      </c>
      <c r="G1364" s="11">
        <v>0</v>
      </c>
      <c r="H1364" s="12">
        <f t="shared" si="1710"/>
        <v>2999.9999999999718</v>
      </c>
      <c r="I1364" s="13">
        <v>0</v>
      </c>
      <c r="J1364" s="12">
        <f t="shared" si="1712"/>
        <v>2999.9999999999718</v>
      </c>
    </row>
    <row r="1365" spans="1:10">
      <c r="A1365" s="2">
        <v>42893</v>
      </c>
      <c r="B1365" s="21" t="s">
        <v>13</v>
      </c>
      <c r="C1365" s="9">
        <v>1000</v>
      </c>
      <c r="D1365" s="21" t="s">
        <v>11</v>
      </c>
      <c r="E1365" s="10">
        <v>362.5</v>
      </c>
      <c r="F1365" s="10">
        <v>364.5</v>
      </c>
      <c r="G1365" s="11">
        <v>367.5</v>
      </c>
      <c r="H1365" s="12">
        <f t="shared" si="1710"/>
        <v>2000</v>
      </c>
      <c r="I1365" s="13">
        <v>0</v>
      </c>
      <c r="J1365" s="12">
        <f t="shared" si="1712"/>
        <v>2000</v>
      </c>
    </row>
    <row r="1366" spans="1:10">
      <c r="A1366" s="2">
        <v>42893</v>
      </c>
      <c r="B1366" s="21" t="s">
        <v>10</v>
      </c>
      <c r="C1366" s="9">
        <v>100</v>
      </c>
      <c r="D1366" s="21" t="s">
        <v>15</v>
      </c>
      <c r="E1366" s="10">
        <v>3099</v>
      </c>
      <c r="F1366" s="10">
        <v>3079</v>
      </c>
      <c r="G1366" s="11">
        <v>3049</v>
      </c>
      <c r="H1366" s="14">
        <f t="shared" ref="H1366" si="1714">(E1366-F1366)*C1366</f>
        <v>2000</v>
      </c>
      <c r="I1366" s="13">
        <f t="shared" ref="I1366" si="1715">(F1366-G1366)*C1366</f>
        <v>3000</v>
      </c>
      <c r="J1366" s="14">
        <f t="shared" ref="J1366" si="1716">+I1366+H1366</f>
        <v>5000</v>
      </c>
    </row>
    <row r="1367" spans="1:10">
      <c r="A1367" s="2">
        <v>42892</v>
      </c>
      <c r="B1367" s="21" t="s">
        <v>13</v>
      </c>
      <c r="C1367" s="9">
        <v>1000</v>
      </c>
      <c r="D1367" s="21" t="s">
        <v>11</v>
      </c>
      <c r="E1367" s="10">
        <v>365</v>
      </c>
      <c r="F1367" s="10">
        <v>362</v>
      </c>
      <c r="G1367" s="11">
        <v>0</v>
      </c>
      <c r="H1367" s="12">
        <f t="shared" ref="H1367:H1368" si="1717">IF(D1367="LONG",(F1367-E1367)*C1367,(E1367-F1367)*C1367)</f>
        <v>-3000</v>
      </c>
      <c r="I1367" s="13">
        <v>0</v>
      </c>
      <c r="J1367" s="12">
        <f t="shared" ref="J1367:J1368" si="1718">(H1367+I1367)</f>
        <v>-3000</v>
      </c>
    </row>
    <row r="1368" spans="1:10">
      <c r="A1368" s="2">
        <v>42892</v>
      </c>
      <c r="B1368" s="21" t="s">
        <v>19</v>
      </c>
      <c r="C1368" s="9">
        <v>5000</v>
      </c>
      <c r="D1368" s="21" t="s">
        <v>11</v>
      </c>
      <c r="E1368" s="10">
        <v>135.6</v>
      </c>
      <c r="F1368" s="10">
        <v>134.9</v>
      </c>
      <c r="G1368" s="11">
        <v>0</v>
      </c>
      <c r="H1368" s="12">
        <f t="shared" si="1717"/>
        <v>-3499.9999999999432</v>
      </c>
      <c r="I1368" s="13">
        <v>0</v>
      </c>
      <c r="J1368" s="12">
        <f t="shared" si="1718"/>
        <v>-3499.9999999999432</v>
      </c>
    </row>
    <row r="1369" spans="1:10">
      <c r="A1369" s="2">
        <v>42892</v>
      </c>
      <c r="B1369" s="21" t="s">
        <v>12</v>
      </c>
      <c r="C1369" s="9">
        <v>5000</v>
      </c>
      <c r="D1369" s="21" t="s">
        <v>15</v>
      </c>
      <c r="E1369" s="10">
        <v>159.6</v>
      </c>
      <c r="F1369" s="10">
        <v>159</v>
      </c>
      <c r="G1369" s="11">
        <v>158.30000000000001</v>
      </c>
      <c r="H1369" s="14">
        <f t="shared" ref="H1369:H1370" si="1719">(E1369-F1369)*C1369</f>
        <v>2999.9999999999718</v>
      </c>
      <c r="I1369" s="13">
        <f t="shared" ref="I1369" si="1720">(F1369-G1369)*C1369</f>
        <v>3499.9999999999432</v>
      </c>
      <c r="J1369" s="14">
        <f t="shared" ref="J1369:J1370" si="1721">+I1369+H1369</f>
        <v>6499.9999999999145</v>
      </c>
    </row>
    <row r="1370" spans="1:10">
      <c r="A1370" s="2">
        <v>42892</v>
      </c>
      <c r="B1370" s="21" t="s">
        <v>18</v>
      </c>
      <c r="C1370" s="9">
        <v>100</v>
      </c>
      <c r="D1370" s="21" t="s">
        <v>15</v>
      </c>
      <c r="E1370" s="10">
        <v>29420</v>
      </c>
      <c r="F1370" s="10">
        <v>29500</v>
      </c>
      <c r="G1370" s="11">
        <v>29290</v>
      </c>
      <c r="H1370" s="14">
        <f t="shared" si="1719"/>
        <v>-8000</v>
      </c>
      <c r="I1370" s="13">
        <v>0</v>
      </c>
      <c r="J1370" s="14">
        <f t="shared" si="1721"/>
        <v>-8000</v>
      </c>
    </row>
    <row r="1371" spans="1:10">
      <c r="A1371" s="2">
        <v>42892</v>
      </c>
      <c r="B1371" s="21" t="s">
        <v>10</v>
      </c>
      <c r="C1371" s="9">
        <v>100</v>
      </c>
      <c r="D1371" s="21" t="s">
        <v>11</v>
      </c>
      <c r="E1371" s="10">
        <v>3050</v>
      </c>
      <c r="F1371" s="10">
        <v>3080</v>
      </c>
      <c r="G1371" s="11">
        <v>3090</v>
      </c>
      <c r="H1371" s="12">
        <f>IF(D1371="LONG",(F1371-E1371)*C1371,(E1371-F1371)*C1371)</f>
        <v>3000</v>
      </c>
      <c r="I1371" s="13">
        <f t="shared" ref="I1371" si="1722">(G1371-F1371)*C1371</f>
        <v>1000</v>
      </c>
      <c r="J1371" s="12">
        <f>(H1371+I1371)</f>
        <v>4000</v>
      </c>
    </row>
    <row r="1372" spans="1:10">
      <c r="A1372" s="2">
        <v>42891</v>
      </c>
      <c r="B1372" s="21" t="s">
        <v>14</v>
      </c>
      <c r="C1372" s="9">
        <v>100</v>
      </c>
      <c r="D1372" s="21" t="s">
        <v>11</v>
      </c>
      <c r="E1372" s="10">
        <v>29240</v>
      </c>
      <c r="F1372" s="10">
        <v>29299</v>
      </c>
      <c r="G1372" s="11">
        <v>0</v>
      </c>
      <c r="H1372" s="12">
        <f t="shared" ref="H1372:H1380" si="1723">IF(D1372="LONG",(F1372-E1372)*C1372,(E1372-F1372)*C1372)</f>
        <v>5900</v>
      </c>
      <c r="I1372" s="13">
        <v>0</v>
      </c>
      <c r="J1372" s="12">
        <f t="shared" ref="J1372:J1380" si="1724">(H1372+I1372)</f>
        <v>5900</v>
      </c>
    </row>
    <row r="1373" spans="1:10">
      <c r="A1373" s="2">
        <v>42891</v>
      </c>
      <c r="B1373" s="21" t="s">
        <v>23</v>
      </c>
      <c r="C1373" s="9">
        <v>30</v>
      </c>
      <c r="D1373" s="21" t="s">
        <v>11</v>
      </c>
      <c r="E1373" s="10">
        <v>40440</v>
      </c>
      <c r="F1373" s="10">
        <v>40590</v>
      </c>
      <c r="G1373" s="11">
        <v>0</v>
      </c>
      <c r="H1373" s="12">
        <f t="shared" si="1723"/>
        <v>4500</v>
      </c>
      <c r="I1373" s="13">
        <v>0</v>
      </c>
      <c r="J1373" s="12">
        <f t="shared" si="1724"/>
        <v>4500</v>
      </c>
    </row>
    <row r="1374" spans="1:10">
      <c r="A1374" s="2">
        <v>42891</v>
      </c>
      <c r="B1374" s="21" t="s">
        <v>10</v>
      </c>
      <c r="C1374" s="9">
        <v>100</v>
      </c>
      <c r="D1374" s="21" t="s">
        <v>11</v>
      </c>
      <c r="E1374" s="10">
        <v>3050</v>
      </c>
      <c r="F1374" s="10">
        <v>3075</v>
      </c>
      <c r="G1374" s="11">
        <v>0</v>
      </c>
      <c r="H1374" s="12">
        <f t="shared" si="1723"/>
        <v>2500</v>
      </c>
      <c r="I1374" s="13">
        <v>0</v>
      </c>
      <c r="J1374" s="12">
        <f t="shared" si="1724"/>
        <v>2500</v>
      </c>
    </row>
    <row r="1375" spans="1:10">
      <c r="A1375" s="2">
        <v>42891</v>
      </c>
      <c r="B1375" s="21" t="s">
        <v>24</v>
      </c>
      <c r="C1375" s="9">
        <v>1000</v>
      </c>
      <c r="D1375" s="21" t="s">
        <v>11</v>
      </c>
      <c r="E1375" s="10">
        <v>365.25</v>
      </c>
      <c r="F1375" s="10">
        <v>367.25</v>
      </c>
      <c r="G1375" s="11">
        <v>370.25</v>
      </c>
      <c r="H1375" s="12">
        <f t="shared" si="1723"/>
        <v>2000</v>
      </c>
      <c r="I1375" s="13">
        <f t="shared" ref="I1375:I1376" si="1725">(G1375-F1375)*C1375</f>
        <v>3000</v>
      </c>
      <c r="J1375" s="12">
        <f t="shared" si="1724"/>
        <v>5000</v>
      </c>
    </row>
    <row r="1376" spans="1:10">
      <c r="A1376" s="2">
        <v>42891</v>
      </c>
      <c r="B1376" s="21" t="s">
        <v>12</v>
      </c>
      <c r="C1376" s="9">
        <v>5000</v>
      </c>
      <c r="D1376" s="21" t="s">
        <v>11</v>
      </c>
      <c r="E1376" s="10">
        <v>160.30000000000001</v>
      </c>
      <c r="F1376" s="10">
        <v>160.9</v>
      </c>
      <c r="G1376" s="11">
        <v>161.6</v>
      </c>
      <c r="H1376" s="12">
        <f t="shared" si="1723"/>
        <v>2999.9999999999718</v>
      </c>
      <c r="I1376" s="13">
        <f t="shared" si="1725"/>
        <v>3499.9999999999432</v>
      </c>
      <c r="J1376" s="12">
        <f t="shared" si="1724"/>
        <v>6499.9999999999145</v>
      </c>
    </row>
    <row r="1377" spans="1:10">
      <c r="A1377" s="2">
        <v>42891</v>
      </c>
      <c r="B1377" s="21" t="s">
        <v>10</v>
      </c>
      <c r="C1377" s="9">
        <v>100</v>
      </c>
      <c r="D1377" s="21" t="s">
        <v>11</v>
      </c>
      <c r="E1377" s="10">
        <v>3115</v>
      </c>
      <c r="F1377" s="10">
        <v>3090</v>
      </c>
      <c r="G1377" s="11">
        <v>0</v>
      </c>
      <c r="H1377" s="12">
        <f t="shared" si="1723"/>
        <v>-2500</v>
      </c>
      <c r="I1377" s="13">
        <v>0</v>
      </c>
      <c r="J1377" s="12">
        <f t="shared" si="1724"/>
        <v>-2500</v>
      </c>
    </row>
    <row r="1378" spans="1:10">
      <c r="A1378" s="2">
        <v>42888</v>
      </c>
      <c r="B1378" s="21" t="s">
        <v>14</v>
      </c>
      <c r="C1378" s="9">
        <v>100</v>
      </c>
      <c r="D1378" s="21" t="s">
        <v>11</v>
      </c>
      <c r="E1378" s="10">
        <v>28850</v>
      </c>
      <c r="F1378" s="10">
        <v>28910</v>
      </c>
      <c r="G1378" s="11">
        <v>28980</v>
      </c>
      <c r="H1378" s="12">
        <f t="shared" si="1723"/>
        <v>6000</v>
      </c>
      <c r="I1378" s="13">
        <f t="shared" ref="I1378:I1379" si="1726">(G1378-F1378)*C1378</f>
        <v>7000</v>
      </c>
      <c r="J1378" s="12">
        <f t="shared" si="1724"/>
        <v>13000</v>
      </c>
    </row>
    <row r="1379" spans="1:10">
      <c r="A1379" s="2">
        <v>42888</v>
      </c>
      <c r="B1379" s="21" t="s">
        <v>22</v>
      </c>
      <c r="C1379" s="9">
        <v>30</v>
      </c>
      <c r="D1379" s="21" t="s">
        <v>11</v>
      </c>
      <c r="E1379" s="10">
        <v>39700</v>
      </c>
      <c r="F1379" s="10">
        <v>39850</v>
      </c>
      <c r="G1379" s="11">
        <v>40050</v>
      </c>
      <c r="H1379" s="12">
        <f t="shared" si="1723"/>
        <v>4500</v>
      </c>
      <c r="I1379" s="13">
        <f t="shared" si="1726"/>
        <v>6000</v>
      </c>
      <c r="J1379" s="12">
        <f t="shared" si="1724"/>
        <v>10500</v>
      </c>
    </row>
    <row r="1380" spans="1:10">
      <c r="A1380" s="2">
        <v>42888</v>
      </c>
      <c r="B1380" s="21" t="s">
        <v>10</v>
      </c>
      <c r="C1380" s="9">
        <v>100</v>
      </c>
      <c r="D1380" s="21" t="s">
        <v>11</v>
      </c>
      <c r="E1380" s="10">
        <v>3070</v>
      </c>
      <c r="F1380" s="10">
        <v>3045</v>
      </c>
      <c r="G1380" s="11">
        <v>0</v>
      </c>
      <c r="H1380" s="12">
        <f t="shared" si="1723"/>
        <v>-2500</v>
      </c>
      <c r="I1380" s="13">
        <v>0</v>
      </c>
      <c r="J1380" s="12">
        <f t="shared" si="1724"/>
        <v>-2500</v>
      </c>
    </row>
    <row r="1381" spans="1:10">
      <c r="A1381" s="2">
        <v>42888</v>
      </c>
      <c r="B1381" s="21" t="s">
        <v>24</v>
      </c>
      <c r="C1381" s="9">
        <v>1000</v>
      </c>
      <c r="D1381" s="21" t="s">
        <v>15</v>
      </c>
      <c r="E1381" s="10">
        <v>367</v>
      </c>
      <c r="F1381" s="10">
        <v>365</v>
      </c>
      <c r="G1381" s="11">
        <v>362</v>
      </c>
      <c r="H1381" s="14">
        <f t="shared" ref="H1381:H1382" si="1727">(E1381-F1381)*C1381</f>
        <v>2000</v>
      </c>
      <c r="I1381" s="13">
        <f t="shared" ref="I1381:I1382" si="1728">(F1381-G1381)*C1381</f>
        <v>3000</v>
      </c>
      <c r="J1381" s="14">
        <f t="shared" ref="J1381:J1382" si="1729">+I1381+H1381</f>
        <v>5000</v>
      </c>
    </row>
    <row r="1382" spans="1:10">
      <c r="A1382" s="2">
        <v>42888</v>
      </c>
      <c r="B1382" s="21" t="s">
        <v>17</v>
      </c>
      <c r="C1382" s="9">
        <v>5000</v>
      </c>
      <c r="D1382" s="21" t="s">
        <v>15</v>
      </c>
      <c r="E1382" s="10">
        <v>135.75</v>
      </c>
      <c r="F1382" s="10">
        <v>135.15</v>
      </c>
      <c r="G1382" s="11">
        <v>134.44999999999999</v>
      </c>
      <c r="H1382" s="14">
        <f t="shared" si="1727"/>
        <v>2999.9999999999718</v>
      </c>
      <c r="I1382" s="13">
        <f t="shared" si="1728"/>
        <v>3500.0000000000855</v>
      </c>
      <c r="J1382" s="14">
        <f t="shared" si="1729"/>
        <v>6500.0000000000573</v>
      </c>
    </row>
    <row r="1383" spans="1:10">
      <c r="A1383" s="2">
        <v>42887</v>
      </c>
      <c r="B1383" s="21" t="s">
        <v>14</v>
      </c>
      <c r="C1383" s="9">
        <v>100</v>
      </c>
      <c r="D1383" s="21" t="s">
        <v>11</v>
      </c>
      <c r="E1383" s="10">
        <v>28960</v>
      </c>
      <c r="F1383" s="10">
        <v>28880</v>
      </c>
      <c r="G1383" s="11">
        <v>0</v>
      </c>
      <c r="H1383" s="12">
        <f t="shared" ref="H1383:H1386" si="1730">IF(D1383="LONG",(F1383-E1383)*C1383,(E1383-F1383)*C1383)</f>
        <v>-8000</v>
      </c>
      <c r="I1383" s="13">
        <v>0</v>
      </c>
      <c r="J1383" s="12">
        <f t="shared" ref="J1383:J1386" si="1731">(H1383+I1383)</f>
        <v>-8000</v>
      </c>
    </row>
    <row r="1384" spans="1:10">
      <c r="A1384" s="2">
        <v>42887</v>
      </c>
      <c r="B1384" s="21" t="s">
        <v>12</v>
      </c>
      <c r="C1384" s="9">
        <v>5000</v>
      </c>
      <c r="D1384" s="21" t="s">
        <v>11</v>
      </c>
      <c r="E1384" s="10">
        <v>167</v>
      </c>
      <c r="F1384" s="10">
        <v>166</v>
      </c>
      <c r="G1384" s="11">
        <v>0</v>
      </c>
      <c r="H1384" s="12">
        <f t="shared" si="1730"/>
        <v>-5000</v>
      </c>
      <c r="I1384" s="13">
        <v>0</v>
      </c>
      <c r="J1384" s="12">
        <f t="shared" si="1731"/>
        <v>-5000</v>
      </c>
    </row>
    <row r="1385" spans="1:10">
      <c r="A1385" s="2">
        <v>42887</v>
      </c>
      <c r="B1385" s="21" t="s">
        <v>10</v>
      </c>
      <c r="C1385" s="9">
        <v>100</v>
      </c>
      <c r="D1385" s="21" t="s">
        <v>15</v>
      </c>
      <c r="E1385" s="10">
        <v>3160</v>
      </c>
      <c r="F1385" s="10">
        <v>3135</v>
      </c>
      <c r="G1385" s="11">
        <v>3115</v>
      </c>
      <c r="H1385" s="14">
        <f t="shared" ref="H1385" si="1732">(E1385-F1385)*C1385</f>
        <v>2500</v>
      </c>
      <c r="I1385" s="13">
        <f t="shared" ref="I1385" si="1733">(F1385-G1385)*C1385</f>
        <v>2000</v>
      </c>
      <c r="J1385" s="14">
        <f t="shared" ref="J1385" si="1734">+I1385+H1385</f>
        <v>4500</v>
      </c>
    </row>
    <row r="1386" spans="1:10">
      <c r="A1386" s="2">
        <v>42887</v>
      </c>
      <c r="B1386" s="21" t="s">
        <v>24</v>
      </c>
      <c r="C1386" s="9">
        <v>1000</v>
      </c>
      <c r="D1386" s="21" t="s">
        <v>11</v>
      </c>
      <c r="E1386" s="10">
        <v>368.5</v>
      </c>
      <c r="F1386" s="10">
        <v>370.5</v>
      </c>
      <c r="G1386" s="11">
        <v>373.5</v>
      </c>
      <c r="H1386" s="12">
        <f t="shared" si="1730"/>
        <v>2000</v>
      </c>
      <c r="I1386" s="13">
        <f t="shared" ref="I1386" si="1735">(G1386-F1386)*C1386</f>
        <v>3000</v>
      </c>
      <c r="J1386" s="12">
        <f t="shared" si="1731"/>
        <v>5000</v>
      </c>
    </row>
    <row r="1387" spans="1:10">
      <c r="A1387" s="45"/>
      <c r="B1387" s="46"/>
      <c r="C1387" s="47"/>
      <c r="D1387" s="46"/>
      <c r="E1387" s="48"/>
      <c r="F1387" s="48"/>
      <c r="G1387" s="49"/>
      <c r="H1387" s="50"/>
      <c r="I1387" s="50"/>
      <c r="J1387" s="50"/>
    </row>
    <row r="1388" spans="1:10">
      <c r="A1388" s="2">
        <v>42886</v>
      </c>
      <c r="B1388" s="21" t="s">
        <v>12</v>
      </c>
      <c r="C1388" s="9">
        <v>5000</v>
      </c>
      <c r="D1388" s="21" t="s">
        <v>15</v>
      </c>
      <c r="E1388" s="10">
        <v>168.75</v>
      </c>
      <c r="F1388" s="10">
        <v>168.25</v>
      </c>
      <c r="G1388" s="11">
        <v>167.65</v>
      </c>
      <c r="H1388" s="14">
        <f t="shared" ref="H1388:H1389" si="1736">(E1388-F1388)*C1388</f>
        <v>2500</v>
      </c>
      <c r="I1388" s="13">
        <f t="shared" ref="I1388:I1389" si="1737">(F1388-G1388)*C1388</f>
        <v>2999.9999999999718</v>
      </c>
      <c r="J1388" s="14">
        <f t="shared" ref="J1388:J1389" si="1738">+I1388+H1388</f>
        <v>5499.9999999999718</v>
      </c>
    </row>
    <row r="1389" spans="1:10">
      <c r="A1389" s="2">
        <v>42886</v>
      </c>
      <c r="B1389" s="21" t="s">
        <v>20</v>
      </c>
      <c r="C1389" s="9">
        <v>1250</v>
      </c>
      <c r="D1389" s="21" t="s">
        <v>15</v>
      </c>
      <c r="E1389" s="10">
        <v>203</v>
      </c>
      <c r="F1389" s="10">
        <v>201</v>
      </c>
      <c r="G1389" s="11">
        <v>198.5</v>
      </c>
      <c r="H1389" s="14">
        <f t="shared" si="1736"/>
        <v>2500</v>
      </c>
      <c r="I1389" s="13">
        <f t="shared" si="1737"/>
        <v>3125</v>
      </c>
      <c r="J1389" s="14">
        <f t="shared" si="1738"/>
        <v>5625</v>
      </c>
    </row>
    <row r="1390" spans="1:10">
      <c r="A1390" s="2">
        <v>42886</v>
      </c>
      <c r="B1390" s="21" t="s">
        <v>17</v>
      </c>
      <c r="C1390" s="9">
        <v>5000</v>
      </c>
      <c r="D1390" s="21" t="s">
        <v>11</v>
      </c>
      <c r="E1390" s="10">
        <v>133</v>
      </c>
      <c r="F1390" s="10">
        <v>133.5</v>
      </c>
      <c r="G1390" s="11">
        <v>134</v>
      </c>
      <c r="H1390" s="12">
        <f t="shared" ref="H1390:H1391" si="1739">IF(D1390="LONG",(F1390-E1390)*C1390,(E1390-F1390)*C1390)</f>
        <v>2500</v>
      </c>
      <c r="I1390" s="13">
        <f t="shared" ref="I1390:I1391" si="1740">(G1390-F1390)*C1390</f>
        <v>2500</v>
      </c>
      <c r="J1390" s="12">
        <f t="shared" ref="J1390:J1391" si="1741">(H1390+I1390)</f>
        <v>5000</v>
      </c>
    </row>
    <row r="1391" spans="1:10">
      <c r="A1391" s="2">
        <v>42886</v>
      </c>
      <c r="B1391" s="21" t="s">
        <v>24</v>
      </c>
      <c r="C1391" s="9">
        <v>1000</v>
      </c>
      <c r="D1391" s="21" t="s">
        <v>11</v>
      </c>
      <c r="E1391" s="10">
        <v>366</v>
      </c>
      <c r="F1391" s="10">
        <v>368</v>
      </c>
      <c r="G1391" s="11">
        <v>369</v>
      </c>
      <c r="H1391" s="12">
        <f t="shared" si="1739"/>
        <v>2000</v>
      </c>
      <c r="I1391" s="13">
        <f t="shared" si="1740"/>
        <v>1000</v>
      </c>
      <c r="J1391" s="12">
        <f t="shared" si="1741"/>
        <v>3000</v>
      </c>
    </row>
    <row r="1392" spans="1:10">
      <c r="A1392" s="2">
        <v>42886</v>
      </c>
      <c r="B1392" s="21" t="s">
        <v>18</v>
      </c>
      <c r="C1392" s="9">
        <v>100</v>
      </c>
      <c r="D1392" s="21" t="s">
        <v>15</v>
      </c>
      <c r="E1392" s="10">
        <v>28700</v>
      </c>
      <c r="F1392" s="10">
        <v>28770</v>
      </c>
      <c r="G1392" s="11">
        <v>0</v>
      </c>
      <c r="H1392" s="14">
        <f t="shared" ref="H1392:H1393" si="1742">(E1392-F1392)*C1392</f>
        <v>-7000</v>
      </c>
      <c r="I1392" s="13">
        <v>0</v>
      </c>
      <c r="J1392" s="14">
        <f t="shared" ref="J1392:J1393" si="1743">+I1392+H1392</f>
        <v>-7000</v>
      </c>
    </row>
    <row r="1393" spans="1:10">
      <c r="A1393" s="2">
        <v>42885</v>
      </c>
      <c r="B1393" s="21" t="s">
        <v>12</v>
      </c>
      <c r="C1393" s="9">
        <v>5000</v>
      </c>
      <c r="D1393" s="21" t="s">
        <v>15</v>
      </c>
      <c r="E1393" s="10">
        <v>170.3</v>
      </c>
      <c r="F1393" s="10">
        <v>169.65</v>
      </c>
      <c r="G1393" s="11">
        <v>169</v>
      </c>
      <c r="H1393" s="14">
        <f t="shared" si="1742"/>
        <v>3250.0000000000282</v>
      </c>
      <c r="I1393" s="13">
        <f t="shared" ref="I1393" si="1744">(F1393-G1393)*C1393</f>
        <v>3250.0000000000282</v>
      </c>
      <c r="J1393" s="14">
        <f t="shared" si="1743"/>
        <v>6500.0000000000564</v>
      </c>
    </row>
    <row r="1394" spans="1:10">
      <c r="A1394" s="2">
        <v>42885</v>
      </c>
      <c r="B1394" s="21" t="s">
        <v>10</v>
      </c>
      <c r="C1394" s="9">
        <v>100</v>
      </c>
      <c r="D1394" s="21" t="s">
        <v>11</v>
      </c>
      <c r="E1394" s="10">
        <v>3210</v>
      </c>
      <c r="F1394" s="10">
        <v>3185</v>
      </c>
      <c r="G1394" s="11">
        <v>0</v>
      </c>
      <c r="H1394" s="12">
        <f t="shared" ref="H1394:H1400" si="1745">IF(D1394="LONG",(F1394-E1394)*C1394,(E1394-F1394)*C1394)</f>
        <v>-2500</v>
      </c>
      <c r="I1394" s="13">
        <v>0</v>
      </c>
      <c r="J1394" s="12">
        <f t="shared" ref="J1394:J1400" si="1746">(H1394+I1394)</f>
        <v>-2500</v>
      </c>
    </row>
    <row r="1395" spans="1:10">
      <c r="A1395" s="2">
        <v>42885</v>
      </c>
      <c r="B1395" s="21" t="s">
        <v>24</v>
      </c>
      <c r="C1395" s="9">
        <v>1000</v>
      </c>
      <c r="D1395" s="21" t="s">
        <v>11</v>
      </c>
      <c r="E1395" s="10">
        <v>365.25</v>
      </c>
      <c r="F1395" s="10">
        <v>367.25</v>
      </c>
      <c r="G1395" s="11">
        <v>0</v>
      </c>
      <c r="H1395" s="12">
        <f t="shared" si="1745"/>
        <v>2000</v>
      </c>
      <c r="I1395" s="13">
        <v>0</v>
      </c>
      <c r="J1395" s="12">
        <f t="shared" si="1746"/>
        <v>2000</v>
      </c>
    </row>
    <row r="1396" spans="1:10">
      <c r="A1396" s="2">
        <v>42884</v>
      </c>
      <c r="B1396" s="21" t="s">
        <v>19</v>
      </c>
      <c r="C1396" s="9">
        <v>5000</v>
      </c>
      <c r="D1396" s="21" t="s">
        <v>11</v>
      </c>
      <c r="E1396" s="10">
        <v>136</v>
      </c>
      <c r="F1396" s="10">
        <v>136.25</v>
      </c>
      <c r="G1396" s="11">
        <v>0</v>
      </c>
      <c r="H1396" s="12">
        <f t="shared" si="1745"/>
        <v>1250</v>
      </c>
      <c r="I1396" s="13">
        <v>0</v>
      </c>
      <c r="J1396" s="12">
        <f t="shared" si="1746"/>
        <v>1250</v>
      </c>
    </row>
    <row r="1397" spans="1:10">
      <c r="A1397" s="2">
        <v>42884</v>
      </c>
      <c r="B1397" s="21" t="s">
        <v>10</v>
      </c>
      <c r="C1397" s="9">
        <v>100</v>
      </c>
      <c r="D1397" s="21" t="s">
        <v>11</v>
      </c>
      <c r="E1397" s="10">
        <v>3215</v>
      </c>
      <c r="F1397" s="10">
        <v>3235</v>
      </c>
      <c r="G1397" s="11">
        <v>3250</v>
      </c>
      <c r="H1397" s="12">
        <f t="shared" si="1745"/>
        <v>2000</v>
      </c>
      <c r="I1397" s="13">
        <f t="shared" ref="I1397:I1398" si="1747">(G1397-F1397)*C1397</f>
        <v>1500</v>
      </c>
      <c r="J1397" s="12">
        <f t="shared" si="1746"/>
        <v>3500</v>
      </c>
    </row>
    <row r="1398" spans="1:10">
      <c r="A1398" s="2">
        <v>42884</v>
      </c>
      <c r="B1398" s="21" t="s">
        <v>13</v>
      </c>
      <c r="C1398" s="9">
        <v>1000</v>
      </c>
      <c r="D1398" s="21" t="s">
        <v>11</v>
      </c>
      <c r="E1398" s="10">
        <v>366</v>
      </c>
      <c r="F1398" s="10">
        <v>368</v>
      </c>
      <c r="G1398" s="11">
        <v>370.75</v>
      </c>
      <c r="H1398" s="12">
        <f t="shared" si="1745"/>
        <v>2000</v>
      </c>
      <c r="I1398" s="13">
        <f t="shared" si="1747"/>
        <v>2750</v>
      </c>
      <c r="J1398" s="12">
        <f t="shared" si="1746"/>
        <v>4750</v>
      </c>
    </row>
    <row r="1399" spans="1:10">
      <c r="A1399" s="2">
        <v>42881</v>
      </c>
      <c r="B1399" s="21" t="s">
        <v>12</v>
      </c>
      <c r="C1399" s="9">
        <v>5000</v>
      </c>
      <c r="D1399" s="21" t="s">
        <v>11</v>
      </c>
      <c r="E1399" s="10">
        <v>170</v>
      </c>
      <c r="F1399" s="10">
        <v>169.3</v>
      </c>
      <c r="G1399" s="11">
        <v>0</v>
      </c>
      <c r="H1399" s="12">
        <f t="shared" si="1745"/>
        <v>-3499.9999999999432</v>
      </c>
      <c r="I1399" s="13">
        <v>0</v>
      </c>
      <c r="J1399" s="12">
        <f t="shared" si="1746"/>
        <v>-3499.9999999999432</v>
      </c>
    </row>
    <row r="1400" spans="1:10">
      <c r="A1400" s="2">
        <v>42881</v>
      </c>
      <c r="B1400" s="21" t="s">
        <v>16</v>
      </c>
      <c r="C1400" s="9">
        <v>1250</v>
      </c>
      <c r="D1400" s="21" t="s">
        <v>11</v>
      </c>
      <c r="E1400" s="10">
        <v>212.5</v>
      </c>
      <c r="F1400" s="10">
        <v>214.5</v>
      </c>
      <c r="G1400" s="11">
        <v>0</v>
      </c>
      <c r="H1400" s="12">
        <f t="shared" si="1745"/>
        <v>2500</v>
      </c>
      <c r="I1400" s="13">
        <v>0</v>
      </c>
      <c r="J1400" s="12">
        <f t="shared" si="1746"/>
        <v>2500</v>
      </c>
    </row>
    <row r="1401" spans="1:10">
      <c r="A1401" s="2">
        <v>42881</v>
      </c>
      <c r="B1401" s="21" t="s">
        <v>10</v>
      </c>
      <c r="C1401" s="9">
        <v>100</v>
      </c>
      <c r="D1401" s="21" t="s">
        <v>15</v>
      </c>
      <c r="E1401" s="10">
        <v>3174</v>
      </c>
      <c r="F1401" s="10">
        <v>3154</v>
      </c>
      <c r="G1401" s="11">
        <v>3124</v>
      </c>
      <c r="H1401" s="14">
        <f t="shared" ref="H1401:H1404" si="1748">(E1401-F1401)*C1401</f>
        <v>2000</v>
      </c>
      <c r="I1401" s="13">
        <f t="shared" ref="I1401" si="1749">(F1401-G1401)*C1401</f>
        <v>3000</v>
      </c>
      <c r="J1401" s="14">
        <f t="shared" ref="J1401:J1404" si="1750">+I1401+H1401</f>
        <v>5000</v>
      </c>
    </row>
    <row r="1402" spans="1:10">
      <c r="A1402" s="2">
        <v>42881</v>
      </c>
      <c r="B1402" s="21" t="s">
        <v>18</v>
      </c>
      <c r="C1402" s="9">
        <v>100</v>
      </c>
      <c r="D1402" s="21" t="s">
        <v>15</v>
      </c>
      <c r="E1402" s="10">
        <v>28825</v>
      </c>
      <c r="F1402" s="10">
        <v>28900</v>
      </c>
      <c r="G1402" s="11">
        <v>0</v>
      </c>
      <c r="H1402" s="14">
        <f t="shared" si="1748"/>
        <v>-7500</v>
      </c>
      <c r="I1402" s="13">
        <v>0</v>
      </c>
      <c r="J1402" s="14">
        <f t="shared" si="1750"/>
        <v>-7500</v>
      </c>
    </row>
    <row r="1403" spans="1:10">
      <c r="A1403" s="2">
        <v>42881</v>
      </c>
      <c r="B1403" s="21" t="s">
        <v>12</v>
      </c>
      <c r="C1403" s="9">
        <v>5000</v>
      </c>
      <c r="D1403" s="21" t="s">
        <v>15</v>
      </c>
      <c r="E1403" s="10">
        <v>169.4</v>
      </c>
      <c r="F1403" s="10">
        <v>168.8</v>
      </c>
      <c r="G1403" s="11">
        <v>0</v>
      </c>
      <c r="H1403" s="14">
        <f t="shared" si="1748"/>
        <v>2999.9999999999718</v>
      </c>
      <c r="I1403" s="13">
        <v>0</v>
      </c>
      <c r="J1403" s="14">
        <f t="shared" si="1750"/>
        <v>2999.9999999999718</v>
      </c>
    </row>
    <row r="1404" spans="1:10">
      <c r="A1404" s="2">
        <v>42880</v>
      </c>
      <c r="B1404" s="21" t="s">
        <v>17</v>
      </c>
      <c r="C1404" s="9">
        <v>5000</v>
      </c>
      <c r="D1404" s="21" t="s">
        <v>15</v>
      </c>
      <c r="E1404" s="10">
        <v>133.5</v>
      </c>
      <c r="F1404" s="10">
        <v>132.9</v>
      </c>
      <c r="G1404" s="11">
        <v>132.6</v>
      </c>
      <c r="H1404" s="14">
        <f t="shared" si="1748"/>
        <v>2999.9999999999718</v>
      </c>
      <c r="I1404" s="13">
        <v>0</v>
      </c>
      <c r="J1404" s="14">
        <f t="shared" si="1750"/>
        <v>2999.9999999999718</v>
      </c>
    </row>
    <row r="1405" spans="1:10">
      <c r="A1405" s="2">
        <v>42880</v>
      </c>
      <c r="B1405" s="21" t="s">
        <v>10</v>
      </c>
      <c r="C1405" s="9">
        <v>100</v>
      </c>
      <c r="D1405" s="21" t="s">
        <v>11</v>
      </c>
      <c r="E1405" s="10">
        <v>3352</v>
      </c>
      <c r="F1405" s="10">
        <v>3322</v>
      </c>
      <c r="G1405" s="11">
        <v>0</v>
      </c>
      <c r="H1405" s="12">
        <f t="shared" ref="H1405" si="1751">IF(D1405="LONG",(F1405-E1405)*C1405,(E1405-F1405)*C1405)</f>
        <v>-3000</v>
      </c>
      <c r="I1405" s="13">
        <v>0</v>
      </c>
      <c r="J1405" s="12">
        <f t="shared" ref="J1405" si="1752">(H1405+I1405)</f>
        <v>-3000</v>
      </c>
    </row>
    <row r="1406" spans="1:10">
      <c r="A1406" s="2">
        <v>42880</v>
      </c>
      <c r="B1406" s="21" t="s">
        <v>10</v>
      </c>
      <c r="C1406" s="9">
        <v>100</v>
      </c>
      <c r="D1406" s="21" t="s">
        <v>15</v>
      </c>
      <c r="E1406" s="10">
        <v>3280</v>
      </c>
      <c r="F1406" s="10">
        <v>3310</v>
      </c>
      <c r="G1406" s="11">
        <v>0</v>
      </c>
      <c r="H1406" s="14">
        <f t="shared" ref="H1406" si="1753">(E1406-F1406)*C1406</f>
        <v>-3000</v>
      </c>
      <c r="I1406" s="13">
        <v>0</v>
      </c>
      <c r="J1406" s="14">
        <f t="shared" ref="J1406" si="1754">+I1406+H1406</f>
        <v>-3000</v>
      </c>
    </row>
    <row r="1407" spans="1:10">
      <c r="A1407" s="2">
        <v>42880</v>
      </c>
      <c r="B1407" s="21" t="s">
        <v>14</v>
      </c>
      <c r="C1407" s="9">
        <v>100</v>
      </c>
      <c r="D1407" s="21" t="s">
        <v>11</v>
      </c>
      <c r="E1407" s="10">
        <v>28715</v>
      </c>
      <c r="F1407" s="10">
        <v>28645</v>
      </c>
      <c r="G1407" s="11">
        <v>0</v>
      </c>
      <c r="H1407" s="12">
        <f t="shared" ref="H1407:H1410" si="1755">IF(D1407="LONG",(F1407-E1407)*C1407,(E1407-F1407)*C1407)</f>
        <v>-7000</v>
      </c>
      <c r="I1407" s="13">
        <v>0</v>
      </c>
      <c r="J1407" s="12">
        <f t="shared" ref="J1407:J1410" si="1756">(H1407+I1407)</f>
        <v>-7000</v>
      </c>
    </row>
    <row r="1408" spans="1:10">
      <c r="A1408" s="2">
        <v>42880</v>
      </c>
      <c r="B1408" s="21" t="s">
        <v>17</v>
      </c>
      <c r="C1408" s="9">
        <v>5000</v>
      </c>
      <c r="D1408" s="21" t="s">
        <v>11</v>
      </c>
      <c r="E1408" s="10">
        <v>133</v>
      </c>
      <c r="F1408" s="10">
        <v>133.6</v>
      </c>
      <c r="G1408" s="11">
        <v>134.6</v>
      </c>
      <c r="H1408" s="12">
        <f t="shared" si="1755"/>
        <v>2999.9999999999718</v>
      </c>
      <c r="I1408" s="13">
        <f t="shared" ref="I1408:I1410" si="1757">(G1408-F1408)*C1408</f>
        <v>5000</v>
      </c>
      <c r="J1408" s="12">
        <f t="shared" si="1756"/>
        <v>7999.9999999999718</v>
      </c>
    </row>
    <row r="1409" spans="1:10">
      <c r="A1409" s="2">
        <v>42880</v>
      </c>
      <c r="B1409" s="21" t="s">
        <v>13</v>
      </c>
      <c r="C1409" s="9">
        <v>1000</v>
      </c>
      <c r="D1409" s="21" t="s">
        <v>11</v>
      </c>
      <c r="E1409" s="10">
        <v>370</v>
      </c>
      <c r="F1409" s="10">
        <v>372</v>
      </c>
      <c r="G1409" s="11">
        <v>374</v>
      </c>
      <c r="H1409" s="12">
        <f t="shared" si="1755"/>
        <v>2000</v>
      </c>
      <c r="I1409" s="13">
        <f t="shared" si="1757"/>
        <v>2000</v>
      </c>
      <c r="J1409" s="12">
        <f t="shared" si="1756"/>
        <v>4000</v>
      </c>
    </row>
    <row r="1410" spans="1:10">
      <c r="A1410" s="2">
        <v>42880</v>
      </c>
      <c r="B1410" s="21" t="s">
        <v>12</v>
      </c>
      <c r="C1410" s="9">
        <v>5000</v>
      </c>
      <c r="D1410" s="21" t="s">
        <v>11</v>
      </c>
      <c r="E1410" s="10">
        <v>169</v>
      </c>
      <c r="F1410" s="10">
        <v>169.6</v>
      </c>
      <c r="G1410" s="11">
        <v>170.6</v>
      </c>
      <c r="H1410" s="12">
        <f t="shared" si="1755"/>
        <v>2999.9999999999718</v>
      </c>
      <c r="I1410" s="13">
        <f t="shared" si="1757"/>
        <v>5000</v>
      </c>
      <c r="J1410" s="12">
        <f t="shared" si="1756"/>
        <v>7999.9999999999718</v>
      </c>
    </row>
    <row r="1411" spans="1:10">
      <c r="A1411" s="2">
        <v>42879</v>
      </c>
      <c r="B1411" s="21" t="s">
        <v>14</v>
      </c>
      <c r="C1411" s="9">
        <v>100</v>
      </c>
      <c r="D1411" s="21" t="s">
        <v>15</v>
      </c>
      <c r="E1411" s="10">
        <v>28690</v>
      </c>
      <c r="F1411" s="10">
        <v>28655</v>
      </c>
      <c r="G1411" s="11">
        <v>0</v>
      </c>
      <c r="H1411" s="14">
        <f t="shared" ref="H1411:H1413" si="1758">(E1411-F1411)*C1411</f>
        <v>3500</v>
      </c>
      <c r="I1411" s="13">
        <v>0</v>
      </c>
      <c r="J1411" s="14">
        <f t="shared" ref="J1411:J1413" si="1759">+I1411+H1411</f>
        <v>3500</v>
      </c>
    </row>
    <row r="1412" spans="1:10">
      <c r="A1412" s="2">
        <v>42879</v>
      </c>
      <c r="B1412" s="21" t="s">
        <v>24</v>
      </c>
      <c r="C1412" s="9">
        <v>1000</v>
      </c>
      <c r="D1412" s="21" t="s">
        <v>15</v>
      </c>
      <c r="E1412" s="10">
        <v>369</v>
      </c>
      <c r="F1412" s="10">
        <v>367.75</v>
      </c>
      <c r="G1412" s="11">
        <v>0</v>
      </c>
      <c r="H1412" s="14">
        <f t="shared" si="1758"/>
        <v>1250</v>
      </c>
      <c r="I1412" s="13">
        <v>0</v>
      </c>
      <c r="J1412" s="14">
        <f t="shared" si="1759"/>
        <v>1250</v>
      </c>
    </row>
    <row r="1413" spans="1:10">
      <c r="A1413" s="2">
        <v>42879</v>
      </c>
      <c r="B1413" s="21" t="s">
        <v>10</v>
      </c>
      <c r="C1413" s="9">
        <v>100</v>
      </c>
      <c r="D1413" s="21" t="s">
        <v>15</v>
      </c>
      <c r="E1413" s="10">
        <v>3358</v>
      </c>
      <c r="F1413" s="10">
        <v>3333</v>
      </c>
      <c r="G1413" s="11">
        <v>0</v>
      </c>
      <c r="H1413" s="14">
        <f t="shared" si="1758"/>
        <v>2500</v>
      </c>
      <c r="I1413" s="13">
        <v>0</v>
      </c>
      <c r="J1413" s="14">
        <f t="shared" si="1759"/>
        <v>2500</v>
      </c>
    </row>
    <row r="1414" spans="1:10">
      <c r="A1414" s="2">
        <v>42879</v>
      </c>
      <c r="B1414" s="21" t="s">
        <v>12</v>
      </c>
      <c r="C1414" s="9">
        <v>5000</v>
      </c>
      <c r="D1414" s="21" t="s">
        <v>11</v>
      </c>
      <c r="E1414" s="10">
        <v>170</v>
      </c>
      <c r="F1414" s="10">
        <v>170.6</v>
      </c>
      <c r="G1414" s="11">
        <v>171.5</v>
      </c>
      <c r="H1414" s="12">
        <f t="shared" ref="H1414:H1415" si="1760">IF(D1414="LONG",(F1414-E1414)*C1414,(E1414-F1414)*C1414)</f>
        <v>2999.9999999999718</v>
      </c>
      <c r="I1414" s="13">
        <f t="shared" ref="I1414" si="1761">(G1414-F1414)*C1414</f>
        <v>4500.0000000000282</v>
      </c>
      <c r="J1414" s="12">
        <f t="shared" ref="J1414:J1415" si="1762">(H1414+I1414)</f>
        <v>7500</v>
      </c>
    </row>
    <row r="1415" spans="1:10">
      <c r="A1415" s="2">
        <v>42879</v>
      </c>
      <c r="B1415" s="21" t="s">
        <v>19</v>
      </c>
      <c r="C1415" s="9">
        <v>5000</v>
      </c>
      <c r="D1415" s="21" t="s">
        <v>11</v>
      </c>
      <c r="E1415" s="10">
        <v>134.75</v>
      </c>
      <c r="F1415" s="10">
        <v>135</v>
      </c>
      <c r="G1415" s="11">
        <v>136.35</v>
      </c>
      <c r="H1415" s="12">
        <f t="shared" si="1760"/>
        <v>1250</v>
      </c>
      <c r="I1415" s="13">
        <v>0</v>
      </c>
      <c r="J1415" s="12">
        <f t="shared" si="1762"/>
        <v>1250</v>
      </c>
    </row>
    <row r="1416" spans="1:10">
      <c r="A1416" s="2">
        <v>42878</v>
      </c>
      <c r="B1416" s="21" t="s">
        <v>23</v>
      </c>
      <c r="C1416" s="9">
        <v>30</v>
      </c>
      <c r="D1416" s="21" t="s">
        <v>15</v>
      </c>
      <c r="E1416" s="10">
        <v>39890</v>
      </c>
      <c r="F1416" s="10">
        <v>39740</v>
      </c>
      <c r="G1416" s="11">
        <v>0</v>
      </c>
      <c r="H1416" s="14">
        <f t="shared" ref="H1416:H1417" si="1763">(E1416-F1416)*C1416</f>
        <v>4500</v>
      </c>
      <c r="I1416" s="13">
        <v>0</v>
      </c>
      <c r="J1416" s="14">
        <f t="shared" ref="J1416:J1417" si="1764">+I1416+H1416</f>
        <v>4500</v>
      </c>
    </row>
    <row r="1417" spans="1:10">
      <c r="A1417" s="2">
        <v>42878</v>
      </c>
      <c r="B1417" s="21" t="s">
        <v>17</v>
      </c>
      <c r="C1417" s="9">
        <v>5000</v>
      </c>
      <c r="D1417" s="21" t="s">
        <v>15</v>
      </c>
      <c r="E1417" s="10">
        <v>135.25</v>
      </c>
      <c r="F1417" s="10">
        <v>134.65</v>
      </c>
      <c r="G1417" s="11">
        <v>133.94999999999999</v>
      </c>
      <c r="H1417" s="14">
        <f t="shared" si="1763"/>
        <v>2999.9999999999718</v>
      </c>
      <c r="I1417" s="13">
        <f t="shared" ref="I1417" si="1765">(F1417-G1417)*C1417</f>
        <v>3500.0000000000855</v>
      </c>
      <c r="J1417" s="14">
        <f t="shared" si="1764"/>
        <v>6500.0000000000573</v>
      </c>
    </row>
    <row r="1418" spans="1:10">
      <c r="A1418" s="2">
        <v>42878</v>
      </c>
      <c r="B1418" s="21" t="s">
        <v>10</v>
      </c>
      <c r="C1418" s="9">
        <v>100</v>
      </c>
      <c r="D1418" s="21" t="s">
        <v>11</v>
      </c>
      <c r="E1418" s="10">
        <v>3310</v>
      </c>
      <c r="F1418" s="10">
        <v>3335</v>
      </c>
      <c r="G1418" s="11">
        <v>3345</v>
      </c>
      <c r="H1418" s="12">
        <f t="shared" ref="H1418:H1424" si="1766">IF(D1418="LONG",(F1418-E1418)*C1418,(E1418-F1418)*C1418)</f>
        <v>2500</v>
      </c>
      <c r="I1418" s="13">
        <f t="shared" ref="I1418" si="1767">(G1418-F1418)*C1418</f>
        <v>1000</v>
      </c>
      <c r="J1418" s="12">
        <f t="shared" ref="J1418:J1424" si="1768">(H1418+I1418)</f>
        <v>3500</v>
      </c>
    </row>
    <row r="1419" spans="1:10">
      <c r="A1419" s="2">
        <v>42878</v>
      </c>
      <c r="B1419" s="21" t="s">
        <v>18</v>
      </c>
      <c r="C1419" s="9">
        <v>100</v>
      </c>
      <c r="D1419" s="21" t="s">
        <v>11</v>
      </c>
      <c r="E1419" s="10">
        <v>28900</v>
      </c>
      <c r="F1419" s="10">
        <v>28830</v>
      </c>
      <c r="G1419" s="11">
        <v>0</v>
      </c>
      <c r="H1419" s="12">
        <f t="shared" si="1766"/>
        <v>-7000</v>
      </c>
      <c r="I1419" s="13">
        <v>0</v>
      </c>
      <c r="J1419" s="12">
        <f t="shared" si="1768"/>
        <v>-7000</v>
      </c>
    </row>
    <row r="1420" spans="1:10">
      <c r="A1420" s="2">
        <v>42878</v>
      </c>
      <c r="B1420" s="21" t="s">
        <v>17</v>
      </c>
      <c r="C1420" s="9">
        <v>5000</v>
      </c>
      <c r="D1420" s="21" t="s">
        <v>11</v>
      </c>
      <c r="E1420" s="10">
        <v>136</v>
      </c>
      <c r="F1420" s="10">
        <v>135.30000000000001</v>
      </c>
      <c r="G1420" s="11">
        <v>0</v>
      </c>
      <c r="H1420" s="12">
        <f t="shared" si="1766"/>
        <v>-3499.9999999999432</v>
      </c>
      <c r="I1420" s="13">
        <v>0</v>
      </c>
      <c r="J1420" s="12">
        <f t="shared" si="1768"/>
        <v>-3499.9999999999432</v>
      </c>
    </row>
    <row r="1421" spans="1:10">
      <c r="A1421" s="2">
        <v>42877</v>
      </c>
      <c r="B1421" s="21" t="s">
        <v>18</v>
      </c>
      <c r="C1421" s="9">
        <v>100</v>
      </c>
      <c r="D1421" s="21" t="s">
        <v>11</v>
      </c>
      <c r="E1421" s="10">
        <v>28665</v>
      </c>
      <c r="F1421" s="10">
        <v>28725</v>
      </c>
      <c r="G1421" s="11">
        <v>28760</v>
      </c>
      <c r="H1421" s="12">
        <f t="shared" si="1766"/>
        <v>6000</v>
      </c>
      <c r="I1421" s="13">
        <f t="shared" ref="I1421:I1422" si="1769">(G1421-F1421)*C1421</f>
        <v>3500</v>
      </c>
      <c r="J1421" s="12">
        <f t="shared" si="1768"/>
        <v>9500</v>
      </c>
    </row>
    <row r="1422" spans="1:10">
      <c r="A1422" s="2">
        <v>42877</v>
      </c>
      <c r="B1422" s="21" t="s">
        <v>23</v>
      </c>
      <c r="C1422" s="9">
        <v>30</v>
      </c>
      <c r="D1422" s="21" t="s">
        <v>11</v>
      </c>
      <c r="E1422" s="10">
        <v>39375</v>
      </c>
      <c r="F1422" s="10">
        <v>39525</v>
      </c>
      <c r="G1422" s="11">
        <v>39725</v>
      </c>
      <c r="H1422" s="12">
        <f t="shared" si="1766"/>
        <v>4500</v>
      </c>
      <c r="I1422" s="13">
        <f t="shared" si="1769"/>
        <v>6000</v>
      </c>
      <c r="J1422" s="12">
        <f t="shared" si="1768"/>
        <v>10500</v>
      </c>
    </row>
    <row r="1423" spans="1:10">
      <c r="A1423" s="2">
        <v>42877</v>
      </c>
      <c r="B1423" s="21" t="s">
        <v>13</v>
      </c>
      <c r="C1423" s="9">
        <v>1000</v>
      </c>
      <c r="D1423" s="21" t="s">
        <v>11</v>
      </c>
      <c r="E1423" s="10">
        <v>369.25</v>
      </c>
      <c r="F1423" s="10">
        <v>371.25</v>
      </c>
      <c r="G1423" s="11">
        <v>0</v>
      </c>
      <c r="H1423" s="12">
        <f t="shared" si="1766"/>
        <v>2000</v>
      </c>
      <c r="I1423" s="13">
        <v>0</v>
      </c>
      <c r="J1423" s="12">
        <f t="shared" si="1768"/>
        <v>2000</v>
      </c>
    </row>
    <row r="1424" spans="1:10">
      <c r="A1424" s="2">
        <v>42877</v>
      </c>
      <c r="B1424" s="21" t="s">
        <v>10</v>
      </c>
      <c r="C1424" s="9">
        <v>100</v>
      </c>
      <c r="D1424" s="21" t="s">
        <v>11</v>
      </c>
      <c r="E1424" s="10">
        <v>3310</v>
      </c>
      <c r="F1424" s="10">
        <v>3330</v>
      </c>
      <c r="G1424" s="11">
        <v>0</v>
      </c>
      <c r="H1424" s="12">
        <f t="shared" si="1766"/>
        <v>2000</v>
      </c>
      <c r="I1424" s="13">
        <v>0</v>
      </c>
      <c r="J1424" s="12">
        <f t="shared" si="1768"/>
        <v>2000</v>
      </c>
    </row>
    <row r="1425" spans="1:11">
      <c r="A1425" s="2">
        <v>42877</v>
      </c>
      <c r="B1425" s="21" t="s">
        <v>17</v>
      </c>
      <c r="C1425" s="9">
        <v>5000</v>
      </c>
      <c r="D1425" s="21" t="s">
        <v>15</v>
      </c>
      <c r="E1425" s="10">
        <v>135.69999999999999</v>
      </c>
      <c r="F1425" s="10">
        <v>135.1</v>
      </c>
      <c r="G1425" s="11">
        <v>0</v>
      </c>
      <c r="H1425" s="14">
        <f t="shared" ref="H1425" si="1770">(E1425-F1425)*C1425</f>
        <v>2999.9999999999718</v>
      </c>
      <c r="I1425" s="13">
        <v>0</v>
      </c>
      <c r="J1425" s="14">
        <f t="shared" ref="J1425" si="1771">+I1425+H1425</f>
        <v>2999.9999999999718</v>
      </c>
    </row>
    <row r="1426" spans="1:11">
      <c r="A1426" s="2">
        <v>42874</v>
      </c>
      <c r="B1426" s="21" t="s">
        <v>23</v>
      </c>
      <c r="C1426" s="9">
        <v>30</v>
      </c>
      <c r="D1426" s="21" t="s">
        <v>11</v>
      </c>
      <c r="E1426" s="10">
        <v>38900</v>
      </c>
      <c r="F1426" s="10">
        <v>39050</v>
      </c>
      <c r="G1426" s="11">
        <v>39250</v>
      </c>
      <c r="H1426" s="12">
        <f t="shared" ref="H1426" si="1772">IF(D1426="LONG",(F1426-E1426)*C1426,(E1426-F1426)*C1426)</f>
        <v>4500</v>
      </c>
      <c r="I1426" s="13">
        <v>0</v>
      </c>
      <c r="J1426" s="12">
        <f t="shared" ref="J1426" si="1773">(H1426+I1426)</f>
        <v>4500</v>
      </c>
    </row>
    <row r="1427" spans="1:11">
      <c r="A1427" s="2">
        <v>42874</v>
      </c>
      <c r="B1427" s="21" t="s">
        <v>10</v>
      </c>
      <c r="C1427" s="9">
        <v>100</v>
      </c>
      <c r="D1427" s="21" t="s">
        <v>15</v>
      </c>
      <c r="E1427" s="10">
        <v>3224</v>
      </c>
      <c r="F1427" s="10">
        <v>3254</v>
      </c>
      <c r="G1427" s="11">
        <v>0</v>
      </c>
      <c r="H1427" s="14">
        <f t="shared" ref="H1427:H1430" si="1774">(E1427-F1427)*C1427</f>
        <v>-3000</v>
      </c>
      <c r="I1427" s="13">
        <v>0</v>
      </c>
      <c r="J1427" s="14">
        <f t="shared" ref="J1427:J1430" si="1775">+I1427+H1427</f>
        <v>-3000</v>
      </c>
    </row>
    <row r="1428" spans="1:11">
      <c r="A1428" s="2">
        <v>42874</v>
      </c>
      <c r="B1428" s="21" t="s">
        <v>13</v>
      </c>
      <c r="C1428" s="9">
        <v>1000</v>
      </c>
      <c r="D1428" s="21" t="s">
        <v>15</v>
      </c>
      <c r="E1428" s="10">
        <v>366</v>
      </c>
      <c r="F1428" s="10">
        <v>369</v>
      </c>
      <c r="G1428" s="11">
        <v>0</v>
      </c>
      <c r="H1428" s="14">
        <f t="shared" si="1774"/>
        <v>-3000</v>
      </c>
      <c r="I1428" s="13">
        <v>0</v>
      </c>
      <c r="J1428" s="14">
        <f t="shared" si="1775"/>
        <v>-3000</v>
      </c>
    </row>
    <row r="1429" spans="1:11">
      <c r="A1429" s="2">
        <v>42874</v>
      </c>
      <c r="B1429" s="21" t="s">
        <v>12</v>
      </c>
      <c r="C1429" s="9">
        <v>5000</v>
      </c>
      <c r="D1429" s="21" t="s">
        <v>15</v>
      </c>
      <c r="E1429" s="10">
        <v>165.75</v>
      </c>
      <c r="F1429" s="10">
        <v>166.5</v>
      </c>
      <c r="G1429" s="11">
        <v>0</v>
      </c>
      <c r="H1429" s="14">
        <f t="shared" si="1774"/>
        <v>-3750</v>
      </c>
      <c r="I1429" s="13">
        <v>0</v>
      </c>
      <c r="J1429" s="14">
        <f t="shared" si="1775"/>
        <v>-3750</v>
      </c>
    </row>
    <row r="1430" spans="1:11">
      <c r="A1430" s="2">
        <v>42874</v>
      </c>
      <c r="B1430" s="21" t="s">
        <v>17</v>
      </c>
      <c r="C1430" s="9">
        <v>5000</v>
      </c>
      <c r="D1430" s="21" t="s">
        <v>15</v>
      </c>
      <c r="E1430" s="10">
        <v>134.25</v>
      </c>
      <c r="F1430" s="10">
        <v>135</v>
      </c>
      <c r="G1430" s="11">
        <v>0</v>
      </c>
      <c r="H1430" s="14">
        <f t="shared" si="1774"/>
        <v>-3750</v>
      </c>
      <c r="I1430" s="13">
        <v>0</v>
      </c>
      <c r="J1430" s="14">
        <f t="shared" si="1775"/>
        <v>-3750</v>
      </c>
    </row>
    <row r="1431" spans="1:11">
      <c r="A1431" s="2">
        <v>42873</v>
      </c>
      <c r="B1431" s="21" t="s">
        <v>14</v>
      </c>
      <c r="C1431" s="9">
        <v>100</v>
      </c>
      <c r="D1431" s="21" t="s">
        <v>11</v>
      </c>
      <c r="E1431" s="10">
        <v>28895</v>
      </c>
      <c r="F1431" s="10">
        <v>28955</v>
      </c>
      <c r="G1431" s="11">
        <v>29025</v>
      </c>
      <c r="H1431" s="12">
        <f t="shared" ref="H1431" si="1776">IF(D1431="LONG",(F1431-E1431)*C1431,(E1431-F1431)*C1431)</f>
        <v>6000</v>
      </c>
      <c r="I1431" s="13">
        <v>0</v>
      </c>
      <c r="J1431" s="12">
        <f t="shared" ref="J1431" si="1777">(H1431+I1431)</f>
        <v>6000</v>
      </c>
      <c r="K1431">
        <v>66</v>
      </c>
    </row>
    <row r="1432" spans="1:11">
      <c r="A1432" s="2">
        <v>42873</v>
      </c>
      <c r="B1432" s="21" t="s">
        <v>22</v>
      </c>
      <c r="C1432" s="9">
        <v>30</v>
      </c>
      <c r="D1432" s="21" t="s">
        <v>15</v>
      </c>
      <c r="E1432" s="10">
        <v>39220</v>
      </c>
      <c r="F1432" s="10">
        <v>39045</v>
      </c>
      <c r="G1432" s="11">
        <v>38845</v>
      </c>
      <c r="H1432" s="14">
        <f t="shared" ref="H1432" si="1778">(E1432-F1432)*C1432</f>
        <v>5250</v>
      </c>
      <c r="I1432" s="13">
        <f t="shared" ref="I1432" si="1779">(F1432-G1432)*C1432</f>
        <v>6000</v>
      </c>
      <c r="J1432" s="14">
        <f t="shared" ref="J1432" si="1780">+I1432+H1432</f>
        <v>11250</v>
      </c>
    </row>
    <row r="1433" spans="1:11">
      <c r="A1433" s="2">
        <v>42873</v>
      </c>
      <c r="B1433" s="21" t="s">
        <v>13</v>
      </c>
      <c r="C1433" s="9">
        <v>1000</v>
      </c>
      <c r="D1433" s="21" t="s">
        <v>11</v>
      </c>
      <c r="E1433" s="10">
        <v>359.75</v>
      </c>
      <c r="F1433" s="10">
        <v>361.75</v>
      </c>
      <c r="G1433" s="11">
        <v>364.75</v>
      </c>
      <c r="H1433" s="12">
        <f t="shared" ref="H1433" si="1781">IF(D1433="LONG",(F1433-E1433)*C1433,(E1433-F1433)*C1433)</f>
        <v>2000</v>
      </c>
      <c r="I1433" s="13">
        <v>0</v>
      </c>
      <c r="J1433" s="12">
        <f t="shared" ref="J1433" si="1782">(H1433+I1433)</f>
        <v>2000</v>
      </c>
    </row>
    <row r="1434" spans="1:11">
      <c r="A1434" s="2">
        <v>42873</v>
      </c>
      <c r="B1434" s="21" t="s">
        <v>17</v>
      </c>
      <c r="C1434" s="9">
        <v>5000</v>
      </c>
      <c r="D1434" s="21" t="s">
        <v>15</v>
      </c>
      <c r="E1434" s="10">
        <v>133.19999999999999</v>
      </c>
      <c r="F1434" s="10">
        <v>134</v>
      </c>
      <c r="G1434" s="11">
        <v>0</v>
      </c>
      <c r="H1434" s="14">
        <f t="shared" ref="H1434" si="1783">(E1434-F1434)*C1434</f>
        <v>-4000.0000000000568</v>
      </c>
      <c r="I1434" s="13">
        <v>0</v>
      </c>
      <c r="J1434" s="14">
        <f t="shared" ref="J1434" si="1784">+I1434+H1434</f>
        <v>-4000.0000000000568</v>
      </c>
    </row>
    <row r="1435" spans="1:11">
      <c r="A1435" s="2">
        <v>42873</v>
      </c>
      <c r="B1435" s="21" t="s">
        <v>10</v>
      </c>
      <c r="C1435" s="9">
        <v>100</v>
      </c>
      <c r="D1435" s="21" t="s">
        <v>11</v>
      </c>
      <c r="E1435" s="10">
        <v>3151</v>
      </c>
      <c r="F1435" s="10">
        <v>3120</v>
      </c>
      <c r="G1435" s="11">
        <v>0</v>
      </c>
      <c r="H1435" s="12">
        <f t="shared" ref="H1435:H1442" si="1785">IF(D1435="LONG",(F1435-E1435)*C1435,(E1435-F1435)*C1435)</f>
        <v>-3100</v>
      </c>
      <c r="I1435" s="13">
        <v>0</v>
      </c>
      <c r="J1435" s="12">
        <f t="shared" ref="J1435:J1442" si="1786">(H1435+I1435)</f>
        <v>-3100</v>
      </c>
    </row>
    <row r="1436" spans="1:11">
      <c r="A1436" s="2">
        <v>42873</v>
      </c>
      <c r="B1436" s="21" t="s">
        <v>17</v>
      </c>
      <c r="C1436" s="9">
        <v>5000</v>
      </c>
      <c r="D1436" s="21" t="s">
        <v>11</v>
      </c>
      <c r="E1436" s="10">
        <v>134.15</v>
      </c>
      <c r="F1436" s="10">
        <v>133.30000000000001</v>
      </c>
      <c r="G1436" s="11">
        <v>0</v>
      </c>
      <c r="H1436" s="12">
        <f t="shared" si="1785"/>
        <v>-4249.9999999999718</v>
      </c>
      <c r="I1436" s="13">
        <v>0</v>
      </c>
      <c r="J1436" s="12">
        <f t="shared" si="1786"/>
        <v>-4249.9999999999718</v>
      </c>
    </row>
    <row r="1437" spans="1:11">
      <c r="A1437" s="2">
        <v>42872</v>
      </c>
      <c r="B1437" s="21" t="s">
        <v>14</v>
      </c>
      <c r="C1437" s="9">
        <v>100</v>
      </c>
      <c r="D1437" s="21" t="s">
        <v>11</v>
      </c>
      <c r="E1437" s="10">
        <v>28265</v>
      </c>
      <c r="F1437" s="10">
        <v>28325</v>
      </c>
      <c r="G1437" s="11">
        <v>28395</v>
      </c>
      <c r="H1437" s="12">
        <f t="shared" si="1785"/>
        <v>6000</v>
      </c>
      <c r="I1437" s="13">
        <f t="shared" ref="I1437:I1439" si="1787">(G1437-F1437)*C1437</f>
        <v>7000</v>
      </c>
      <c r="J1437" s="12">
        <f t="shared" si="1786"/>
        <v>13000</v>
      </c>
    </row>
    <row r="1438" spans="1:11">
      <c r="A1438" s="2">
        <v>42872</v>
      </c>
      <c r="B1438" s="21" t="s">
        <v>10</v>
      </c>
      <c r="C1438" s="9">
        <v>100</v>
      </c>
      <c r="D1438" s="21" t="s">
        <v>11</v>
      </c>
      <c r="E1438" s="10">
        <v>3100</v>
      </c>
      <c r="F1438" s="10">
        <v>3125</v>
      </c>
      <c r="G1438" s="11">
        <v>3154</v>
      </c>
      <c r="H1438" s="12">
        <f t="shared" si="1785"/>
        <v>2500</v>
      </c>
      <c r="I1438" s="13">
        <f t="shared" si="1787"/>
        <v>2900</v>
      </c>
      <c r="J1438" s="12">
        <f t="shared" si="1786"/>
        <v>5400</v>
      </c>
    </row>
    <row r="1439" spans="1:11">
      <c r="A1439" s="2">
        <v>42872</v>
      </c>
      <c r="B1439" s="21" t="s">
        <v>12</v>
      </c>
      <c r="C1439" s="9">
        <v>5000</v>
      </c>
      <c r="D1439" s="21" t="s">
        <v>11</v>
      </c>
      <c r="E1439" s="10">
        <v>163.65</v>
      </c>
      <c r="F1439" s="10">
        <v>164.25</v>
      </c>
      <c r="G1439" s="11">
        <v>164.95</v>
      </c>
      <c r="H1439" s="12">
        <f t="shared" si="1785"/>
        <v>2999.9999999999718</v>
      </c>
      <c r="I1439" s="13">
        <f t="shared" si="1787"/>
        <v>3499.9999999999432</v>
      </c>
      <c r="J1439" s="12">
        <f t="shared" si="1786"/>
        <v>6499.9999999999145</v>
      </c>
    </row>
    <row r="1440" spans="1:11">
      <c r="A1440" s="2">
        <v>42871</v>
      </c>
      <c r="B1440" s="21" t="s">
        <v>14</v>
      </c>
      <c r="C1440" s="9">
        <v>100</v>
      </c>
      <c r="D1440" s="21" t="s">
        <v>11</v>
      </c>
      <c r="E1440" s="10">
        <v>28080</v>
      </c>
      <c r="F1440" s="10">
        <v>28140</v>
      </c>
      <c r="G1440" s="11">
        <v>0</v>
      </c>
      <c r="H1440" s="12">
        <f t="shared" si="1785"/>
        <v>6000</v>
      </c>
      <c r="I1440" s="13">
        <v>0</v>
      </c>
      <c r="J1440" s="12">
        <f t="shared" si="1786"/>
        <v>6000</v>
      </c>
    </row>
    <row r="1441" spans="1:10">
      <c r="A1441" s="2">
        <v>42871</v>
      </c>
      <c r="B1441" s="21" t="s">
        <v>22</v>
      </c>
      <c r="C1441" s="9">
        <v>30</v>
      </c>
      <c r="D1441" s="21" t="s">
        <v>11</v>
      </c>
      <c r="E1441" s="10">
        <v>38750</v>
      </c>
      <c r="F1441" s="10">
        <v>38900</v>
      </c>
      <c r="G1441" s="11">
        <v>39100</v>
      </c>
      <c r="H1441" s="12">
        <f t="shared" si="1785"/>
        <v>4500</v>
      </c>
      <c r="I1441" s="13">
        <f t="shared" ref="I1441" si="1788">(G1441-F1441)*C1441</f>
        <v>6000</v>
      </c>
      <c r="J1441" s="12">
        <f t="shared" si="1786"/>
        <v>10500</v>
      </c>
    </row>
    <row r="1442" spans="1:10">
      <c r="A1442" s="2">
        <v>42871</v>
      </c>
      <c r="B1442" s="21" t="s">
        <v>17</v>
      </c>
      <c r="C1442" s="9">
        <v>5000</v>
      </c>
      <c r="D1442" s="21" t="s">
        <v>11</v>
      </c>
      <c r="E1442" s="10">
        <v>135</v>
      </c>
      <c r="F1442" s="10">
        <v>134.30000000000001</v>
      </c>
      <c r="G1442" s="11">
        <v>0</v>
      </c>
      <c r="H1442" s="12">
        <f t="shared" si="1785"/>
        <v>-3499.9999999999432</v>
      </c>
      <c r="I1442" s="13">
        <v>0</v>
      </c>
      <c r="J1442" s="12">
        <f t="shared" si="1786"/>
        <v>-3499.9999999999432</v>
      </c>
    </row>
    <row r="1443" spans="1:10">
      <c r="A1443" s="2">
        <v>42871</v>
      </c>
      <c r="B1443" s="21" t="s">
        <v>10</v>
      </c>
      <c r="C1443" s="9">
        <v>100</v>
      </c>
      <c r="D1443" s="21" t="s">
        <v>15</v>
      </c>
      <c r="E1443" s="10">
        <v>3144</v>
      </c>
      <c r="F1443" s="10">
        <v>3119</v>
      </c>
      <c r="G1443" s="11">
        <v>0</v>
      </c>
      <c r="H1443" s="14">
        <f t="shared" ref="H1443" si="1789">(E1443-F1443)*C1443</f>
        <v>2500</v>
      </c>
      <c r="I1443" s="13">
        <v>0</v>
      </c>
      <c r="J1443" s="14">
        <f t="shared" ref="J1443" si="1790">+I1443+H1443</f>
        <v>2500</v>
      </c>
    </row>
    <row r="1444" spans="1:10">
      <c r="A1444" s="2">
        <v>42870</v>
      </c>
      <c r="B1444" s="21" t="s">
        <v>14</v>
      </c>
      <c r="C1444" s="9">
        <v>100</v>
      </c>
      <c r="D1444" s="21" t="s">
        <v>11</v>
      </c>
      <c r="E1444" s="10">
        <v>28040</v>
      </c>
      <c r="F1444" s="10">
        <v>28120</v>
      </c>
      <c r="G1444" s="11">
        <v>0</v>
      </c>
      <c r="H1444" s="12">
        <f t="shared" ref="H1444:H1448" si="1791">IF(D1444="LONG",(F1444-E1444)*C1444,(E1444-F1444)*C1444)</f>
        <v>8000</v>
      </c>
      <c r="I1444" s="13">
        <v>0</v>
      </c>
      <c r="J1444" s="12">
        <f t="shared" ref="J1444:J1448" si="1792">(H1444+I1444)</f>
        <v>8000</v>
      </c>
    </row>
    <row r="1445" spans="1:10">
      <c r="A1445" s="2">
        <v>42870</v>
      </c>
      <c r="B1445" s="21" t="s">
        <v>17</v>
      </c>
      <c r="C1445" s="9">
        <v>5000</v>
      </c>
      <c r="D1445" s="21" t="s">
        <v>11</v>
      </c>
      <c r="E1445" s="10">
        <v>136.9</v>
      </c>
      <c r="F1445" s="10">
        <v>137.5</v>
      </c>
      <c r="G1445" s="11">
        <v>138.5</v>
      </c>
      <c r="H1445" s="12">
        <f t="shared" si="1791"/>
        <v>2999.9999999999718</v>
      </c>
      <c r="I1445" s="13">
        <f t="shared" ref="I1445" si="1793">(G1445-F1445)*C1445</f>
        <v>5000</v>
      </c>
      <c r="J1445" s="12">
        <f t="shared" si="1792"/>
        <v>7999.9999999999718</v>
      </c>
    </row>
    <row r="1446" spans="1:10">
      <c r="A1446" s="2">
        <v>42867</v>
      </c>
      <c r="B1446" s="21" t="s">
        <v>22</v>
      </c>
      <c r="C1446" s="9">
        <v>30</v>
      </c>
      <c r="D1446" s="21" t="s">
        <v>11</v>
      </c>
      <c r="E1446" s="10">
        <v>38200</v>
      </c>
      <c r="F1446" s="10">
        <v>38350</v>
      </c>
      <c r="G1446" s="11">
        <v>0</v>
      </c>
      <c r="H1446" s="12">
        <f t="shared" si="1791"/>
        <v>4500</v>
      </c>
      <c r="I1446" s="13">
        <v>0</v>
      </c>
      <c r="J1446" s="12">
        <f t="shared" si="1792"/>
        <v>4500</v>
      </c>
    </row>
    <row r="1447" spans="1:10">
      <c r="A1447" s="2">
        <v>42867</v>
      </c>
      <c r="B1447" s="21" t="s">
        <v>17</v>
      </c>
      <c r="C1447" s="9">
        <v>5000</v>
      </c>
      <c r="D1447" s="21" t="s">
        <v>11</v>
      </c>
      <c r="E1447" s="10">
        <v>139.75</v>
      </c>
      <c r="F1447" s="10">
        <v>140.35</v>
      </c>
      <c r="G1447" s="11">
        <v>0</v>
      </c>
      <c r="H1447" s="12">
        <f t="shared" si="1791"/>
        <v>2999.9999999999718</v>
      </c>
      <c r="I1447" s="13">
        <v>0</v>
      </c>
      <c r="J1447" s="12">
        <f t="shared" si="1792"/>
        <v>2999.9999999999718</v>
      </c>
    </row>
    <row r="1448" spans="1:10">
      <c r="A1448" s="2">
        <v>42867</v>
      </c>
      <c r="B1448" s="21" t="s">
        <v>10</v>
      </c>
      <c r="C1448" s="9">
        <v>100</v>
      </c>
      <c r="D1448" s="21" t="s">
        <v>11</v>
      </c>
      <c r="E1448" s="10">
        <v>3090</v>
      </c>
      <c r="F1448" s="10">
        <v>3065</v>
      </c>
      <c r="G1448" s="11">
        <v>0</v>
      </c>
      <c r="H1448" s="12">
        <f t="shared" si="1791"/>
        <v>-2500</v>
      </c>
      <c r="I1448" s="13">
        <v>0</v>
      </c>
      <c r="J1448" s="12">
        <f t="shared" si="1792"/>
        <v>-2500</v>
      </c>
    </row>
    <row r="1449" spans="1:10">
      <c r="A1449" s="2">
        <v>42866</v>
      </c>
      <c r="B1449" s="21" t="s">
        <v>14</v>
      </c>
      <c r="C1449" s="9">
        <v>100</v>
      </c>
      <c r="D1449" s="21" t="s">
        <v>11</v>
      </c>
      <c r="E1449" s="10">
        <v>27990</v>
      </c>
      <c r="F1449" s="10">
        <v>28080</v>
      </c>
      <c r="G1449" s="11">
        <v>0</v>
      </c>
      <c r="H1449" s="12">
        <f>IF(D1449="LONG",(F1449-E1449)*C1449,(E1449-F1449)*C1449)</f>
        <v>9000</v>
      </c>
      <c r="I1449" s="13">
        <v>0</v>
      </c>
      <c r="J1449" s="12">
        <f>(H1449+I1449)</f>
        <v>9000</v>
      </c>
    </row>
    <row r="1450" spans="1:10">
      <c r="A1450" s="2">
        <v>42866</v>
      </c>
      <c r="B1450" s="21" t="s">
        <v>17</v>
      </c>
      <c r="C1450" s="9">
        <v>5000</v>
      </c>
      <c r="D1450" s="21" t="s">
        <v>11</v>
      </c>
      <c r="E1450" s="10">
        <v>141.75</v>
      </c>
      <c r="F1450" s="10">
        <v>142.35</v>
      </c>
      <c r="G1450" s="11">
        <v>143.05000000000001</v>
      </c>
      <c r="H1450" s="12">
        <f t="shared" ref="H1450:H1451" si="1794">IF(D1450="LONG",(F1450-E1450)*C1450,(E1450-F1450)*C1450)</f>
        <v>2999.9999999999718</v>
      </c>
      <c r="I1450" s="13">
        <f t="shared" ref="I1450:I1452" si="1795">(G1450-F1450)*C1450</f>
        <v>3500.0000000000855</v>
      </c>
      <c r="J1450" s="12">
        <f t="shared" ref="J1450:J1451" si="1796">(H1450+I1450)</f>
        <v>6500.0000000000573</v>
      </c>
    </row>
    <row r="1451" spans="1:10">
      <c r="A1451" s="2">
        <v>42866</v>
      </c>
      <c r="B1451" s="21" t="s">
        <v>10</v>
      </c>
      <c r="C1451" s="9">
        <v>100</v>
      </c>
      <c r="D1451" s="21" t="s">
        <v>11</v>
      </c>
      <c r="E1451" s="10">
        <v>3080</v>
      </c>
      <c r="F1451" s="10">
        <v>3100</v>
      </c>
      <c r="G1451" s="11">
        <v>3130</v>
      </c>
      <c r="H1451" s="12">
        <f t="shared" si="1794"/>
        <v>2000</v>
      </c>
      <c r="I1451" s="13">
        <f t="shared" si="1795"/>
        <v>3000</v>
      </c>
      <c r="J1451" s="12">
        <f t="shared" si="1796"/>
        <v>5000</v>
      </c>
    </row>
    <row r="1452" spans="1:10">
      <c r="A1452" s="2">
        <v>42865</v>
      </c>
      <c r="B1452" s="21" t="s">
        <v>22</v>
      </c>
      <c r="C1452" s="9">
        <v>30</v>
      </c>
      <c r="D1452" s="21" t="s">
        <v>11</v>
      </c>
      <c r="E1452" s="10">
        <v>37980</v>
      </c>
      <c r="F1452" s="10">
        <v>38130</v>
      </c>
      <c r="G1452" s="11">
        <v>38290</v>
      </c>
      <c r="H1452" s="12">
        <f>IF(D1452="LONG",(F1452-E1452)*C1452,(E1452-F1452)*C1452)</f>
        <v>4500</v>
      </c>
      <c r="I1452" s="13">
        <f t="shared" si="1795"/>
        <v>4800</v>
      </c>
      <c r="J1452" s="12">
        <f>(H1452+I1452)</f>
        <v>9300</v>
      </c>
    </row>
    <row r="1453" spans="1:10">
      <c r="A1453" s="2">
        <v>42865</v>
      </c>
      <c r="B1453" s="21" t="s">
        <v>18</v>
      </c>
      <c r="C1453" s="9">
        <v>100</v>
      </c>
      <c r="D1453" s="21" t="s">
        <v>11</v>
      </c>
      <c r="E1453" s="10">
        <v>28080</v>
      </c>
      <c r="F1453" s="10">
        <v>27980</v>
      </c>
      <c r="G1453" s="11">
        <v>0</v>
      </c>
      <c r="H1453" s="12">
        <f t="shared" ref="H1453" si="1797">IF(D1453="LONG",(F1453-E1453)*C1453,(E1453-F1453)*C1453)</f>
        <v>-10000</v>
      </c>
      <c r="I1453" s="13">
        <v>0</v>
      </c>
      <c r="J1453" s="12">
        <f t="shared" ref="J1453" si="1798">(H1453+I1453)</f>
        <v>-10000</v>
      </c>
    </row>
    <row r="1454" spans="1:10">
      <c r="A1454" s="2">
        <v>42865</v>
      </c>
      <c r="B1454" s="21" t="s">
        <v>17</v>
      </c>
      <c r="C1454" s="9">
        <v>5000</v>
      </c>
      <c r="D1454" s="21" t="s">
        <v>15</v>
      </c>
      <c r="E1454" s="10">
        <v>141.19999999999999</v>
      </c>
      <c r="F1454" s="10">
        <v>140.6</v>
      </c>
      <c r="G1454" s="11">
        <v>139.9</v>
      </c>
      <c r="H1454" s="14">
        <f t="shared" ref="H1454:H1456" si="1799">(E1454-F1454)*C1454</f>
        <v>2999.9999999999718</v>
      </c>
      <c r="I1454" s="13">
        <f t="shared" ref="I1454" si="1800">(F1454-G1454)*C1454</f>
        <v>3499.9999999999432</v>
      </c>
      <c r="J1454" s="14">
        <f t="shared" ref="J1454:J1456" si="1801">+I1454+H1454</f>
        <v>6499.9999999999145</v>
      </c>
    </row>
    <row r="1455" spans="1:10">
      <c r="A1455" s="2">
        <v>42865</v>
      </c>
      <c r="B1455" s="21" t="s">
        <v>12</v>
      </c>
      <c r="C1455" s="9">
        <v>5000</v>
      </c>
      <c r="D1455" s="21" t="s">
        <v>15</v>
      </c>
      <c r="E1455" s="10">
        <v>168.5</v>
      </c>
      <c r="F1455" s="10">
        <v>167.9</v>
      </c>
      <c r="G1455" s="11">
        <v>0</v>
      </c>
      <c r="H1455" s="14">
        <f t="shared" si="1799"/>
        <v>2999.9999999999718</v>
      </c>
      <c r="I1455" s="13">
        <v>0</v>
      </c>
      <c r="J1455" s="14">
        <f t="shared" si="1801"/>
        <v>2999.9999999999718</v>
      </c>
    </row>
    <row r="1456" spans="1:10">
      <c r="A1456" s="2">
        <v>42865</v>
      </c>
      <c r="B1456" s="21" t="s">
        <v>10</v>
      </c>
      <c r="C1456" s="9">
        <v>100</v>
      </c>
      <c r="D1456" s="21" t="s">
        <v>15</v>
      </c>
      <c r="E1456" s="10">
        <v>2990</v>
      </c>
      <c r="F1456" s="10">
        <v>3015</v>
      </c>
      <c r="G1456" s="11">
        <v>0</v>
      </c>
      <c r="H1456" s="14">
        <f t="shared" si="1799"/>
        <v>-2500</v>
      </c>
      <c r="I1456" s="13">
        <v>0</v>
      </c>
      <c r="J1456" s="14">
        <f t="shared" si="1801"/>
        <v>-2500</v>
      </c>
    </row>
    <row r="1457" spans="1:10">
      <c r="A1457" s="2">
        <v>42864</v>
      </c>
      <c r="B1457" s="21" t="s">
        <v>17</v>
      </c>
      <c r="C1457" s="9">
        <v>5000</v>
      </c>
      <c r="D1457" s="21" t="s">
        <v>11</v>
      </c>
      <c r="E1457" s="10">
        <v>139.5</v>
      </c>
      <c r="F1457" s="10">
        <v>140.1</v>
      </c>
      <c r="G1457" s="11">
        <v>140.80000000000001</v>
      </c>
      <c r="H1457" s="12">
        <f>IF(D1457="LONG",(F1457-E1457)*C1457,(E1457-F1457)*C1457)</f>
        <v>2999.9999999999718</v>
      </c>
      <c r="I1457" s="13">
        <f t="shared" ref="I1457" si="1802">(G1457-F1457)*C1457</f>
        <v>3500.0000000000855</v>
      </c>
      <c r="J1457" s="12">
        <f>(H1457+I1457)</f>
        <v>6500.0000000000573</v>
      </c>
    </row>
    <row r="1458" spans="1:10">
      <c r="A1458" s="2">
        <v>42864</v>
      </c>
      <c r="B1458" s="21" t="s">
        <v>14</v>
      </c>
      <c r="C1458" s="9">
        <v>100</v>
      </c>
      <c r="D1458" s="21" t="s">
        <v>11</v>
      </c>
      <c r="E1458" s="10">
        <v>28150</v>
      </c>
      <c r="F1458" s="10">
        <v>28050</v>
      </c>
      <c r="G1458" s="11">
        <v>0</v>
      </c>
      <c r="H1458" s="12">
        <f t="shared" ref="H1458:H1464" si="1803">IF(D1458="LONG",(F1458-E1458)*C1458,(E1458-F1458)*C1458)</f>
        <v>-10000</v>
      </c>
      <c r="I1458" s="13">
        <v>0</v>
      </c>
      <c r="J1458" s="12">
        <f t="shared" ref="J1458:J1464" si="1804">(H1458+I1458)</f>
        <v>-10000</v>
      </c>
    </row>
    <row r="1459" spans="1:10">
      <c r="A1459" s="2">
        <v>42864</v>
      </c>
      <c r="B1459" s="21" t="s">
        <v>10</v>
      </c>
      <c r="C1459" s="9">
        <v>100</v>
      </c>
      <c r="D1459" s="21" t="s">
        <v>11</v>
      </c>
      <c r="E1459" s="10">
        <v>3001</v>
      </c>
      <c r="F1459" s="10">
        <v>2970</v>
      </c>
      <c r="G1459" s="11">
        <v>0</v>
      </c>
      <c r="H1459" s="12">
        <f t="shared" si="1803"/>
        <v>-3100</v>
      </c>
      <c r="I1459" s="13">
        <v>0</v>
      </c>
      <c r="J1459" s="12">
        <f t="shared" si="1804"/>
        <v>-3100</v>
      </c>
    </row>
    <row r="1460" spans="1:10">
      <c r="A1460" s="2">
        <v>42863</v>
      </c>
      <c r="B1460" s="21" t="s">
        <v>17</v>
      </c>
      <c r="C1460" s="9">
        <v>5000</v>
      </c>
      <c r="D1460" s="21" t="s">
        <v>11</v>
      </c>
      <c r="E1460" s="10">
        <v>139.15</v>
      </c>
      <c r="F1460" s="10">
        <v>139.75</v>
      </c>
      <c r="G1460" s="11">
        <v>0</v>
      </c>
      <c r="H1460" s="12">
        <f t="shared" si="1803"/>
        <v>2999.9999999999718</v>
      </c>
      <c r="I1460" s="13">
        <v>0</v>
      </c>
      <c r="J1460" s="12">
        <f t="shared" si="1804"/>
        <v>2999.9999999999718</v>
      </c>
    </row>
    <row r="1461" spans="1:10">
      <c r="A1461" s="2">
        <v>42863</v>
      </c>
      <c r="B1461" s="21" t="s">
        <v>10</v>
      </c>
      <c r="C1461" s="9">
        <v>100</v>
      </c>
      <c r="D1461" s="21" t="s">
        <v>11</v>
      </c>
      <c r="E1461" s="10">
        <v>2975</v>
      </c>
      <c r="F1461" s="10">
        <v>3000</v>
      </c>
      <c r="G1461" s="11">
        <v>0</v>
      </c>
      <c r="H1461" s="12">
        <f t="shared" si="1803"/>
        <v>2500</v>
      </c>
      <c r="I1461" s="13">
        <v>0</v>
      </c>
      <c r="J1461" s="12">
        <f t="shared" si="1804"/>
        <v>2500</v>
      </c>
    </row>
    <row r="1462" spans="1:10">
      <c r="A1462" s="2">
        <v>42863</v>
      </c>
      <c r="B1462" s="21" t="s">
        <v>23</v>
      </c>
      <c r="C1462" s="9">
        <v>30</v>
      </c>
      <c r="D1462" s="21" t="s">
        <v>11</v>
      </c>
      <c r="E1462" s="10">
        <v>38135</v>
      </c>
      <c r="F1462" s="10">
        <v>37960</v>
      </c>
      <c r="G1462" s="11">
        <v>0</v>
      </c>
      <c r="H1462" s="12">
        <f t="shared" si="1803"/>
        <v>-5250</v>
      </c>
      <c r="I1462" s="13">
        <v>0</v>
      </c>
      <c r="J1462" s="12">
        <f t="shared" si="1804"/>
        <v>-5250</v>
      </c>
    </row>
    <row r="1463" spans="1:10">
      <c r="A1463" s="2">
        <v>42860</v>
      </c>
      <c r="B1463" s="21" t="s">
        <v>18</v>
      </c>
      <c r="C1463" s="9">
        <v>100</v>
      </c>
      <c r="D1463" s="21" t="s">
        <v>11</v>
      </c>
      <c r="E1463" s="10">
        <v>28200</v>
      </c>
      <c r="F1463" s="10">
        <v>28100</v>
      </c>
      <c r="G1463" s="11">
        <v>0</v>
      </c>
      <c r="H1463" s="12">
        <f t="shared" si="1803"/>
        <v>-10000</v>
      </c>
      <c r="I1463" s="13">
        <v>0</v>
      </c>
      <c r="J1463" s="12">
        <f t="shared" si="1804"/>
        <v>-10000</v>
      </c>
    </row>
    <row r="1464" spans="1:10">
      <c r="A1464" s="2">
        <v>42860</v>
      </c>
      <c r="B1464" s="21" t="s">
        <v>17</v>
      </c>
      <c r="C1464" s="9">
        <v>5000</v>
      </c>
      <c r="D1464" s="21" t="s">
        <v>11</v>
      </c>
      <c r="E1464" s="10">
        <v>140.5</v>
      </c>
      <c r="F1464" s="10">
        <v>141.1</v>
      </c>
      <c r="G1464" s="11">
        <v>0</v>
      </c>
      <c r="H1464" s="12">
        <f t="shared" si="1803"/>
        <v>2999.9999999999718</v>
      </c>
      <c r="I1464" s="13">
        <v>0</v>
      </c>
      <c r="J1464" s="12">
        <f t="shared" si="1804"/>
        <v>2999.9999999999718</v>
      </c>
    </row>
    <row r="1465" spans="1:10">
      <c r="A1465" s="2">
        <v>42860</v>
      </c>
      <c r="B1465" s="21" t="s">
        <v>10</v>
      </c>
      <c r="C1465" s="9">
        <v>100</v>
      </c>
      <c r="D1465" s="21" t="s">
        <v>15</v>
      </c>
      <c r="E1465" s="10">
        <v>2925</v>
      </c>
      <c r="F1465" s="10">
        <v>2905</v>
      </c>
      <c r="G1465" s="11">
        <v>2870</v>
      </c>
      <c r="H1465" s="14">
        <f t="shared" ref="H1465" si="1805">(E1465-F1465)*C1465</f>
        <v>2000</v>
      </c>
      <c r="I1465" s="13">
        <f t="shared" ref="I1465" si="1806">(F1465-G1465)*C1465</f>
        <v>3500</v>
      </c>
      <c r="J1465" s="14">
        <f t="shared" ref="J1465" si="1807">+I1465+H1465</f>
        <v>5500</v>
      </c>
    </row>
    <row r="1466" spans="1:10">
      <c r="A1466" s="2">
        <v>42859</v>
      </c>
      <c r="B1466" s="21" t="s">
        <v>23</v>
      </c>
      <c r="C1466" s="9">
        <v>30</v>
      </c>
      <c r="D1466" s="21" t="s">
        <v>11</v>
      </c>
      <c r="E1466" s="10">
        <v>38450</v>
      </c>
      <c r="F1466" s="10">
        <v>38200</v>
      </c>
      <c r="G1466" s="11">
        <v>0</v>
      </c>
      <c r="H1466" s="12">
        <f t="shared" ref="H1466" si="1808">IF(D1466="LONG",(F1466-E1466)*C1466,(E1466-F1466)*C1466)</f>
        <v>-7500</v>
      </c>
      <c r="I1466" s="13">
        <v>0</v>
      </c>
      <c r="J1466" s="12">
        <f t="shared" ref="J1466" si="1809">(H1466+I1466)</f>
        <v>-7500</v>
      </c>
    </row>
    <row r="1467" spans="1:10">
      <c r="A1467" s="2">
        <v>42859</v>
      </c>
      <c r="B1467" s="21" t="s">
        <v>12</v>
      </c>
      <c r="C1467" s="9">
        <v>5000</v>
      </c>
      <c r="D1467" s="21" t="s">
        <v>15</v>
      </c>
      <c r="E1467" s="10">
        <v>165.25</v>
      </c>
      <c r="F1467" s="10">
        <v>164.65</v>
      </c>
      <c r="G1467" s="11">
        <v>163.95</v>
      </c>
      <c r="H1467" s="14">
        <f t="shared" ref="H1467:H1468" si="1810">(E1467-F1467)*C1467</f>
        <v>2999.9999999999718</v>
      </c>
      <c r="I1467" s="13">
        <f t="shared" ref="I1467:I1468" si="1811">(F1467-G1467)*C1467</f>
        <v>3500.0000000000855</v>
      </c>
      <c r="J1467" s="14">
        <f t="shared" ref="J1467:J1468" si="1812">+I1467+H1467</f>
        <v>6500.0000000000573</v>
      </c>
    </row>
    <row r="1468" spans="1:10">
      <c r="A1468" s="2">
        <v>42858</v>
      </c>
      <c r="B1468" s="21" t="s">
        <v>12</v>
      </c>
      <c r="C1468" s="9">
        <v>5000</v>
      </c>
      <c r="D1468" s="21" t="s">
        <v>15</v>
      </c>
      <c r="E1468" s="10">
        <v>168.25</v>
      </c>
      <c r="F1468" s="10">
        <v>167.65</v>
      </c>
      <c r="G1468" s="11">
        <v>166.75</v>
      </c>
      <c r="H1468" s="14">
        <f t="shared" si="1810"/>
        <v>2999.9999999999718</v>
      </c>
      <c r="I1468" s="13">
        <f t="shared" si="1811"/>
        <v>4500.0000000000282</v>
      </c>
      <c r="J1468" s="14">
        <f t="shared" si="1812"/>
        <v>7500</v>
      </c>
    </row>
    <row r="1469" spans="1:10">
      <c r="A1469" s="2">
        <v>42858</v>
      </c>
      <c r="B1469" s="21" t="s">
        <v>10</v>
      </c>
      <c r="C1469" s="9">
        <v>100</v>
      </c>
      <c r="D1469" s="21" t="s">
        <v>11</v>
      </c>
      <c r="E1469" s="10">
        <v>3080</v>
      </c>
      <c r="F1469" s="10">
        <v>3100</v>
      </c>
      <c r="G1469" s="11">
        <v>3130</v>
      </c>
      <c r="H1469" s="12">
        <f t="shared" ref="H1469:H1472" si="1813">IF(D1469="LONG",(F1469-E1469)*C1469,(E1469-F1469)*C1469)</f>
        <v>2000</v>
      </c>
      <c r="I1469" s="13">
        <f t="shared" ref="I1469" si="1814">(G1469-F1469)*C1469</f>
        <v>3000</v>
      </c>
      <c r="J1469" s="12">
        <f t="shared" ref="J1469:J1472" si="1815">(H1469+I1469)</f>
        <v>5000</v>
      </c>
    </row>
    <row r="1470" spans="1:10">
      <c r="A1470" s="2">
        <v>42857</v>
      </c>
      <c r="B1470" s="21" t="s">
        <v>18</v>
      </c>
      <c r="C1470" s="9">
        <v>100</v>
      </c>
      <c r="D1470" s="21" t="s">
        <v>11</v>
      </c>
      <c r="E1470" s="10">
        <v>28625</v>
      </c>
      <c r="F1470" s="10">
        <v>28535</v>
      </c>
      <c r="G1470" s="11">
        <v>0</v>
      </c>
      <c r="H1470" s="12">
        <f t="shared" si="1813"/>
        <v>-9000</v>
      </c>
      <c r="I1470" s="13">
        <v>0</v>
      </c>
      <c r="J1470" s="12">
        <f t="shared" si="1815"/>
        <v>-9000</v>
      </c>
    </row>
    <row r="1471" spans="1:10">
      <c r="A1471" s="2">
        <v>42857</v>
      </c>
      <c r="B1471" s="21" t="s">
        <v>10</v>
      </c>
      <c r="C1471" s="9">
        <v>100</v>
      </c>
      <c r="D1471" s="21" t="s">
        <v>11</v>
      </c>
      <c r="E1471" s="10">
        <v>3135</v>
      </c>
      <c r="F1471" s="10">
        <v>3155</v>
      </c>
      <c r="G1471" s="11">
        <v>3170</v>
      </c>
      <c r="H1471" s="12">
        <f t="shared" si="1813"/>
        <v>2000</v>
      </c>
      <c r="I1471" s="13">
        <f t="shared" ref="I1471" si="1816">(G1471-F1471)*C1471</f>
        <v>1500</v>
      </c>
      <c r="J1471" s="12">
        <f t="shared" si="1815"/>
        <v>3500</v>
      </c>
    </row>
    <row r="1472" spans="1:10">
      <c r="A1472" s="2">
        <v>42857</v>
      </c>
      <c r="B1472" s="21" t="s">
        <v>12</v>
      </c>
      <c r="C1472" s="9">
        <v>5000</v>
      </c>
      <c r="D1472" s="21" t="s">
        <v>11</v>
      </c>
      <c r="E1472" s="10">
        <v>171</v>
      </c>
      <c r="F1472" s="10">
        <v>171.6</v>
      </c>
      <c r="G1472" s="11">
        <v>0</v>
      </c>
      <c r="H1472" s="12">
        <f t="shared" si="1813"/>
        <v>2999.9999999999718</v>
      </c>
      <c r="I1472" s="13">
        <v>0</v>
      </c>
      <c r="J1472" s="12">
        <f t="shared" si="1815"/>
        <v>2999.9999999999718</v>
      </c>
    </row>
    <row r="1473" spans="1:10">
      <c r="A1473" s="51"/>
      <c r="B1473" s="51"/>
      <c r="C1473" s="51"/>
      <c r="D1473" s="51"/>
      <c r="E1473" s="51"/>
      <c r="F1473" s="51"/>
      <c r="G1473" s="51"/>
      <c r="H1473" s="51"/>
      <c r="I1473" s="51"/>
      <c r="J1473" s="57"/>
    </row>
    <row r="1474" spans="1:10">
      <c r="A1474" s="2">
        <v>42853</v>
      </c>
      <c r="B1474" s="21" t="s">
        <v>14</v>
      </c>
      <c r="C1474" s="9">
        <v>100</v>
      </c>
      <c r="D1474" s="21" t="s">
        <v>15</v>
      </c>
      <c r="E1474" s="10">
        <v>28870</v>
      </c>
      <c r="F1474" s="10">
        <v>28800</v>
      </c>
      <c r="G1474" s="11">
        <v>28720</v>
      </c>
      <c r="H1474" s="14">
        <f t="shared" ref="H1474" si="1817">(E1474-F1474)*C1474</f>
        <v>7000</v>
      </c>
      <c r="I1474" s="13">
        <v>0</v>
      </c>
      <c r="J1474" s="14">
        <f t="shared" ref="J1474" si="1818">+I1474+H1474</f>
        <v>7000</v>
      </c>
    </row>
    <row r="1475" spans="1:10">
      <c r="A1475" s="2">
        <v>42853</v>
      </c>
      <c r="B1475" s="21" t="s">
        <v>10</v>
      </c>
      <c r="C1475" s="9">
        <v>100</v>
      </c>
      <c r="D1475" s="21" t="s">
        <v>11</v>
      </c>
      <c r="E1475" s="10">
        <v>3185</v>
      </c>
      <c r="F1475" s="10">
        <v>3205</v>
      </c>
      <c r="G1475" s="11">
        <v>3235</v>
      </c>
      <c r="H1475" s="12">
        <f t="shared" ref="H1475:H1479" si="1819">IF(D1475="LONG",(F1475-E1475)*C1475,(E1475-F1475)*C1475)</f>
        <v>2000</v>
      </c>
      <c r="I1475" s="13">
        <v>0</v>
      </c>
      <c r="J1475" s="12">
        <f t="shared" ref="J1475:J1479" si="1820">(H1475+I1475)</f>
        <v>2000</v>
      </c>
    </row>
    <row r="1476" spans="1:10">
      <c r="A1476" s="2">
        <v>42853</v>
      </c>
      <c r="B1476" s="21" t="s">
        <v>17</v>
      </c>
      <c r="C1476" s="9">
        <v>5000</v>
      </c>
      <c r="D1476" s="21" t="s">
        <v>11</v>
      </c>
      <c r="E1476" s="10">
        <v>143.25</v>
      </c>
      <c r="F1476" s="10">
        <v>143.85</v>
      </c>
      <c r="G1476" s="11">
        <v>144.55000000000001</v>
      </c>
      <c r="H1476" s="12">
        <f t="shared" si="1819"/>
        <v>2999.9999999999718</v>
      </c>
      <c r="I1476" s="13">
        <f t="shared" ref="I1476" si="1821">(G1476-F1476)*C1476</f>
        <v>3500.0000000000855</v>
      </c>
      <c r="J1476" s="12">
        <f t="shared" si="1820"/>
        <v>6500.0000000000573</v>
      </c>
    </row>
    <row r="1477" spans="1:10">
      <c r="A1477" s="2">
        <v>42853</v>
      </c>
      <c r="B1477" s="22" t="s">
        <v>12</v>
      </c>
      <c r="C1477" s="22">
        <v>5000</v>
      </c>
      <c r="D1477" s="22" t="s">
        <v>11</v>
      </c>
      <c r="E1477" s="23">
        <v>168.6</v>
      </c>
      <c r="F1477" s="23">
        <v>169.75</v>
      </c>
      <c r="G1477" s="23">
        <v>0</v>
      </c>
      <c r="H1477" s="12">
        <f t="shared" si="1819"/>
        <v>5750.0000000000282</v>
      </c>
      <c r="I1477" s="13">
        <v>0</v>
      </c>
      <c r="J1477" s="12">
        <f t="shared" si="1820"/>
        <v>5750.0000000000282</v>
      </c>
    </row>
    <row r="1478" spans="1:10">
      <c r="A1478" s="2">
        <v>42852</v>
      </c>
      <c r="B1478" s="21" t="s">
        <v>17</v>
      </c>
      <c r="C1478" s="9">
        <v>5000</v>
      </c>
      <c r="D1478" s="21" t="s">
        <v>11</v>
      </c>
      <c r="E1478" s="10">
        <v>141.85</v>
      </c>
      <c r="F1478" s="10">
        <v>142.44999999999999</v>
      </c>
      <c r="G1478" s="11">
        <v>0</v>
      </c>
      <c r="H1478" s="12">
        <f t="shared" si="1819"/>
        <v>2999.9999999999718</v>
      </c>
      <c r="I1478" s="13">
        <v>0</v>
      </c>
      <c r="J1478" s="12">
        <f t="shared" si="1820"/>
        <v>2999.9999999999718</v>
      </c>
    </row>
    <row r="1479" spans="1:10">
      <c r="A1479" s="2">
        <v>42851</v>
      </c>
      <c r="B1479" s="21" t="s">
        <v>18</v>
      </c>
      <c r="C1479" s="9">
        <v>100</v>
      </c>
      <c r="D1479" s="21" t="s">
        <v>11</v>
      </c>
      <c r="E1479" s="10">
        <v>28750</v>
      </c>
      <c r="F1479" s="10">
        <v>28820</v>
      </c>
      <c r="G1479" s="11">
        <v>0</v>
      </c>
      <c r="H1479" s="12">
        <f t="shared" si="1819"/>
        <v>7000</v>
      </c>
      <c r="I1479" s="13">
        <v>0</v>
      </c>
      <c r="J1479" s="12">
        <f t="shared" si="1820"/>
        <v>7000</v>
      </c>
    </row>
    <row r="1480" spans="1:10">
      <c r="A1480" s="2">
        <v>42851</v>
      </c>
      <c r="B1480" s="21" t="s">
        <v>12</v>
      </c>
      <c r="C1480" s="9">
        <v>5000</v>
      </c>
      <c r="D1480" s="21" t="s">
        <v>15</v>
      </c>
      <c r="E1480" s="10">
        <v>166.75</v>
      </c>
      <c r="F1480" s="10">
        <v>167.65</v>
      </c>
      <c r="G1480" s="11">
        <v>0</v>
      </c>
      <c r="H1480" s="14">
        <f t="shared" ref="H1480:H1481" si="1822">(E1480-F1480)*C1480</f>
        <v>-4500.0000000000282</v>
      </c>
      <c r="I1480" s="13">
        <v>0</v>
      </c>
      <c r="J1480" s="14">
        <f t="shared" ref="J1480:J1481" si="1823">+I1480+H1480</f>
        <v>-4500.0000000000282</v>
      </c>
    </row>
    <row r="1481" spans="1:10">
      <c r="A1481" s="2">
        <v>42851</v>
      </c>
      <c r="B1481" s="21" t="s">
        <v>10</v>
      </c>
      <c r="C1481" s="9">
        <v>100</v>
      </c>
      <c r="D1481" s="21" t="s">
        <v>15</v>
      </c>
      <c r="E1481" s="10">
        <v>3175</v>
      </c>
      <c r="F1481" s="10">
        <v>3150</v>
      </c>
      <c r="G1481" s="11">
        <v>3120</v>
      </c>
      <c r="H1481" s="14">
        <f t="shared" si="1822"/>
        <v>2500</v>
      </c>
      <c r="I1481" s="13">
        <v>0</v>
      </c>
      <c r="J1481" s="14">
        <f t="shared" si="1823"/>
        <v>2500</v>
      </c>
    </row>
    <row r="1482" spans="1:10">
      <c r="A1482" s="2">
        <v>42850</v>
      </c>
      <c r="B1482" s="21" t="s">
        <v>10</v>
      </c>
      <c r="C1482" s="9">
        <v>100</v>
      </c>
      <c r="D1482" s="21" t="s">
        <v>11</v>
      </c>
      <c r="E1482" s="10">
        <v>3188</v>
      </c>
      <c r="F1482" s="10">
        <v>3158</v>
      </c>
      <c r="G1482" s="11">
        <v>0</v>
      </c>
      <c r="H1482" s="12">
        <f t="shared" ref="H1482:H1485" si="1824">IF(D1482="LONG",(F1482-E1482)*C1482,(E1482-F1482)*C1482)</f>
        <v>-3000</v>
      </c>
      <c r="I1482" s="13">
        <v>0</v>
      </c>
      <c r="J1482" s="12">
        <f t="shared" ref="J1482:J1485" si="1825">(H1482+I1482)</f>
        <v>-3000</v>
      </c>
    </row>
    <row r="1483" spans="1:10">
      <c r="A1483" s="2">
        <v>42850</v>
      </c>
      <c r="B1483" s="21" t="s">
        <v>17</v>
      </c>
      <c r="C1483" s="9">
        <v>5000</v>
      </c>
      <c r="D1483" s="21" t="s">
        <v>11</v>
      </c>
      <c r="E1483" s="10">
        <v>139.15</v>
      </c>
      <c r="F1483" s="10">
        <v>139.94999999999999</v>
      </c>
      <c r="G1483" s="11">
        <v>140.69999999999999</v>
      </c>
      <c r="H1483" s="12">
        <f t="shared" si="1824"/>
        <v>3999.9999999999145</v>
      </c>
      <c r="I1483" s="13">
        <f t="shared" ref="I1483" si="1826">(G1483-F1483)*C1483</f>
        <v>3750</v>
      </c>
      <c r="J1483" s="12">
        <f t="shared" si="1825"/>
        <v>7749.9999999999145</v>
      </c>
    </row>
    <row r="1484" spans="1:10">
      <c r="A1484" s="2">
        <v>42849</v>
      </c>
      <c r="B1484" s="21" t="s">
        <v>18</v>
      </c>
      <c r="C1484" s="9">
        <v>100</v>
      </c>
      <c r="D1484" s="21" t="s">
        <v>11</v>
      </c>
      <c r="E1484" s="10">
        <v>29055</v>
      </c>
      <c r="F1484" s="10">
        <v>28965</v>
      </c>
      <c r="G1484" s="11">
        <v>0</v>
      </c>
      <c r="H1484" s="12">
        <f t="shared" si="1824"/>
        <v>-9000</v>
      </c>
      <c r="I1484" s="13">
        <v>0</v>
      </c>
      <c r="J1484" s="12">
        <f t="shared" si="1825"/>
        <v>-9000</v>
      </c>
    </row>
    <row r="1485" spans="1:10">
      <c r="A1485" s="2">
        <v>42849</v>
      </c>
      <c r="B1485" s="21" t="s">
        <v>12</v>
      </c>
      <c r="C1485" s="9">
        <v>5000</v>
      </c>
      <c r="D1485" s="21" t="s">
        <v>11</v>
      </c>
      <c r="E1485" s="10">
        <v>166.5</v>
      </c>
      <c r="F1485" s="10">
        <v>167.3</v>
      </c>
      <c r="G1485" s="11">
        <v>168</v>
      </c>
      <c r="H1485" s="12">
        <f t="shared" si="1824"/>
        <v>4000.0000000000568</v>
      </c>
      <c r="I1485" s="13">
        <f t="shared" ref="I1485" si="1827">(G1485-F1485)*C1485</f>
        <v>3499.9999999999432</v>
      </c>
      <c r="J1485" s="12">
        <f t="shared" si="1825"/>
        <v>7500</v>
      </c>
    </row>
    <row r="1486" spans="1:10">
      <c r="A1486" s="2">
        <v>42849</v>
      </c>
      <c r="B1486" s="21" t="s">
        <v>10</v>
      </c>
      <c r="C1486" s="9">
        <v>100</v>
      </c>
      <c r="D1486" s="21" t="s">
        <v>15</v>
      </c>
      <c r="E1486" s="10">
        <v>3220</v>
      </c>
      <c r="F1486" s="10">
        <v>3195</v>
      </c>
      <c r="G1486" s="11">
        <v>3175</v>
      </c>
      <c r="H1486" s="14">
        <f t="shared" ref="H1486:H1489" si="1828">(E1486-F1486)*C1486</f>
        <v>2500</v>
      </c>
      <c r="I1486" s="13">
        <f t="shared" ref="I1486:I1489" si="1829">(F1486-G1486)*C1486</f>
        <v>2000</v>
      </c>
      <c r="J1486" s="14">
        <f t="shared" ref="J1486:J1489" si="1830">+I1486+H1486</f>
        <v>4500</v>
      </c>
    </row>
    <row r="1487" spans="1:10">
      <c r="A1487" s="2">
        <v>42846</v>
      </c>
      <c r="B1487" s="21" t="s">
        <v>14</v>
      </c>
      <c r="C1487" s="9">
        <v>100</v>
      </c>
      <c r="D1487" s="21" t="s">
        <v>15</v>
      </c>
      <c r="E1487" s="10">
        <v>29345</v>
      </c>
      <c r="F1487" s="10">
        <v>29260</v>
      </c>
      <c r="G1487" s="11">
        <v>29160</v>
      </c>
      <c r="H1487" s="14">
        <f t="shared" si="1828"/>
        <v>8500</v>
      </c>
      <c r="I1487" s="13">
        <f t="shared" si="1829"/>
        <v>10000</v>
      </c>
      <c r="J1487" s="14">
        <f t="shared" si="1830"/>
        <v>18500</v>
      </c>
    </row>
    <row r="1488" spans="1:10">
      <c r="A1488" s="2">
        <v>42846</v>
      </c>
      <c r="B1488" s="21" t="s">
        <v>22</v>
      </c>
      <c r="C1488" s="9">
        <v>30</v>
      </c>
      <c r="D1488" s="21" t="s">
        <v>15</v>
      </c>
      <c r="E1488" s="10">
        <v>41350</v>
      </c>
      <c r="F1488" s="10">
        <v>41200</v>
      </c>
      <c r="G1488" s="11">
        <v>41000</v>
      </c>
      <c r="H1488" s="14">
        <f t="shared" si="1828"/>
        <v>4500</v>
      </c>
      <c r="I1488" s="13">
        <f t="shared" si="1829"/>
        <v>6000</v>
      </c>
      <c r="J1488" s="14">
        <f t="shared" si="1830"/>
        <v>10500</v>
      </c>
    </row>
    <row r="1489" spans="1:10">
      <c r="A1489" s="2">
        <v>42846</v>
      </c>
      <c r="B1489" s="21" t="s">
        <v>10</v>
      </c>
      <c r="C1489" s="9">
        <v>100</v>
      </c>
      <c r="D1489" s="21" t="s">
        <v>15</v>
      </c>
      <c r="E1489" s="10">
        <v>3287</v>
      </c>
      <c r="F1489" s="10">
        <v>3262</v>
      </c>
      <c r="G1489" s="11">
        <v>3232</v>
      </c>
      <c r="H1489" s="14">
        <f t="shared" si="1828"/>
        <v>2500</v>
      </c>
      <c r="I1489" s="13">
        <f t="shared" si="1829"/>
        <v>3000</v>
      </c>
      <c r="J1489" s="14">
        <f t="shared" si="1830"/>
        <v>5500</v>
      </c>
    </row>
    <row r="1490" spans="1:10">
      <c r="A1490" s="2">
        <v>42846</v>
      </c>
      <c r="B1490" s="21" t="s">
        <v>12</v>
      </c>
      <c r="C1490" s="9">
        <v>5000</v>
      </c>
      <c r="D1490" s="21" t="s">
        <v>11</v>
      </c>
      <c r="E1490" s="10">
        <v>167.8</v>
      </c>
      <c r="F1490" s="10">
        <v>168.6</v>
      </c>
      <c r="G1490" s="11">
        <v>169.5</v>
      </c>
      <c r="H1490" s="12">
        <f t="shared" ref="H1490:H1497" si="1831">IF(D1490="LONG",(F1490-E1490)*C1490,(E1490-F1490)*C1490)</f>
        <v>3999.9999999999145</v>
      </c>
      <c r="I1490" s="13">
        <f t="shared" ref="I1490" si="1832">(G1490-F1490)*C1490</f>
        <v>4500.0000000000282</v>
      </c>
      <c r="J1490" s="12">
        <f t="shared" ref="J1490:J1497" si="1833">(H1490+I1490)</f>
        <v>8499.9999999999418</v>
      </c>
    </row>
    <row r="1491" spans="1:10">
      <c r="A1491" s="2">
        <v>42846</v>
      </c>
      <c r="B1491" s="21" t="s">
        <v>12</v>
      </c>
      <c r="C1491" s="9">
        <v>5000</v>
      </c>
      <c r="D1491" s="21" t="s">
        <v>11</v>
      </c>
      <c r="E1491" s="10">
        <v>170.25</v>
      </c>
      <c r="F1491" s="10">
        <v>169.35</v>
      </c>
      <c r="G1491" s="11">
        <v>0</v>
      </c>
      <c r="H1491" s="12">
        <f t="shared" si="1831"/>
        <v>-4500.0000000000282</v>
      </c>
      <c r="I1491" s="13">
        <v>0</v>
      </c>
      <c r="J1491" s="12">
        <f t="shared" si="1833"/>
        <v>-4500.0000000000282</v>
      </c>
    </row>
    <row r="1492" spans="1:10">
      <c r="A1492" s="2">
        <v>42845</v>
      </c>
      <c r="B1492" s="21" t="s">
        <v>18</v>
      </c>
      <c r="C1492" s="9">
        <v>100</v>
      </c>
      <c r="D1492" s="21" t="s">
        <v>11</v>
      </c>
      <c r="E1492" s="10">
        <v>29225</v>
      </c>
      <c r="F1492" s="10">
        <v>29305</v>
      </c>
      <c r="G1492" s="11">
        <v>0</v>
      </c>
      <c r="H1492" s="12">
        <f t="shared" si="1831"/>
        <v>8000</v>
      </c>
      <c r="I1492" s="13">
        <v>0</v>
      </c>
      <c r="J1492" s="12">
        <f t="shared" si="1833"/>
        <v>8000</v>
      </c>
    </row>
    <row r="1493" spans="1:10">
      <c r="A1493" s="2">
        <v>42845</v>
      </c>
      <c r="B1493" s="21" t="s">
        <v>22</v>
      </c>
      <c r="C1493" s="9">
        <v>30</v>
      </c>
      <c r="D1493" s="21" t="s">
        <v>11</v>
      </c>
      <c r="E1493" s="10">
        <v>41860</v>
      </c>
      <c r="F1493" s="10">
        <v>41665</v>
      </c>
      <c r="G1493" s="11">
        <v>0</v>
      </c>
      <c r="H1493" s="12">
        <f t="shared" si="1831"/>
        <v>-5850</v>
      </c>
      <c r="I1493" s="13">
        <v>0</v>
      </c>
      <c r="J1493" s="12">
        <f t="shared" si="1833"/>
        <v>-5850</v>
      </c>
    </row>
    <row r="1494" spans="1:10">
      <c r="A1494" s="2">
        <v>42845</v>
      </c>
      <c r="B1494" s="21" t="s">
        <v>10</v>
      </c>
      <c r="C1494" s="9">
        <v>100</v>
      </c>
      <c r="D1494" s="21" t="s">
        <v>11</v>
      </c>
      <c r="E1494" s="10">
        <v>3315</v>
      </c>
      <c r="F1494" s="10">
        <v>3285</v>
      </c>
      <c r="G1494" s="11">
        <v>0</v>
      </c>
      <c r="H1494" s="12">
        <f t="shared" si="1831"/>
        <v>-3000</v>
      </c>
      <c r="I1494" s="13">
        <v>0</v>
      </c>
      <c r="J1494" s="12">
        <f t="shared" si="1833"/>
        <v>-3000</v>
      </c>
    </row>
    <row r="1495" spans="1:10">
      <c r="A1495" s="2">
        <v>42845</v>
      </c>
      <c r="B1495" s="21" t="s">
        <v>12</v>
      </c>
      <c r="C1495" s="9">
        <v>5000</v>
      </c>
      <c r="D1495" s="21" t="s">
        <v>11</v>
      </c>
      <c r="E1495" s="10">
        <v>163.6</v>
      </c>
      <c r="F1495" s="10">
        <v>164.4</v>
      </c>
      <c r="G1495" s="11">
        <v>165.3</v>
      </c>
      <c r="H1495" s="12">
        <f t="shared" si="1831"/>
        <v>4000.0000000000568</v>
      </c>
      <c r="I1495" s="13">
        <f t="shared" ref="I1495" si="1834">(G1495-F1495)*C1495</f>
        <v>4500.0000000000282</v>
      </c>
      <c r="J1495" s="12">
        <f t="shared" si="1833"/>
        <v>8500.0000000000855</v>
      </c>
    </row>
    <row r="1496" spans="1:10">
      <c r="A1496" s="2">
        <v>42844</v>
      </c>
      <c r="B1496" s="21" t="s">
        <v>14</v>
      </c>
      <c r="C1496" s="9">
        <v>100</v>
      </c>
      <c r="D1496" s="21" t="s">
        <v>11</v>
      </c>
      <c r="E1496" s="10">
        <v>29350</v>
      </c>
      <c r="F1496" s="10">
        <v>29260</v>
      </c>
      <c r="G1496" s="11">
        <v>0</v>
      </c>
      <c r="H1496" s="12">
        <f t="shared" si="1831"/>
        <v>-9000</v>
      </c>
      <c r="I1496" s="13">
        <v>0</v>
      </c>
      <c r="J1496" s="12">
        <f t="shared" si="1833"/>
        <v>-9000</v>
      </c>
    </row>
    <row r="1497" spans="1:10">
      <c r="A1497" s="2">
        <v>42844</v>
      </c>
      <c r="B1497" s="21" t="s">
        <v>23</v>
      </c>
      <c r="C1497" s="9">
        <v>30</v>
      </c>
      <c r="D1497" s="21" t="s">
        <v>11</v>
      </c>
      <c r="E1497" s="10">
        <v>41905</v>
      </c>
      <c r="F1497" s="10">
        <v>42040</v>
      </c>
      <c r="G1497" s="11">
        <v>0</v>
      </c>
      <c r="H1497" s="12">
        <f t="shared" si="1831"/>
        <v>4050</v>
      </c>
      <c r="I1497" s="13">
        <v>0</v>
      </c>
      <c r="J1497" s="12">
        <f t="shared" si="1833"/>
        <v>4050</v>
      </c>
    </row>
    <row r="1498" spans="1:10">
      <c r="A1498" s="2">
        <v>42844</v>
      </c>
      <c r="B1498" s="21" t="s">
        <v>10</v>
      </c>
      <c r="C1498" s="9">
        <v>100</v>
      </c>
      <c r="D1498" s="21" t="s">
        <v>15</v>
      </c>
      <c r="E1498" s="10">
        <v>3390</v>
      </c>
      <c r="F1498" s="10">
        <v>3365</v>
      </c>
      <c r="G1498" s="11">
        <v>3335</v>
      </c>
      <c r="H1498" s="14">
        <f t="shared" ref="H1498:H1499" si="1835">(E1498-F1498)*C1498</f>
        <v>2500</v>
      </c>
      <c r="I1498" s="13">
        <f t="shared" ref="I1498:I1499" si="1836">(F1498-G1498)*C1498</f>
        <v>3000</v>
      </c>
      <c r="J1498" s="14">
        <f t="shared" ref="J1498:J1499" si="1837">+I1498+H1498</f>
        <v>5500</v>
      </c>
    </row>
    <row r="1499" spans="1:10">
      <c r="A1499" s="2">
        <v>42844</v>
      </c>
      <c r="B1499" s="21" t="s">
        <v>25</v>
      </c>
      <c r="C1499" s="9">
        <v>5000</v>
      </c>
      <c r="D1499" s="21" t="s">
        <v>15</v>
      </c>
      <c r="E1499" s="10">
        <v>163.25</v>
      </c>
      <c r="F1499" s="10">
        <v>162.44999999999999</v>
      </c>
      <c r="G1499" s="11">
        <v>161.55000000000001</v>
      </c>
      <c r="H1499" s="14">
        <f t="shared" si="1835"/>
        <v>4000.0000000000568</v>
      </c>
      <c r="I1499" s="13">
        <f t="shared" si="1836"/>
        <v>4499.9999999998863</v>
      </c>
      <c r="J1499" s="14">
        <f t="shared" si="1837"/>
        <v>8499.9999999999436</v>
      </c>
    </row>
    <row r="1500" spans="1:10">
      <c r="A1500" s="2">
        <v>42843</v>
      </c>
      <c r="B1500" s="21" t="s">
        <v>23</v>
      </c>
      <c r="C1500" s="9">
        <v>30</v>
      </c>
      <c r="D1500" s="21" t="s">
        <v>11</v>
      </c>
      <c r="E1500" s="10">
        <v>42275</v>
      </c>
      <c r="F1500" s="10">
        <v>42100</v>
      </c>
      <c r="G1500" s="11">
        <v>0</v>
      </c>
      <c r="H1500" s="12">
        <f t="shared" ref="H1500" si="1838">IF(D1500="LONG",(F1500-E1500)*C1500,(E1500-F1500)*C1500)</f>
        <v>-5250</v>
      </c>
      <c r="I1500" s="13">
        <v>0</v>
      </c>
      <c r="J1500" s="12">
        <f t="shared" ref="J1500" si="1839">(H1500+I1500)</f>
        <v>-5250</v>
      </c>
    </row>
    <row r="1501" spans="1:10">
      <c r="A1501" s="2">
        <v>42843</v>
      </c>
      <c r="B1501" s="21" t="s">
        <v>10</v>
      </c>
      <c r="C1501" s="9">
        <v>100</v>
      </c>
      <c r="D1501" s="21" t="s">
        <v>15</v>
      </c>
      <c r="E1501" s="10">
        <v>3390</v>
      </c>
      <c r="F1501" s="10">
        <v>3370</v>
      </c>
      <c r="G1501" s="11">
        <v>0</v>
      </c>
      <c r="H1501" s="14">
        <f t="shared" ref="H1501" si="1840">(E1501-F1501)*C1501</f>
        <v>2000</v>
      </c>
      <c r="I1501" s="13">
        <v>0</v>
      </c>
      <c r="J1501" s="14">
        <f t="shared" ref="J1501" si="1841">+I1501+H1501</f>
        <v>2000</v>
      </c>
    </row>
    <row r="1502" spans="1:10">
      <c r="A1502" s="2">
        <v>42843</v>
      </c>
      <c r="B1502" s="21" t="s">
        <v>12</v>
      </c>
      <c r="C1502" s="9">
        <v>5000</v>
      </c>
      <c r="D1502" s="21" t="s">
        <v>11</v>
      </c>
      <c r="E1502" s="10">
        <v>166.55</v>
      </c>
      <c r="F1502" s="10">
        <v>165.85</v>
      </c>
      <c r="G1502" s="11">
        <v>0</v>
      </c>
      <c r="H1502" s="12">
        <f t="shared" ref="H1502:H1503" si="1842">IF(D1502="LONG",(F1502-E1502)*C1502,(E1502-F1502)*C1502)</f>
        <v>-3500.0000000000855</v>
      </c>
      <c r="I1502" s="13">
        <v>0</v>
      </c>
      <c r="J1502" s="12">
        <f t="shared" ref="J1502:J1503" si="1843">(H1502+I1502)</f>
        <v>-3500.0000000000855</v>
      </c>
    </row>
    <row r="1503" spans="1:10">
      <c r="A1503" s="2">
        <v>42842</v>
      </c>
      <c r="B1503" s="21" t="s">
        <v>12</v>
      </c>
      <c r="C1503" s="9">
        <v>5000</v>
      </c>
      <c r="D1503" s="21" t="s">
        <v>11</v>
      </c>
      <c r="E1503" s="10">
        <v>168.6</v>
      </c>
      <c r="F1503" s="10">
        <v>169.4</v>
      </c>
      <c r="G1503" s="11">
        <v>0</v>
      </c>
      <c r="H1503" s="12">
        <f t="shared" si="1842"/>
        <v>4000.0000000000568</v>
      </c>
      <c r="I1503" s="13">
        <v>0</v>
      </c>
      <c r="J1503" s="12">
        <f t="shared" si="1843"/>
        <v>4000.0000000000568</v>
      </c>
    </row>
    <row r="1504" spans="1:10">
      <c r="A1504" s="2">
        <v>42838</v>
      </c>
      <c r="B1504" s="21" t="s">
        <v>22</v>
      </c>
      <c r="C1504" s="9">
        <v>30</v>
      </c>
      <c r="D1504" s="21" t="s">
        <v>15</v>
      </c>
      <c r="E1504" s="10">
        <v>42600</v>
      </c>
      <c r="F1504" s="10">
        <v>42450</v>
      </c>
      <c r="G1504" s="11">
        <v>42350</v>
      </c>
      <c r="H1504" s="14">
        <f t="shared" ref="H1504" si="1844">(E1504-F1504)*C1504</f>
        <v>4500</v>
      </c>
      <c r="I1504" s="13">
        <f>(F1504-G1504)*C1504</f>
        <v>3000</v>
      </c>
      <c r="J1504" s="14">
        <f t="shared" ref="J1504" si="1845">+I1504+H1504</f>
        <v>7500</v>
      </c>
    </row>
    <row r="1505" spans="1:10">
      <c r="A1505" s="2">
        <v>42838</v>
      </c>
      <c r="B1505" s="21" t="s">
        <v>10</v>
      </c>
      <c r="C1505" s="9">
        <v>100</v>
      </c>
      <c r="D1505" s="21" t="s">
        <v>11</v>
      </c>
      <c r="E1505" s="10">
        <v>3421</v>
      </c>
      <c r="F1505" s="10">
        <v>3446</v>
      </c>
      <c r="G1505" s="11">
        <v>0</v>
      </c>
      <c r="H1505" s="12">
        <f t="shared" ref="H1505:H1507" si="1846">IF(D1505="LONG",(F1505-E1505)*C1505,(E1505-F1505)*C1505)</f>
        <v>2500</v>
      </c>
      <c r="I1505" s="13">
        <v>0</v>
      </c>
      <c r="J1505" s="12">
        <f t="shared" ref="J1505:J1507" si="1847">(H1505+I1505)</f>
        <v>2500</v>
      </c>
    </row>
    <row r="1506" spans="1:10">
      <c r="A1506" s="2">
        <v>42838</v>
      </c>
      <c r="B1506" s="21" t="s">
        <v>17</v>
      </c>
      <c r="C1506" s="9">
        <v>5000</v>
      </c>
      <c r="D1506" s="21" t="s">
        <v>11</v>
      </c>
      <c r="E1506" s="10">
        <v>165.7</v>
      </c>
      <c r="F1506" s="10">
        <v>166.3</v>
      </c>
      <c r="G1506" s="11">
        <v>167.2</v>
      </c>
      <c r="H1506" s="12">
        <f t="shared" si="1846"/>
        <v>3000.0000000001137</v>
      </c>
      <c r="I1506" s="13">
        <f t="shared" ref="I1506" si="1848">(G1506-F1506)*C1506</f>
        <v>4499.9999999998863</v>
      </c>
      <c r="J1506" s="12">
        <f t="shared" si="1847"/>
        <v>7500</v>
      </c>
    </row>
    <row r="1507" spans="1:10">
      <c r="A1507" s="2">
        <v>42837</v>
      </c>
      <c r="B1507" s="21" t="s">
        <v>14</v>
      </c>
      <c r="C1507" s="9">
        <v>100</v>
      </c>
      <c r="D1507" s="21" t="s">
        <v>11</v>
      </c>
      <c r="E1507" s="10">
        <v>29260</v>
      </c>
      <c r="F1507" s="10">
        <v>29325</v>
      </c>
      <c r="G1507" s="11">
        <v>0</v>
      </c>
      <c r="H1507" s="12">
        <f t="shared" si="1846"/>
        <v>6500</v>
      </c>
      <c r="I1507" s="13">
        <v>0</v>
      </c>
      <c r="J1507" s="12">
        <f t="shared" si="1847"/>
        <v>6500</v>
      </c>
    </row>
    <row r="1508" spans="1:10">
      <c r="A1508" s="2">
        <v>42837</v>
      </c>
      <c r="B1508" s="21" t="s">
        <v>24</v>
      </c>
      <c r="C1508" s="9">
        <v>1000</v>
      </c>
      <c r="D1508" s="21" t="s">
        <v>15</v>
      </c>
      <c r="E1508" s="10">
        <v>372</v>
      </c>
      <c r="F1508" s="10">
        <v>370</v>
      </c>
      <c r="G1508" s="11">
        <v>367</v>
      </c>
      <c r="H1508" s="14">
        <f t="shared" ref="H1508" si="1849">(E1508-F1508)*C1508</f>
        <v>2000</v>
      </c>
      <c r="I1508" s="13">
        <f>(F1508-G1508)*C1508</f>
        <v>3000</v>
      </c>
      <c r="J1508" s="14">
        <f t="shared" ref="J1508" si="1850">+I1508+H1508</f>
        <v>5000</v>
      </c>
    </row>
    <row r="1509" spans="1:10">
      <c r="A1509" s="2">
        <v>42837</v>
      </c>
      <c r="B1509" s="21" t="s">
        <v>12</v>
      </c>
      <c r="C1509" s="9">
        <v>5000</v>
      </c>
      <c r="D1509" s="21" t="s">
        <v>11</v>
      </c>
      <c r="E1509" s="10">
        <v>165.7</v>
      </c>
      <c r="F1509" s="10">
        <v>166.3</v>
      </c>
      <c r="G1509" s="11">
        <v>167.2</v>
      </c>
      <c r="H1509" s="12">
        <f t="shared" ref="H1509" si="1851">IF(D1509="LONG",(F1509-E1509)*C1509,(E1509-F1509)*C1509)</f>
        <v>3000.0000000001137</v>
      </c>
      <c r="I1509" s="13">
        <f t="shared" ref="I1509" si="1852">(G1509-F1509)*C1509</f>
        <v>4499.9999999998863</v>
      </c>
      <c r="J1509" s="12">
        <f t="shared" ref="J1509" si="1853">(H1509+I1509)</f>
        <v>7500</v>
      </c>
    </row>
    <row r="1510" spans="1:10">
      <c r="A1510" s="2">
        <v>42837</v>
      </c>
      <c r="B1510" s="21" t="s">
        <v>17</v>
      </c>
      <c r="C1510" s="9">
        <v>5000</v>
      </c>
      <c r="D1510" s="21" t="s">
        <v>15</v>
      </c>
      <c r="E1510" s="10">
        <v>145.44999999999999</v>
      </c>
      <c r="F1510" s="10">
        <v>144.6</v>
      </c>
      <c r="G1510" s="11">
        <v>0</v>
      </c>
      <c r="H1510" s="14">
        <f t="shared" ref="H1510:H1511" si="1854">(E1510-F1510)*C1510</f>
        <v>4249.9999999999718</v>
      </c>
      <c r="I1510" s="14">
        <v>0</v>
      </c>
      <c r="J1510" s="14">
        <f t="shared" ref="J1510:J1511" si="1855">+I1510+H1510</f>
        <v>4249.9999999999718</v>
      </c>
    </row>
    <row r="1511" spans="1:10">
      <c r="A1511" s="2">
        <v>42837</v>
      </c>
      <c r="B1511" s="21" t="s">
        <v>10</v>
      </c>
      <c r="C1511" s="9">
        <v>100</v>
      </c>
      <c r="D1511" s="21" t="s">
        <v>15</v>
      </c>
      <c r="E1511" s="10">
        <v>3465</v>
      </c>
      <c r="F1511" s="10">
        <v>3440</v>
      </c>
      <c r="G1511" s="11">
        <v>0</v>
      </c>
      <c r="H1511" s="14">
        <f t="shared" si="1854"/>
        <v>2500</v>
      </c>
      <c r="I1511" s="14">
        <v>0</v>
      </c>
      <c r="J1511" s="14">
        <f t="shared" si="1855"/>
        <v>2500</v>
      </c>
    </row>
    <row r="1512" spans="1:10">
      <c r="A1512" s="2">
        <v>42836</v>
      </c>
      <c r="B1512" s="21" t="s">
        <v>18</v>
      </c>
      <c r="C1512" s="9">
        <v>100</v>
      </c>
      <c r="D1512" s="21" t="s">
        <v>11</v>
      </c>
      <c r="E1512" s="10">
        <v>28825</v>
      </c>
      <c r="F1512" s="10">
        <v>28905</v>
      </c>
      <c r="G1512" s="11">
        <v>28995</v>
      </c>
      <c r="H1512" s="12">
        <f t="shared" ref="H1512:H1514" si="1856">IF(D1512="LONG",(F1512-E1512)*C1512,(E1512-F1512)*C1512)</f>
        <v>8000</v>
      </c>
      <c r="I1512" s="13">
        <f t="shared" ref="I1512:I1514" si="1857">(G1512-F1512)*C1512</f>
        <v>9000</v>
      </c>
      <c r="J1512" s="12">
        <f t="shared" ref="J1512:J1514" si="1858">(H1512+I1512)</f>
        <v>17000</v>
      </c>
    </row>
    <row r="1513" spans="1:10">
      <c r="A1513" s="2">
        <v>42836</v>
      </c>
      <c r="B1513" s="21" t="s">
        <v>23</v>
      </c>
      <c r="C1513" s="9">
        <v>30</v>
      </c>
      <c r="D1513" s="21" t="s">
        <v>11</v>
      </c>
      <c r="E1513" s="10">
        <v>41425</v>
      </c>
      <c r="F1513" s="10">
        <v>41575</v>
      </c>
      <c r="G1513" s="11">
        <v>41775</v>
      </c>
      <c r="H1513" s="12">
        <f t="shared" si="1856"/>
        <v>4500</v>
      </c>
      <c r="I1513" s="13">
        <f t="shared" si="1857"/>
        <v>6000</v>
      </c>
      <c r="J1513" s="12">
        <f t="shared" si="1858"/>
        <v>10500</v>
      </c>
    </row>
    <row r="1514" spans="1:10">
      <c r="A1514" s="2">
        <v>42836</v>
      </c>
      <c r="B1514" s="21" t="s">
        <v>10</v>
      </c>
      <c r="C1514" s="9">
        <v>100</v>
      </c>
      <c r="D1514" s="21" t="s">
        <v>11</v>
      </c>
      <c r="E1514" s="10">
        <v>3420</v>
      </c>
      <c r="F1514" s="10">
        <v>3445</v>
      </c>
      <c r="G1514" s="11">
        <v>3454</v>
      </c>
      <c r="H1514" s="12">
        <f t="shared" si="1856"/>
        <v>2500</v>
      </c>
      <c r="I1514" s="13">
        <f t="shared" si="1857"/>
        <v>900</v>
      </c>
      <c r="J1514" s="12">
        <f t="shared" si="1858"/>
        <v>3400</v>
      </c>
    </row>
    <row r="1515" spans="1:10">
      <c r="A1515" s="2">
        <v>42836</v>
      </c>
      <c r="B1515" s="21" t="s">
        <v>12</v>
      </c>
      <c r="C1515" s="9">
        <v>5000</v>
      </c>
      <c r="D1515" s="21" t="s">
        <v>15</v>
      </c>
      <c r="E1515" s="10">
        <v>168.1</v>
      </c>
      <c r="F1515" s="10">
        <v>167.3</v>
      </c>
      <c r="G1515" s="11">
        <v>166.4</v>
      </c>
      <c r="H1515" s="14">
        <f t="shared" ref="H1515" si="1859">(E1515-F1515)*C1515</f>
        <v>3999.9999999999145</v>
      </c>
      <c r="I1515" s="14">
        <v>0</v>
      </c>
      <c r="J1515" s="14">
        <f t="shared" ref="J1515" si="1860">+I1515+H1515</f>
        <v>3999.9999999999145</v>
      </c>
    </row>
    <row r="1516" spans="1:10">
      <c r="A1516" s="2">
        <v>42836</v>
      </c>
      <c r="B1516" s="21" t="s">
        <v>12</v>
      </c>
      <c r="C1516" s="9">
        <v>5000</v>
      </c>
      <c r="D1516" s="21" t="s">
        <v>11</v>
      </c>
      <c r="E1516" s="10">
        <v>165.9</v>
      </c>
      <c r="F1516" s="10">
        <v>166.5</v>
      </c>
      <c r="G1516" s="11">
        <v>167.2</v>
      </c>
      <c r="H1516" s="12">
        <f t="shared" ref="H1516:H1517" si="1861">IF(D1516="LONG",(F1516-E1516)*C1516,(E1516-F1516)*C1516)</f>
        <v>2999.9999999999718</v>
      </c>
      <c r="I1516" s="13">
        <f t="shared" ref="I1516" si="1862">(G1516-F1516)*C1516</f>
        <v>3499.9999999999432</v>
      </c>
      <c r="J1516" s="12">
        <f t="shared" ref="J1516:J1517" si="1863">(H1516+I1516)</f>
        <v>6499.9999999999145</v>
      </c>
    </row>
    <row r="1517" spans="1:10">
      <c r="A1517" s="2">
        <v>42836</v>
      </c>
      <c r="B1517" s="21" t="s">
        <v>24</v>
      </c>
      <c r="C1517" s="9">
        <v>1000</v>
      </c>
      <c r="D1517" s="21" t="s">
        <v>11</v>
      </c>
      <c r="E1517" s="10">
        <v>373.25</v>
      </c>
      <c r="F1517" s="10">
        <v>370.75</v>
      </c>
      <c r="G1517" s="11">
        <v>0</v>
      </c>
      <c r="H1517" s="12">
        <f t="shared" si="1861"/>
        <v>-2500</v>
      </c>
      <c r="I1517" s="13">
        <v>0</v>
      </c>
      <c r="J1517" s="12">
        <f t="shared" si="1863"/>
        <v>-2500</v>
      </c>
    </row>
    <row r="1518" spans="1:10">
      <c r="A1518" s="2">
        <v>42835</v>
      </c>
      <c r="B1518" s="21" t="s">
        <v>23</v>
      </c>
      <c r="C1518" s="9">
        <v>30</v>
      </c>
      <c r="D1518" s="21" t="s">
        <v>15</v>
      </c>
      <c r="E1518" s="10">
        <v>41400</v>
      </c>
      <c r="F1518" s="10">
        <v>41250</v>
      </c>
      <c r="G1518" s="11">
        <v>41050</v>
      </c>
      <c r="H1518" s="14">
        <f t="shared" ref="H1518" si="1864">(E1518-F1518)*C1518</f>
        <v>4500</v>
      </c>
      <c r="I1518" s="14">
        <v>0</v>
      </c>
      <c r="J1518" s="14">
        <f t="shared" ref="J1518" si="1865">+I1518+H1518</f>
        <v>4500</v>
      </c>
    </row>
    <row r="1519" spans="1:10">
      <c r="A1519" s="2">
        <v>42835</v>
      </c>
      <c r="B1519" s="21" t="s">
        <v>17</v>
      </c>
      <c r="C1519" s="9">
        <v>5000</v>
      </c>
      <c r="D1519" s="21" t="s">
        <v>11</v>
      </c>
      <c r="E1519" s="10">
        <v>144.9</v>
      </c>
      <c r="F1519" s="10">
        <v>145.69999999999999</v>
      </c>
      <c r="G1519" s="11">
        <v>146.6</v>
      </c>
      <c r="H1519" s="12">
        <f t="shared" ref="H1519:H1520" si="1866">IF(D1519="LONG",(F1519-E1519)*C1519,(E1519-F1519)*C1519)</f>
        <v>3999.9999999999145</v>
      </c>
      <c r="I1519" s="13">
        <f t="shared" ref="I1519:I1520" si="1867">(G1519-F1519)*C1519</f>
        <v>4500.0000000000282</v>
      </c>
      <c r="J1519" s="12">
        <f t="shared" ref="J1519:J1520" si="1868">(H1519+I1519)</f>
        <v>8499.9999999999418</v>
      </c>
    </row>
    <row r="1520" spans="1:10">
      <c r="A1520" s="2">
        <v>42835</v>
      </c>
      <c r="B1520" s="21" t="s">
        <v>10</v>
      </c>
      <c r="C1520" s="9">
        <v>100</v>
      </c>
      <c r="D1520" s="21" t="s">
        <v>11</v>
      </c>
      <c r="E1520" s="10">
        <v>3385</v>
      </c>
      <c r="F1520" s="10">
        <v>3410</v>
      </c>
      <c r="G1520" s="11">
        <v>3430</v>
      </c>
      <c r="H1520" s="12">
        <f t="shared" si="1866"/>
        <v>2500</v>
      </c>
      <c r="I1520" s="13">
        <f t="shared" si="1867"/>
        <v>2000</v>
      </c>
      <c r="J1520" s="12">
        <f t="shared" si="1868"/>
        <v>4500</v>
      </c>
    </row>
    <row r="1521" spans="1:12">
      <c r="A1521" s="2">
        <v>42832</v>
      </c>
      <c r="B1521" s="21" t="s">
        <v>23</v>
      </c>
      <c r="C1521" s="9">
        <v>30</v>
      </c>
      <c r="D1521" s="21" t="s">
        <v>15</v>
      </c>
      <c r="E1521" s="10">
        <v>42350</v>
      </c>
      <c r="F1521" s="10">
        <v>42200</v>
      </c>
      <c r="G1521" s="11">
        <v>0</v>
      </c>
      <c r="H1521" s="14">
        <f t="shared" ref="H1521:H1522" si="1869">(E1521-F1521)*C1521</f>
        <v>4500</v>
      </c>
      <c r="I1521" s="14">
        <v>0</v>
      </c>
      <c r="J1521" s="14">
        <f t="shared" ref="J1521:J1522" si="1870">+I1521+H1521</f>
        <v>4500</v>
      </c>
      <c r="K1521" s="24"/>
      <c r="L1521" s="24"/>
    </row>
    <row r="1522" spans="1:12">
      <c r="A1522" s="2">
        <v>42832</v>
      </c>
      <c r="B1522" s="21" t="s">
        <v>25</v>
      </c>
      <c r="C1522" s="9">
        <v>5000</v>
      </c>
      <c r="D1522" s="21" t="s">
        <v>15</v>
      </c>
      <c r="E1522" s="10">
        <v>173.25</v>
      </c>
      <c r="F1522" s="10">
        <v>172.45</v>
      </c>
      <c r="G1522" s="11">
        <v>171.55</v>
      </c>
      <c r="H1522" s="14">
        <f t="shared" si="1869"/>
        <v>4000.0000000000568</v>
      </c>
      <c r="I1522" s="14">
        <v>0</v>
      </c>
      <c r="J1522" s="14">
        <f t="shared" si="1870"/>
        <v>4000.0000000000568</v>
      </c>
      <c r="K1522" s="24"/>
      <c r="L1522" s="24"/>
    </row>
    <row r="1523" spans="1:12">
      <c r="A1523" s="2">
        <v>42832</v>
      </c>
      <c r="B1523" s="21" t="s">
        <v>10</v>
      </c>
      <c r="C1523" s="9">
        <v>100</v>
      </c>
      <c r="D1523" s="21" t="s">
        <v>11</v>
      </c>
      <c r="E1523" s="10">
        <v>3350</v>
      </c>
      <c r="F1523" s="10">
        <v>3375</v>
      </c>
      <c r="G1523" s="11">
        <v>0</v>
      </c>
      <c r="H1523" s="12">
        <f t="shared" ref="H1523:H1524" si="1871">IF(D1523="LONG",(F1523-E1523)*C1523,(E1523-F1523)*C1523)</f>
        <v>2500</v>
      </c>
      <c r="I1523" s="13">
        <v>0</v>
      </c>
      <c r="J1523" s="12">
        <f t="shared" ref="J1523:J1524" si="1872">(H1523+I1523)</f>
        <v>2500</v>
      </c>
      <c r="K1523" s="24"/>
      <c r="L1523" s="24"/>
    </row>
    <row r="1524" spans="1:12">
      <c r="A1524" s="2">
        <v>42832</v>
      </c>
      <c r="B1524" s="21" t="s">
        <v>25</v>
      </c>
      <c r="C1524" s="9">
        <v>5000</v>
      </c>
      <c r="D1524" s="21" t="s">
        <v>11</v>
      </c>
      <c r="E1524" s="10">
        <v>175.75</v>
      </c>
      <c r="F1524" s="10">
        <v>174.75</v>
      </c>
      <c r="G1524" s="11">
        <v>0</v>
      </c>
      <c r="H1524" s="12">
        <f t="shared" si="1871"/>
        <v>-5000</v>
      </c>
      <c r="I1524" s="13">
        <v>0</v>
      </c>
      <c r="J1524" s="12">
        <f t="shared" si="1872"/>
        <v>-5000</v>
      </c>
      <c r="K1524" s="24"/>
      <c r="L1524" s="24"/>
    </row>
    <row r="1525" spans="1:12">
      <c r="A1525" s="2">
        <v>42832</v>
      </c>
      <c r="B1525" s="21" t="s">
        <v>14</v>
      </c>
      <c r="C1525" s="9">
        <v>100</v>
      </c>
      <c r="D1525" s="21" t="s">
        <v>15</v>
      </c>
      <c r="E1525" s="10">
        <v>28860</v>
      </c>
      <c r="F1525" s="10">
        <v>28960</v>
      </c>
      <c r="G1525" s="11">
        <v>171.55</v>
      </c>
      <c r="H1525" s="14">
        <f t="shared" ref="H1525" si="1873">(E1525-F1525)*C1525</f>
        <v>-10000</v>
      </c>
      <c r="I1525" s="14">
        <v>0</v>
      </c>
      <c r="J1525" s="14">
        <f t="shared" ref="J1525" si="1874">+I1525+H1525</f>
        <v>-10000</v>
      </c>
      <c r="K1525" s="24"/>
      <c r="L1525" s="24"/>
    </row>
    <row r="1526" spans="1:12">
      <c r="A1526" s="2">
        <v>42831</v>
      </c>
      <c r="B1526" s="21" t="s">
        <v>19</v>
      </c>
      <c r="C1526" s="9">
        <v>5000</v>
      </c>
      <c r="D1526" s="21" t="s">
        <v>11</v>
      </c>
      <c r="E1526" s="10">
        <v>149.9</v>
      </c>
      <c r="F1526" s="10">
        <v>150.69999999999999</v>
      </c>
      <c r="G1526" s="11">
        <v>151.6</v>
      </c>
      <c r="H1526" s="12">
        <f t="shared" ref="H1526:H1527" si="1875">IF(D1526="LONG",(F1526-E1526)*C1526,(E1526-F1526)*C1526)</f>
        <v>3999.9999999999145</v>
      </c>
      <c r="I1526" s="13">
        <f t="shared" ref="I1526:I1527" si="1876">(G1526-F1526)*C1526</f>
        <v>4500.0000000000282</v>
      </c>
      <c r="J1526" s="12">
        <f t="shared" ref="J1526:J1527" si="1877">(H1526+I1526)</f>
        <v>8499.9999999999418</v>
      </c>
      <c r="K1526" s="24"/>
      <c r="L1526" s="24"/>
    </row>
    <row r="1527" spans="1:12">
      <c r="A1527" s="2">
        <v>42831</v>
      </c>
      <c r="B1527" s="21" t="s">
        <v>10</v>
      </c>
      <c r="C1527" s="9">
        <v>100</v>
      </c>
      <c r="D1527" s="21" t="s">
        <v>11</v>
      </c>
      <c r="E1527" s="10">
        <v>3315</v>
      </c>
      <c r="F1527" s="10">
        <v>3340</v>
      </c>
      <c r="G1527" s="11">
        <v>3370</v>
      </c>
      <c r="H1527" s="12">
        <f t="shared" si="1875"/>
        <v>2500</v>
      </c>
      <c r="I1527" s="13">
        <f t="shared" si="1876"/>
        <v>3000</v>
      </c>
      <c r="J1527" s="12">
        <f t="shared" si="1877"/>
        <v>5500</v>
      </c>
      <c r="K1527" s="24"/>
      <c r="L1527" s="24"/>
    </row>
    <row r="1528" spans="1:12">
      <c r="A1528" s="2">
        <v>42830</v>
      </c>
      <c r="B1528" s="21" t="s">
        <v>23</v>
      </c>
      <c r="C1528" s="9">
        <v>30</v>
      </c>
      <c r="D1528" s="21" t="s">
        <v>15</v>
      </c>
      <c r="E1528" s="10">
        <v>42410</v>
      </c>
      <c r="F1528" s="10">
        <v>42260</v>
      </c>
      <c r="G1528" s="11">
        <v>0</v>
      </c>
      <c r="H1528" s="14">
        <f t="shared" ref="H1528:H1529" si="1878">(E1528-F1528)*C1528</f>
        <v>4500</v>
      </c>
      <c r="I1528" s="14">
        <v>0</v>
      </c>
      <c r="J1528" s="14">
        <f t="shared" ref="J1528:J1529" si="1879">+I1528+H1528</f>
        <v>4500</v>
      </c>
      <c r="K1528" s="24"/>
      <c r="L1528" s="24"/>
    </row>
    <row r="1529" spans="1:12">
      <c r="A1529" s="2">
        <v>42830</v>
      </c>
      <c r="B1529" s="21" t="s">
        <v>10</v>
      </c>
      <c r="C1529" s="9">
        <v>100</v>
      </c>
      <c r="D1529" s="21" t="s">
        <v>15</v>
      </c>
      <c r="E1529" s="10">
        <v>3345</v>
      </c>
      <c r="F1529" s="10">
        <v>3320</v>
      </c>
      <c r="G1529" s="11">
        <v>0</v>
      </c>
      <c r="H1529" s="14">
        <f t="shared" si="1878"/>
        <v>2500</v>
      </c>
      <c r="I1529" s="14">
        <v>0</v>
      </c>
      <c r="J1529" s="14">
        <f t="shared" si="1879"/>
        <v>2500</v>
      </c>
      <c r="K1529" s="24"/>
      <c r="L1529" s="24"/>
    </row>
    <row r="1530" spans="1:12">
      <c r="A1530" s="2">
        <v>42830</v>
      </c>
      <c r="B1530" s="21" t="s">
        <v>12</v>
      </c>
      <c r="C1530" s="9">
        <v>5000</v>
      </c>
      <c r="D1530" s="21" t="s">
        <v>11</v>
      </c>
      <c r="E1530" s="10">
        <v>180.8</v>
      </c>
      <c r="F1530" s="10">
        <v>181.6</v>
      </c>
      <c r="G1530" s="11">
        <v>182.6</v>
      </c>
      <c r="H1530" s="12">
        <f t="shared" ref="H1530:H1535" si="1880">IF(D1530="LONG",(F1530-E1530)*C1530,(E1530-F1530)*C1530)</f>
        <v>3999.9999999999145</v>
      </c>
      <c r="I1530" s="13">
        <f t="shared" ref="I1530" si="1881">(G1530-F1530)*C1530</f>
        <v>5000</v>
      </c>
      <c r="J1530" s="12">
        <f t="shared" ref="J1530:J1535" si="1882">(H1530+I1530)</f>
        <v>8999.9999999999145</v>
      </c>
      <c r="K1530" s="24"/>
      <c r="L1530" s="24"/>
    </row>
    <row r="1531" spans="1:12">
      <c r="A1531" s="2">
        <v>42829</v>
      </c>
      <c r="B1531" s="21" t="s">
        <v>23</v>
      </c>
      <c r="C1531" s="9">
        <v>30</v>
      </c>
      <c r="D1531" s="21" t="s">
        <v>11</v>
      </c>
      <c r="E1531" s="10">
        <v>42700</v>
      </c>
      <c r="F1531" s="10">
        <v>42820</v>
      </c>
      <c r="G1531" s="11">
        <v>0</v>
      </c>
      <c r="H1531" s="12">
        <f t="shared" si="1880"/>
        <v>3600</v>
      </c>
      <c r="I1531" s="13">
        <v>0</v>
      </c>
      <c r="J1531" s="12">
        <f t="shared" si="1882"/>
        <v>3600</v>
      </c>
      <c r="K1531" s="24"/>
      <c r="L1531" s="24"/>
    </row>
    <row r="1532" spans="1:12">
      <c r="A1532" s="2">
        <v>42829</v>
      </c>
      <c r="B1532" s="21" t="s">
        <v>10</v>
      </c>
      <c r="C1532" s="9">
        <v>100</v>
      </c>
      <c r="D1532" s="21" t="s">
        <v>15</v>
      </c>
      <c r="E1532" s="10">
        <v>3300</v>
      </c>
      <c r="F1532" s="10">
        <v>3325</v>
      </c>
      <c r="G1532" s="11">
        <v>0</v>
      </c>
      <c r="H1532" s="12">
        <f t="shared" si="1880"/>
        <v>-2500</v>
      </c>
      <c r="I1532" s="13">
        <v>0</v>
      </c>
      <c r="J1532" s="12">
        <f t="shared" si="1882"/>
        <v>-2500</v>
      </c>
    </row>
    <row r="1533" spans="1:12">
      <c r="A1533" s="2">
        <v>42829</v>
      </c>
      <c r="B1533" s="21" t="s">
        <v>24</v>
      </c>
      <c r="C1533" s="9">
        <v>1000</v>
      </c>
      <c r="D1533" s="21" t="s">
        <v>11</v>
      </c>
      <c r="E1533" s="10">
        <v>375.75</v>
      </c>
      <c r="F1533" s="10">
        <v>377.75</v>
      </c>
      <c r="G1533" s="11">
        <v>380.75</v>
      </c>
      <c r="H1533" s="12">
        <f t="shared" si="1880"/>
        <v>2000</v>
      </c>
      <c r="I1533" s="13">
        <f t="shared" ref="I1533:I1535" si="1883">(G1533-F1533)*C1533</f>
        <v>3000</v>
      </c>
      <c r="J1533" s="12">
        <f t="shared" si="1882"/>
        <v>5000</v>
      </c>
    </row>
    <row r="1534" spans="1:12">
      <c r="A1534" s="2">
        <v>42829</v>
      </c>
      <c r="B1534" s="21" t="s">
        <v>12</v>
      </c>
      <c r="C1534" s="9">
        <v>5000</v>
      </c>
      <c r="D1534" s="21" t="s">
        <v>11</v>
      </c>
      <c r="E1534" s="10">
        <v>176.5</v>
      </c>
      <c r="F1534" s="10">
        <v>177</v>
      </c>
      <c r="G1534" s="11">
        <v>178</v>
      </c>
      <c r="H1534" s="12">
        <f t="shared" si="1880"/>
        <v>2500</v>
      </c>
      <c r="I1534" s="13">
        <f t="shared" si="1883"/>
        <v>5000</v>
      </c>
      <c r="J1534" s="12">
        <f t="shared" si="1882"/>
        <v>7500</v>
      </c>
    </row>
    <row r="1535" spans="1:12">
      <c r="A1535" s="2">
        <v>42828</v>
      </c>
      <c r="B1535" s="21" t="s">
        <v>23</v>
      </c>
      <c r="C1535" s="9">
        <v>30</v>
      </c>
      <c r="D1535" s="21" t="s">
        <v>11</v>
      </c>
      <c r="E1535" s="10">
        <v>42250</v>
      </c>
      <c r="F1535" s="10">
        <v>42450</v>
      </c>
      <c r="G1535" s="11">
        <v>42700</v>
      </c>
      <c r="H1535" s="12">
        <f t="shared" si="1880"/>
        <v>6000</v>
      </c>
      <c r="I1535" s="13">
        <f t="shared" si="1883"/>
        <v>7500</v>
      </c>
      <c r="J1535" s="12">
        <f t="shared" si="1882"/>
        <v>13500</v>
      </c>
    </row>
    <row r="1536" spans="1:12">
      <c r="A1536" s="2">
        <v>42828</v>
      </c>
      <c r="B1536" s="21" t="s">
        <v>10</v>
      </c>
      <c r="C1536" s="9">
        <v>100</v>
      </c>
      <c r="D1536" s="21" t="s">
        <v>15</v>
      </c>
      <c r="E1536" s="10">
        <v>3300</v>
      </c>
      <c r="F1536" s="10">
        <v>3266</v>
      </c>
      <c r="G1536" s="11">
        <v>0</v>
      </c>
      <c r="H1536" s="14">
        <f t="shared" ref="H1536" si="1884">(E1536-F1536)*C1536</f>
        <v>3400</v>
      </c>
      <c r="I1536" s="14">
        <v>0</v>
      </c>
      <c r="J1536" s="14">
        <f t="shared" ref="J1536" si="1885">+I1536+H1536</f>
        <v>3400</v>
      </c>
    </row>
    <row r="1537" spans="1:12">
      <c r="A1537" s="2">
        <v>42828</v>
      </c>
      <c r="B1537" s="21" t="s">
        <v>12</v>
      </c>
      <c r="C1537" s="9">
        <v>5000</v>
      </c>
      <c r="D1537" s="21" t="s">
        <v>11</v>
      </c>
      <c r="E1537" s="10">
        <v>178.75</v>
      </c>
      <c r="F1537" s="10">
        <v>179.55</v>
      </c>
      <c r="G1537" s="11">
        <v>180.45</v>
      </c>
      <c r="H1537" s="12">
        <f t="shared" ref="H1537" si="1886">IF(D1537="LONG",(F1537-E1537)*C1537,(E1537-F1537)*C1537)</f>
        <v>4000.0000000000568</v>
      </c>
      <c r="I1537" s="13">
        <f t="shared" ref="I1537" si="1887">(G1537-F1537)*C1537</f>
        <v>4499.9999999998863</v>
      </c>
      <c r="J1537" s="12">
        <f t="shared" ref="J1537" si="1888">(H1537+I1537)</f>
        <v>8499.9999999999436</v>
      </c>
    </row>
    <row r="1538" spans="1:12">
      <c r="A1538" s="51"/>
      <c r="B1538" s="51"/>
      <c r="C1538" s="51"/>
      <c r="D1538" s="51"/>
      <c r="E1538" s="51"/>
      <c r="F1538" s="51"/>
      <c r="G1538" s="51"/>
      <c r="H1538" s="51"/>
      <c r="I1538" s="51"/>
      <c r="J1538" s="57"/>
    </row>
    <row r="1539" spans="1:12" s="24" customFormat="1">
      <c r="A1539" s="2">
        <v>42825</v>
      </c>
      <c r="B1539" s="21" t="s">
        <v>23</v>
      </c>
      <c r="C1539" s="9">
        <v>30</v>
      </c>
      <c r="D1539" s="21" t="s">
        <v>11</v>
      </c>
      <c r="E1539" s="10">
        <v>42000</v>
      </c>
      <c r="F1539" s="10">
        <v>42200</v>
      </c>
      <c r="G1539" s="11">
        <v>42300</v>
      </c>
      <c r="H1539" s="12">
        <f t="shared" ref="H1539:H1541" si="1889">IF(D1539="LONG",(F1539-E1539)*C1539,(E1539-F1539)*C1539)</f>
        <v>6000</v>
      </c>
      <c r="I1539" s="13">
        <f t="shared" ref="I1539" si="1890">(G1539-F1539)*C1539</f>
        <v>3000</v>
      </c>
      <c r="J1539" s="12">
        <f t="shared" ref="J1539:J1541" si="1891">(H1539+I1539)</f>
        <v>9000</v>
      </c>
      <c r="K1539"/>
      <c r="L1539"/>
    </row>
    <row r="1540" spans="1:12" s="24" customFormat="1">
      <c r="A1540" s="2">
        <v>42825</v>
      </c>
      <c r="B1540" s="21" t="s">
        <v>20</v>
      </c>
      <c r="C1540" s="9">
        <v>1250</v>
      </c>
      <c r="D1540" s="21" t="s">
        <v>11</v>
      </c>
      <c r="E1540" s="10">
        <v>209</v>
      </c>
      <c r="F1540" s="10">
        <v>206</v>
      </c>
      <c r="G1540" s="11">
        <v>0</v>
      </c>
      <c r="H1540" s="12">
        <f t="shared" si="1889"/>
        <v>-3750</v>
      </c>
      <c r="I1540" s="13">
        <v>0</v>
      </c>
      <c r="J1540" s="12">
        <f t="shared" si="1891"/>
        <v>-3750</v>
      </c>
      <c r="K1540"/>
      <c r="L1540"/>
    </row>
    <row r="1541" spans="1:12" s="24" customFormat="1">
      <c r="A1541" s="2">
        <v>42825</v>
      </c>
      <c r="B1541" s="21" t="s">
        <v>12</v>
      </c>
      <c r="C1541" s="9">
        <v>5000</v>
      </c>
      <c r="D1541" s="21" t="s">
        <v>11</v>
      </c>
      <c r="E1541" s="10">
        <v>182</v>
      </c>
      <c r="F1541" s="10">
        <v>181.2</v>
      </c>
      <c r="G1541" s="11">
        <v>0</v>
      </c>
      <c r="H1541" s="12">
        <f t="shared" si="1889"/>
        <v>-4000.0000000000568</v>
      </c>
      <c r="I1541" s="13">
        <v>0</v>
      </c>
      <c r="J1541" s="12">
        <f t="shared" si="1891"/>
        <v>-4000.0000000000568</v>
      </c>
      <c r="K1541"/>
      <c r="L1541"/>
    </row>
    <row r="1542" spans="1:12" s="24" customFormat="1">
      <c r="A1542" s="2">
        <v>42825</v>
      </c>
      <c r="B1542" s="21" t="s">
        <v>24</v>
      </c>
      <c r="C1542" s="9">
        <v>1000</v>
      </c>
      <c r="D1542" s="21" t="s">
        <v>15</v>
      </c>
      <c r="E1542" s="10">
        <v>383.25</v>
      </c>
      <c r="F1542" s="10">
        <v>381.25</v>
      </c>
      <c r="G1542" s="11">
        <v>0</v>
      </c>
      <c r="H1542" s="14">
        <f t="shared" ref="H1542:H1543" si="1892">(E1542-F1542)*C1542</f>
        <v>2000</v>
      </c>
      <c r="I1542" s="14">
        <v>0</v>
      </c>
      <c r="J1542" s="14">
        <f t="shared" ref="J1542:J1543" si="1893">+I1542+H1542</f>
        <v>2000</v>
      </c>
      <c r="K1542"/>
      <c r="L1542"/>
    </row>
    <row r="1543" spans="1:12" s="24" customFormat="1">
      <c r="A1543" s="2">
        <v>42825</v>
      </c>
      <c r="B1543" s="21" t="s">
        <v>17</v>
      </c>
      <c r="C1543" s="9">
        <v>5000</v>
      </c>
      <c r="D1543" s="21" t="s">
        <v>15</v>
      </c>
      <c r="E1543" s="10">
        <v>150.1</v>
      </c>
      <c r="F1543" s="10">
        <v>150.9</v>
      </c>
      <c r="G1543" s="11">
        <v>0</v>
      </c>
      <c r="H1543" s="14">
        <f t="shared" si="1892"/>
        <v>-4000.0000000000568</v>
      </c>
      <c r="I1543" s="14">
        <v>0</v>
      </c>
      <c r="J1543" s="14">
        <f t="shared" si="1893"/>
        <v>-4000.0000000000568</v>
      </c>
      <c r="K1543"/>
      <c r="L1543"/>
    </row>
    <row r="1544" spans="1:12" s="24" customFormat="1">
      <c r="A1544" s="2">
        <v>42825</v>
      </c>
      <c r="B1544" s="21" t="s">
        <v>10</v>
      </c>
      <c r="C1544" s="9">
        <v>100</v>
      </c>
      <c r="D1544" s="21" t="s">
        <v>15</v>
      </c>
      <c r="E1544" s="10">
        <v>3255</v>
      </c>
      <c r="F1544" s="10">
        <v>3285</v>
      </c>
      <c r="G1544" s="11">
        <v>0</v>
      </c>
      <c r="H1544" s="12">
        <f t="shared" ref="H1544:H1546" si="1894">IF(D1544="LONG",(F1544-E1544)*C1544,(E1544-F1544)*C1544)</f>
        <v>-3000</v>
      </c>
      <c r="I1544" s="13">
        <v>0</v>
      </c>
      <c r="J1544" s="12">
        <f t="shared" ref="J1544:J1546" si="1895">(H1544+I1544)</f>
        <v>-3000</v>
      </c>
      <c r="K1544"/>
      <c r="L1544"/>
    </row>
    <row r="1545" spans="1:12" s="24" customFormat="1">
      <c r="A1545" s="2">
        <v>42824</v>
      </c>
      <c r="B1545" s="21" t="s">
        <v>23</v>
      </c>
      <c r="C1545" s="9">
        <v>30</v>
      </c>
      <c r="D1545" s="21" t="s">
        <v>11</v>
      </c>
      <c r="E1545" s="10">
        <v>42200</v>
      </c>
      <c r="F1545" s="10">
        <v>42000</v>
      </c>
      <c r="G1545" s="11">
        <v>0</v>
      </c>
      <c r="H1545" s="12">
        <f t="shared" si="1894"/>
        <v>-6000</v>
      </c>
      <c r="I1545" s="13">
        <v>0</v>
      </c>
      <c r="J1545" s="12">
        <f t="shared" si="1895"/>
        <v>-6000</v>
      </c>
      <c r="K1545"/>
      <c r="L1545"/>
    </row>
    <row r="1546" spans="1:12" s="24" customFormat="1">
      <c r="A1546" s="2">
        <v>42824</v>
      </c>
      <c r="B1546" s="21" t="s">
        <v>10</v>
      </c>
      <c r="C1546" s="9">
        <v>100</v>
      </c>
      <c r="D1546" s="21" t="s">
        <v>11</v>
      </c>
      <c r="E1546" s="10">
        <v>3215</v>
      </c>
      <c r="F1546" s="10">
        <v>3245</v>
      </c>
      <c r="G1546" s="11">
        <v>0</v>
      </c>
      <c r="H1546" s="12">
        <f t="shared" si="1894"/>
        <v>3000</v>
      </c>
      <c r="I1546" s="13">
        <v>0</v>
      </c>
      <c r="J1546" s="12">
        <f t="shared" si="1895"/>
        <v>3000</v>
      </c>
      <c r="K1546"/>
      <c r="L1546"/>
    </row>
    <row r="1547" spans="1:12" s="24" customFormat="1">
      <c r="A1547" s="2">
        <v>42824</v>
      </c>
      <c r="B1547" s="21" t="s">
        <v>12</v>
      </c>
      <c r="C1547" s="9">
        <v>5000</v>
      </c>
      <c r="D1547" s="21" t="s">
        <v>15</v>
      </c>
      <c r="E1547" s="10">
        <v>184.1</v>
      </c>
      <c r="F1547" s="10">
        <v>183.3</v>
      </c>
      <c r="G1547" s="11">
        <v>0</v>
      </c>
      <c r="H1547" s="14">
        <f t="shared" ref="H1547:H1548" si="1896">(E1547-F1547)*C1547</f>
        <v>3999.9999999999145</v>
      </c>
      <c r="I1547" s="14">
        <v>0</v>
      </c>
      <c r="J1547" s="14">
        <f t="shared" ref="J1547:J1548" si="1897">+I1547+H1547</f>
        <v>3999.9999999999145</v>
      </c>
      <c r="K1547"/>
      <c r="L1547"/>
    </row>
    <row r="1548" spans="1:12" s="24" customFormat="1">
      <c r="A1548" s="2">
        <v>42824</v>
      </c>
      <c r="B1548" s="21" t="s">
        <v>28</v>
      </c>
      <c r="C1548" s="9">
        <v>5000</v>
      </c>
      <c r="D1548" s="21" t="s">
        <v>15</v>
      </c>
      <c r="E1548" s="10">
        <v>126.65</v>
      </c>
      <c r="F1548" s="10">
        <v>126.45</v>
      </c>
      <c r="G1548" s="11">
        <v>0</v>
      </c>
      <c r="H1548" s="14">
        <f t="shared" si="1896"/>
        <v>1000.0000000000142</v>
      </c>
      <c r="I1548" s="14">
        <v>0</v>
      </c>
      <c r="J1548" s="14">
        <f t="shared" si="1897"/>
        <v>1000.0000000000142</v>
      </c>
      <c r="K1548"/>
      <c r="L1548"/>
    </row>
    <row r="1549" spans="1:12" s="24" customFormat="1">
      <c r="A1549" s="2">
        <v>42823</v>
      </c>
      <c r="B1549" s="21" t="s">
        <v>14</v>
      </c>
      <c r="C1549" s="9">
        <v>100</v>
      </c>
      <c r="D1549" s="21" t="s">
        <v>11</v>
      </c>
      <c r="E1549" s="10">
        <v>28690</v>
      </c>
      <c r="F1549" s="10">
        <v>28725</v>
      </c>
      <c r="G1549" s="11">
        <v>0</v>
      </c>
      <c r="H1549" s="12">
        <f t="shared" ref="H1549:H1551" si="1898">IF(D1549="LONG",(F1549-E1549)*C1549,(E1549-F1549)*C1549)</f>
        <v>3500</v>
      </c>
      <c r="I1549" s="13">
        <v>0</v>
      </c>
      <c r="J1549" s="12">
        <f t="shared" ref="J1549:J1551" si="1899">(H1549+I1549)</f>
        <v>3500</v>
      </c>
      <c r="K1549"/>
      <c r="L1549"/>
    </row>
    <row r="1550" spans="1:12">
      <c r="A1550" s="25">
        <v>42823</v>
      </c>
      <c r="B1550" s="26" t="s">
        <v>13</v>
      </c>
      <c r="C1550" s="27">
        <v>1000</v>
      </c>
      <c r="D1550" s="26" t="s">
        <v>11</v>
      </c>
      <c r="E1550" s="28">
        <v>383</v>
      </c>
      <c r="F1550" s="28">
        <v>385</v>
      </c>
      <c r="G1550" s="29">
        <v>0</v>
      </c>
      <c r="H1550" s="30">
        <f t="shared" si="1898"/>
        <v>2000</v>
      </c>
      <c r="I1550" s="31">
        <v>0</v>
      </c>
      <c r="J1550" s="30">
        <f t="shared" si="1899"/>
        <v>2000</v>
      </c>
    </row>
    <row r="1551" spans="1:12">
      <c r="A1551" s="2">
        <v>42823</v>
      </c>
      <c r="B1551" s="21" t="s">
        <v>12</v>
      </c>
      <c r="C1551" s="9">
        <v>5000</v>
      </c>
      <c r="D1551" s="21" t="s">
        <v>11</v>
      </c>
      <c r="E1551" s="10">
        <v>183.4</v>
      </c>
      <c r="F1551" s="10">
        <v>184.2</v>
      </c>
      <c r="G1551" s="11">
        <v>185.2</v>
      </c>
      <c r="H1551" s="12">
        <f t="shared" si="1898"/>
        <v>3999.9999999999145</v>
      </c>
      <c r="I1551" s="13">
        <f t="shared" ref="I1551" si="1900">(G1551-F1551)*C1551</f>
        <v>5000</v>
      </c>
      <c r="J1551" s="12">
        <f t="shared" si="1899"/>
        <v>8999.9999999999145</v>
      </c>
    </row>
    <row r="1552" spans="1:12">
      <c r="A1552" s="2">
        <v>42823</v>
      </c>
      <c r="B1552" s="21" t="s">
        <v>17</v>
      </c>
      <c r="C1552" s="9">
        <v>5000</v>
      </c>
      <c r="D1552" s="21" t="s">
        <v>15</v>
      </c>
      <c r="E1552" s="10">
        <v>150.44999999999999</v>
      </c>
      <c r="F1552" s="10">
        <v>151.5</v>
      </c>
      <c r="G1552" s="11">
        <v>0</v>
      </c>
      <c r="H1552" s="14">
        <f t="shared" ref="H1552:H1553" si="1901">(E1552-F1552)*C1552</f>
        <v>-5250.0000000000564</v>
      </c>
      <c r="I1552" s="14">
        <v>0</v>
      </c>
      <c r="J1552" s="14">
        <f t="shared" ref="J1552:J1553" si="1902">+I1552+H1552</f>
        <v>-5250.0000000000564</v>
      </c>
    </row>
    <row r="1553" spans="1:10">
      <c r="A1553" s="2">
        <v>42823</v>
      </c>
      <c r="B1553" s="21" t="s">
        <v>12</v>
      </c>
      <c r="C1553" s="9">
        <v>5000</v>
      </c>
      <c r="D1553" s="21" t="s">
        <v>15</v>
      </c>
      <c r="E1553" s="10">
        <v>181.9</v>
      </c>
      <c r="F1553" s="10">
        <v>183.5</v>
      </c>
      <c r="G1553" s="11">
        <v>0</v>
      </c>
      <c r="H1553" s="14">
        <f t="shared" si="1901"/>
        <v>-7999.9999999999718</v>
      </c>
      <c r="I1553" s="14">
        <v>0</v>
      </c>
      <c r="J1553" s="14">
        <f t="shared" si="1902"/>
        <v>-7999.9999999999718</v>
      </c>
    </row>
    <row r="1554" spans="1:10">
      <c r="A1554" s="2">
        <v>42822</v>
      </c>
      <c r="B1554" s="21" t="s">
        <v>23</v>
      </c>
      <c r="C1554" s="9">
        <v>30</v>
      </c>
      <c r="D1554" s="21" t="s">
        <v>11</v>
      </c>
      <c r="E1554" s="10">
        <v>42090</v>
      </c>
      <c r="F1554" s="10">
        <v>42290</v>
      </c>
      <c r="G1554" s="11">
        <v>0</v>
      </c>
      <c r="H1554" s="12">
        <f t="shared" ref="H1554:H1555" si="1903">IF(D1554="LONG",(F1554-E1554)*C1554,(E1554-F1554)*C1554)</f>
        <v>6000</v>
      </c>
      <c r="I1554" s="13">
        <v>0</v>
      </c>
      <c r="J1554" s="58">
        <f t="shared" ref="J1554:J1555" si="1904">(H1554+I1554)</f>
        <v>6000</v>
      </c>
    </row>
    <row r="1555" spans="1:10">
      <c r="A1555" s="2">
        <v>42822</v>
      </c>
      <c r="B1555" s="21" t="s">
        <v>10</v>
      </c>
      <c r="C1555" s="9">
        <v>100</v>
      </c>
      <c r="D1555" s="21" t="s">
        <v>11</v>
      </c>
      <c r="E1555" s="10">
        <v>3145</v>
      </c>
      <c r="F1555" s="10">
        <v>3175</v>
      </c>
      <c r="G1555" s="11">
        <v>0</v>
      </c>
      <c r="H1555" s="12">
        <f t="shared" si="1903"/>
        <v>3000</v>
      </c>
      <c r="I1555" s="13">
        <v>0</v>
      </c>
      <c r="J1555" s="58">
        <f t="shared" si="1904"/>
        <v>3000</v>
      </c>
    </row>
    <row r="1556" spans="1:10">
      <c r="A1556" s="2">
        <v>42822</v>
      </c>
      <c r="B1556" s="21" t="s">
        <v>17</v>
      </c>
      <c r="C1556" s="9">
        <v>5000</v>
      </c>
      <c r="D1556" s="21" t="s">
        <v>15</v>
      </c>
      <c r="E1556" s="10">
        <v>148.69999999999999</v>
      </c>
      <c r="F1556" s="10">
        <v>147.9</v>
      </c>
      <c r="G1556" s="11">
        <v>0</v>
      </c>
      <c r="H1556" s="14">
        <f t="shared" ref="H1556:H1558" si="1905">(E1556-F1556)*C1556</f>
        <v>3999.9999999999145</v>
      </c>
      <c r="I1556" s="14">
        <v>0</v>
      </c>
      <c r="J1556" s="59">
        <f t="shared" ref="J1556:J1558" si="1906">+I1556+H1556</f>
        <v>3999.9999999999145</v>
      </c>
    </row>
    <row r="1557" spans="1:10">
      <c r="A1557" s="2">
        <v>42822</v>
      </c>
      <c r="B1557" s="21" t="s">
        <v>16</v>
      </c>
      <c r="C1557" s="9">
        <v>1250</v>
      </c>
      <c r="D1557" s="21" t="s">
        <v>15</v>
      </c>
      <c r="E1557" s="10">
        <v>197</v>
      </c>
      <c r="F1557" s="10">
        <v>200</v>
      </c>
      <c r="G1557" s="11">
        <v>0</v>
      </c>
      <c r="H1557" s="14">
        <f t="shared" si="1905"/>
        <v>-3750</v>
      </c>
      <c r="I1557" s="14">
        <v>0</v>
      </c>
      <c r="J1557" s="59">
        <f t="shared" si="1906"/>
        <v>-3750</v>
      </c>
    </row>
    <row r="1558" spans="1:10">
      <c r="A1558" s="2">
        <v>42822</v>
      </c>
      <c r="B1558" s="21" t="s">
        <v>25</v>
      </c>
      <c r="C1558" s="9">
        <v>5000</v>
      </c>
      <c r="D1558" s="21" t="s">
        <v>15</v>
      </c>
      <c r="E1558" s="10">
        <v>178.75</v>
      </c>
      <c r="F1558" s="10">
        <v>180</v>
      </c>
      <c r="G1558" s="11">
        <v>0</v>
      </c>
      <c r="H1558" s="14">
        <f t="shared" si="1905"/>
        <v>-6250</v>
      </c>
      <c r="I1558" s="14">
        <v>0</v>
      </c>
      <c r="J1558" s="59">
        <f t="shared" si="1906"/>
        <v>-6250</v>
      </c>
    </row>
    <row r="1559" spans="1:10">
      <c r="A1559" s="2">
        <v>42821</v>
      </c>
      <c r="B1559" s="21" t="s">
        <v>18</v>
      </c>
      <c r="C1559" s="9">
        <v>100</v>
      </c>
      <c r="D1559" s="21" t="s">
        <v>11</v>
      </c>
      <c r="E1559" s="10">
        <v>28900</v>
      </c>
      <c r="F1559" s="10">
        <v>28980</v>
      </c>
      <c r="G1559" s="11">
        <v>0</v>
      </c>
      <c r="H1559" s="12">
        <f t="shared" ref="H1559:H1561" si="1907">IF(D1559="LONG",(F1559-E1559)*C1559,(E1559-F1559)*C1559)</f>
        <v>8000</v>
      </c>
      <c r="I1559" s="13">
        <v>0</v>
      </c>
      <c r="J1559" s="58">
        <f t="shared" ref="J1559:J1561" si="1908">(H1559+I1559)</f>
        <v>8000</v>
      </c>
    </row>
    <row r="1560" spans="1:10">
      <c r="A1560" s="2">
        <v>42821</v>
      </c>
      <c r="B1560" s="21" t="s">
        <v>17</v>
      </c>
      <c r="C1560" s="9">
        <v>5000</v>
      </c>
      <c r="D1560" s="21" t="s">
        <v>11</v>
      </c>
      <c r="E1560" s="10">
        <v>150.30000000000001</v>
      </c>
      <c r="F1560" s="10">
        <v>151.1</v>
      </c>
      <c r="G1560" s="11">
        <v>0</v>
      </c>
      <c r="H1560" s="12">
        <f t="shared" si="1907"/>
        <v>3999.9999999999145</v>
      </c>
      <c r="I1560" s="13">
        <v>0</v>
      </c>
      <c r="J1560" s="58">
        <f t="shared" si="1908"/>
        <v>3999.9999999999145</v>
      </c>
    </row>
    <row r="1561" spans="1:10">
      <c r="A1561" s="2">
        <v>42821</v>
      </c>
      <c r="B1561" s="21" t="s">
        <v>25</v>
      </c>
      <c r="C1561" s="9">
        <v>5000</v>
      </c>
      <c r="D1561" s="21" t="s">
        <v>11</v>
      </c>
      <c r="E1561" s="10">
        <v>180.75</v>
      </c>
      <c r="F1561" s="10">
        <v>181.55</v>
      </c>
      <c r="G1561" s="11">
        <v>0</v>
      </c>
      <c r="H1561" s="12">
        <f t="shared" si="1907"/>
        <v>4000.0000000000568</v>
      </c>
      <c r="I1561" s="13">
        <v>0</v>
      </c>
      <c r="J1561" s="58">
        <f t="shared" si="1908"/>
        <v>4000.0000000000568</v>
      </c>
    </row>
    <row r="1562" spans="1:10">
      <c r="A1562" s="2">
        <v>42821</v>
      </c>
      <c r="B1562" s="21" t="s">
        <v>10</v>
      </c>
      <c r="C1562" s="9">
        <v>100</v>
      </c>
      <c r="D1562" s="21" t="s">
        <v>15</v>
      </c>
      <c r="E1562" s="10">
        <v>3105</v>
      </c>
      <c r="F1562" s="10">
        <v>3075</v>
      </c>
      <c r="G1562" s="11">
        <v>0</v>
      </c>
      <c r="H1562" s="14">
        <f t="shared" ref="H1562:H1563" si="1909">(E1562-F1562)*C1562</f>
        <v>3000</v>
      </c>
      <c r="I1562" s="14">
        <v>0</v>
      </c>
      <c r="J1562" s="59">
        <f t="shared" ref="J1562:J1563" si="1910">+I1562+H1562</f>
        <v>3000</v>
      </c>
    </row>
    <row r="1563" spans="1:10">
      <c r="A1563" s="2">
        <v>42821</v>
      </c>
      <c r="B1563" s="21" t="s">
        <v>16</v>
      </c>
      <c r="C1563" s="9">
        <v>1250</v>
      </c>
      <c r="D1563" s="21" t="s">
        <v>15</v>
      </c>
      <c r="E1563" s="10">
        <v>201</v>
      </c>
      <c r="F1563" s="10">
        <v>199</v>
      </c>
      <c r="G1563" s="11">
        <v>0</v>
      </c>
      <c r="H1563" s="14">
        <f t="shared" si="1909"/>
        <v>2500</v>
      </c>
      <c r="I1563" s="14">
        <v>0</v>
      </c>
      <c r="J1563" s="59">
        <f t="shared" si="1910"/>
        <v>2500</v>
      </c>
    </row>
    <row r="1564" spans="1:10">
      <c r="A1564" s="2">
        <v>42818</v>
      </c>
      <c r="B1564" s="21" t="s">
        <v>14</v>
      </c>
      <c r="C1564" s="9">
        <v>100</v>
      </c>
      <c r="D1564" s="21" t="s">
        <v>11</v>
      </c>
      <c r="E1564" s="10">
        <v>28725</v>
      </c>
      <c r="F1564" s="10">
        <v>28800</v>
      </c>
      <c r="G1564" s="11">
        <v>0</v>
      </c>
      <c r="H1564" s="12">
        <f t="shared" ref="H1564:H1565" si="1911">IF(D1564="LONG",(F1564-E1564)*C1564,(E1564-F1564)*C1564)</f>
        <v>7500</v>
      </c>
      <c r="I1564" s="13">
        <v>0</v>
      </c>
      <c r="J1564" s="58">
        <f t="shared" ref="J1564:J1565" si="1912">(H1564+I1564)</f>
        <v>7500</v>
      </c>
    </row>
    <row r="1565" spans="1:10">
      <c r="A1565" s="2">
        <v>42818</v>
      </c>
      <c r="B1565" s="21" t="s">
        <v>17</v>
      </c>
      <c r="C1565" s="9">
        <v>5000</v>
      </c>
      <c r="D1565" s="21" t="s">
        <v>11</v>
      </c>
      <c r="E1565" s="10">
        <v>153.6</v>
      </c>
      <c r="F1565" s="10">
        <v>154.4</v>
      </c>
      <c r="G1565" s="11">
        <v>0</v>
      </c>
      <c r="H1565" s="12">
        <f t="shared" si="1911"/>
        <v>4000.0000000000568</v>
      </c>
      <c r="I1565" s="13">
        <v>0</v>
      </c>
      <c r="J1565" s="58">
        <f t="shared" si="1912"/>
        <v>4000.0000000000568</v>
      </c>
    </row>
    <row r="1566" spans="1:10">
      <c r="A1566" s="2">
        <v>42818</v>
      </c>
      <c r="B1566" s="21" t="s">
        <v>12</v>
      </c>
      <c r="C1566" s="9">
        <v>5000</v>
      </c>
      <c r="D1566" s="21" t="s">
        <v>15</v>
      </c>
      <c r="E1566" s="10">
        <v>184.5</v>
      </c>
      <c r="F1566" s="10">
        <v>183.2</v>
      </c>
      <c r="G1566" s="11">
        <v>0</v>
      </c>
      <c r="H1566" s="14">
        <f t="shared" ref="H1566" si="1913">(E1566-F1566)*C1566</f>
        <v>6500.0000000000564</v>
      </c>
      <c r="I1566" s="14">
        <v>0</v>
      </c>
      <c r="J1566" s="14">
        <f t="shared" ref="J1566" si="1914">+I1566+H1566</f>
        <v>6500.0000000000564</v>
      </c>
    </row>
    <row r="1567" spans="1:10">
      <c r="A1567" s="2">
        <v>42818</v>
      </c>
      <c r="B1567" s="21" t="s">
        <v>20</v>
      </c>
      <c r="C1567" s="9">
        <v>1250</v>
      </c>
      <c r="D1567" s="21" t="s">
        <v>11</v>
      </c>
      <c r="E1567" s="10">
        <v>199</v>
      </c>
      <c r="F1567" s="10">
        <v>201</v>
      </c>
      <c r="G1567" s="11">
        <v>0</v>
      </c>
      <c r="H1567" s="12">
        <f t="shared" ref="H1567:H1568" si="1915">IF(D1567="LONG",(F1567-E1567)*C1567,(E1567-F1567)*C1567)</f>
        <v>2500</v>
      </c>
      <c r="I1567" s="13">
        <v>0</v>
      </c>
      <c r="J1567" s="12">
        <f t="shared" ref="J1567:J1581" si="1916">(H1567+I1567)</f>
        <v>2500</v>
      </c>
    </row>
    <row r="1568" spans="1:10">
      <c r="A1568" s="2">
        <v>42818</v>
      </c>
      <c r="B1568" s="21" t="s">
        <v>10</v>
      </c>
      <c r="C1568" s="9">
        <v>100</v>
      </c>
      <c r="D1568" s="21" t="s">
        <v>11</v>
      </c>
      <c r="E1568" s="10">
        <v>3145</v>
      </c>
      <c r="F1568" s="10">
        <v>3145</v>
      </c>
      <c r="G1568" s="11">
        <v>0</v>
      </c>
      <c r="H1568" s="12">
        <f t="shared" si="1915"/>
        <v>0</v>
      </c>
      <c r="I1568" s="13">
        <v>0</v>
      </c>
      <c r="J1568" s="12">
        <f t="shared" si="1916"/>
        <v>0</v>
      </c>
    </row>
    <row r="1569" spans="1:10">
      <c r="A1569" s="2">
        <v>42817</v>
      </c>
      <c r="B1569" s="21" t="s">
        <v>18</v>
      </c>
      <c r="C1569" s="9">
        <v>100</v>
      </c>
      <c r="D1569" s="21" t="s">
        <v>15</v>
      </c>
      <c r="E1569" s="10">
        <v>28825</v>
      </c>
      <c r="F1569" s="10">
        <v>28750</v>
      </c>
      <c r="G1569" s="11">
        <v>0</v>
      </c>
      <c r="H1569" s="12">
        <f t="shared" ref="H1569:H1570" si="1917">(E1569-F1569)*C1569</f>
        <v>7500</v>
      </c>
      <c r="I1569" s="13">
        <v>0</v>
      </c>
      <c r="J1569" s="12">
        <f t="shared" si="1916"/>
        <v>7500</v>
      </c>
    </row>
    <row r="1570" spans="1:10">
      <c r="A1570" s="2">
        <v>42817</v>
      </c>
      <c r="B1570" s="21" t="s">
        <v>23</v>
      </c>
      <c r="C1570" s="9">
        <v>30</v>
      </c>
      <c r="D1570" s="21" t="s">
        <v>15</v>
      </c>
      <c r="E1570" s="10">
        <v>41365</v>
      </c>
      <c r="F1570" s="10">
        <v>41200</v>
      </c>
      <c r="G1570" s="11">
        <v>0</v>
      </c>
      <c r="H1570" s="12">
        <f t="shared" si="1917"/>
        <v>4950</v>
      </c>
      <c r="I1570" s="13">
        <v>0</v>
      </c>
      <c r="J1570" s="12">
        <f t="shared" si="1916"/>
        <v>4950</v>
      </c>
    </row>
    <row r="1571" spans="1:10">
      <c r="A1571" s="2">
        <v>42817</v>
      </c>
      <c r="B1571" s="21" t="s">
        <v>17</v>
      </c>
      <c r="C1571" s="9">
        <v>5000</v>
      </c>
      <c r="D1571" s="21" t="s">
        <v>11</v>
      </c>
      <c r="E1571" s="10">
        <v>154.4</v>
      </c>
      <c r="F1571" s="10">
        <v>155.19999999999999</v>
      </c>
      <c r="G1571" s="11">
        <v>156.1</v>
      </c>
      <c r="H1571" s="12">
        <f t="shared" ref="H1571:H1581" si="1918">IF(D1571="LONG",(F1571-E1571)*C1571,(E1571-F1571)*C1571)</f>
        <v>3999.9999999999145</v>
      </c>
      <c r="I1571" s="13">
        <f t="shared" ref="I1571" si="1919">(G1571-F1571)*C1571</f>
        <v>4500.0000000000282</v>
      </c>
      <c r="J1571" s="12">
        <f t="shared" si="1916"/>
        <v>8499.9999999999418</v>
      </c>
    </row>
    <row r="1572" spans="1:10">
      <c r="A1572" s="2">
        <v>42817</v>
      </c>
      <c r="B1572" s="21" t="s">
        <v>12</v>
      </c>
      <c r="C1572" s="9">
        <v>5000</v>
      </c>
      <c r="D1572" s="21" t="s">
        <v>11</v>
      </c>
      <c r="E1572" s="10">
        <v>184.75</v>
      </c>
      <c r="F1572" s="10">
        <v>183.95</v>
      </c>
      <c r="G1572" s="11">
        <v>0</v>
      </c>
      <c r="H1572" s="12">
        <f t="shared" si="1918"/>
        <v>-4000.0000000000568</v>
      </c>
      <c r="I1572" s="13">
        <v>0</v>
      </c>
      <c r="J1572" s="12">
        <f t="shared" si="1916"/>
        <v>-4000.0000000000568</v>
      </c>
    </row>
    <row r="1573" spans="1:10">
      <c r="A1573" s="2">
        <v>42817</v>
      </c>
      <c r="B1573" s="21" t="s">
        <v>10</v>
      </c>
      <c r="C1573" s="9">
        <v>100</v>
      </c>
      <c r="D1573" s="21" t="s">
        <v>11</v>
      </c>
      <c r="E1573" s="10">
        <v>3175</v>
      </c>
      <c r="F1573" s="10">
        <v>3145</v>
      </c>
      <c r="G1573" s="11">
        <v>0</v>
      </c>
      <c r="H1573" s="12">
        <f t="shared" si="1918"/>
        <v>-3000</v>
      </c>
      <c r="I1573" s="13">
        <v>0</v>
      </c>
      <c r="J1573" s="12">
        <f t="shared" si="1916"/>
        <v>-3000</v>
      </c>
    </row>
    <row r="1574" spans="1:10">
      <c r="A1574" s="2">
        <v>42817</v>
      </c>
      <c r="B1574" s="21" t="s">
        <v>12</v>
      </c>
      <c r="C1574" s="9">
        <v>5000</v>
      </c>
      <c r="D1574" s="21" t="s">
        <v>11</v>
      </c>
      <c r="E1574" s="10">
        <v>186.25</v>
      </c>
      <c r="F1574" s="10">
        <v>185.45</v>
      </c>
      <c r="G1574" s="11">
        <v>0</v>
      </c>
      <c r="H1574" s="12">
        <f t="shared" si="1918"/>
        <v>-4000.0000000000568</v>
      </c>
      <c r="I1574" s="13">
        <v>0</v>
      </c>
      <c r="J1574" s="12">
        <f t="shared" si="1916"/>
        <v>-4000.0000000000568</v>
      </c>
    </row>
    <row r="1575" spans="1:10">
      <c r="A1575" s="2">
        <v>42816</v>
      </c>
      <c r="B1575" s="21" t="s">
        <v>18</v>
      </c>
      <c r="C1575" s="9">
        <v>100</v>
      </c>
      <c r="D1575" s="21" t="s">
        <v>11</v>
      </c>
      <c r="E1575" s="10">
        <v>28820</v>
      </c>
      <c r="F1575" s="10">
        <v>28920</v>
      </c>
      <c r="G1575" s="11">
        <v>0</v>
      </c>
      <c r="H1575" s="12">
        <f t="shared" si="1918"/>
        <v>10000</v>
      </c>
      <c r="I1575" s="13">
        <v>0</v>
      </c>
      <c r="J1575" s="12">
        <f t="shared" si="1916"/>
        <v>10000</v>
      </c>
    </row>
    <row r="1576" spans="1:10">
      <c r="A1576" s="2">
        <v>42816</v>
      </c>
      <c r="B1576" s="21" t="s">
        <v>22</v>
      </c>
      <c r="C1576" s="9">
        <v>30</v>
      </c>
      <c r="D1576" s="21" t="s">
        <v>11</v>
      </c>
      <c r="E1576" s="10">
        <v>41225</v>
      </c>
      <c r="F1576" s="10">
        <v>41375</v>
      </c>
      <c r="G1576" s="11">
        <v>0</v>
      </c>
      <c r="H1576" s="12">
        <f t="shared" si="1918"/>
        <v>4500</v>
      </c>
      <c r="I1576" s="13">
        <v>0</v>
      </c>
      <c r="J1576" s="12">
        <f t="shared" si="1916"/>
        <v>4500</v>
      </c>
    </row>
    <row r="1577" spans="1:10">
      <c r="A1577" s="2">
        <v>42816</v>
      </c>
      <c r="B1577" s="21" t="s">
        <v>12</v>
      </c>
      <c r="C1577" s="9">
        <v>5000</v>
      </c>
      <c r="D1577" s="21" t="s">
        <v>11</v>
      </c>
      <c r="E1577" s="10">
        <v>183.5</v>
      </c>
      <c r="F1577" s="10">
        <v>184.2</v>
      </c>
      <c r="G1577" s="11">
        <v>185</v>
      </c>
      <c r="H1577" s="12">
        <f t="shared" si="1918"/>
        <v>3499.9999999999432</v>
      </c>
      <c r="I1577" s="13">
        <f t="shared" ref="I1577" si="1920">(G1577-F1577)*C1577</f>
        <v>4000.0000000000568</v>
      </c>
      <c r="J1577" s="12">
        <f t="shared" si="1916"/>
        <v>7500</v>
      </c>
    </row>
    <row r="1578" spans="1:10">
      <c r="A1578" s="2">
        <v>42816</v>
      </c>
      <c r="B1578" s="21" t="s">
        <v>24</v>
      </c>
      <c r="C1578" s="9">
        <v>2000</v>
      </c>
      <c r="D1578" s="21" t="s">
        <v>11</v>
      </c>
      <c r="E1578" s="10">
        <v>378</v>
      </c>
      <c r="F1578" s="10">
        <v>380</v>
      </c>
      <c r="G1578" s="11">
        <v>0</v>
      </c>
      <c r="H1578" s="12">
        <f t="shared" si="1918"/>
        <v>4000</v>
      </c>
      <c r="I1578" s="13">
        <v>0</v>
      </c>
      <c r="J1578" s="12">
        <f t="shared" si="1916"/>
        <v>4000</v>
      </c>
    </row>
    <row r="1579" spans="1:10">
      <c r="A1579" s="2">
        <v>42816</v>
      </c>
      <c r="B1579" s="21" t="s">
        <v>10</v>
      </c>
      <c r="C1579" s="9">
        <v>100</v>
      </c>
      <c r="D1579" s="21" t="s">
        <v>11</v>
      </c>
      <c r="E1579" s="10">
        <v>3153</v>
      </c>
      <c r="F1579" s="10">
        <v>3110</v>
      </c>
      <c r="G1579" s="11">
        <v>0</v>
      </c>
      <c r="H1579" s="12">
        <f t="shared" si="1918"/>
        <v>-4300</v>
      </c>
      <c r="I1579" s="13">
        <v>0</v>
      </c>
      <c r="J1579" s="12">
        <f t="shared" si="1916"/>
        <v>-4300</v>
      </c>
    </row>
    <row r="1580" spans="1:10">
      <c r="A1580" s="2">
        <v>42815</v>
      </c>
      <c r="B1580" s="21" t="s">
        <v>22</v>
      </c>
      <c r="C1580" s="9">
        <v>30</v>
      </c>
      <c r="D1580" s="21" t="s">
        <v>11</v>
      </c>
      <c r="E1580" s="10">
        <v>40750</v>
      </c>
      <c r="F1580" s="10">
        <v>40900</v>
      </c>
      <c r="G1580" s="11">
        <v>41100</v>
      </c>
      <c r="H1580" s="12">
        <f t="shared" si="1918"/>
        <v>4500</v>
      </c>
      <c r="I1580" s="13">
        <f t="shared" ref="I1580" si="1921">(G1580-F1580)*C1580</f>
        <v>6000</v>
      </c>
      <c r="J1580" s="12">
        <f t="shared" si="1916"/>
        <v>10500</v>
      </c>
    </row>
    <row r="1581" spans="1:10">
      <c r="A1581" s="2">
        <v>42815</v>
      </c>
      <c r="B1581" s="21" t="s">
        <v>12</v>
      </c>
      <c r="C1581" s="9">
        <v>5000</v>
      </c>
      <c r="D1581" s="21" t="s">
        <v>11</v>
      </c>
      <c r="E1581" s="10">
        <v>186.75</v>
      </c>
      <c r="F1581" s="10">
        <v>187.55</v>
      </c>
      <c r="G1581" s="11">
        <v>0</v>
      </c>
      <c r="H1581" s="12">
        <f t="shared" si="1918"/>
        <v>4000.0000000000568</v>
      </c>
      <c r="I1581" s="13">
        <v>0</v>
      </c>
      <c r="J1581" s="12">
        <f t="shared" si="1916"/>
        <v>4000.0000000000568</v>
      </c>
    </row>
    <row r="1582" spans="1:10">
      <c r="A1582" s="2">
        <v>42815</v>
      </c>
      <c r="B1582" s="21" t="s">
        <v>17</v>
      </c>
      <c r="C1582" s="9">
        <v>5000</v>
      </c>
      <c r="D1582" s="21" t="s">
        <v>15</v>
      </c>
      <c r="E1582" s="10">
        <v>147.19999999999999</v>
      </c>
      <c r="F1582" s="10">
        <v>148</v>
      </c>
      <c r="G1582" s="11">
        <v>0</v>
      </c>
      <c r="H1582" s="12">
        <f>(E1582-F1582)*C1582</f>
        <v>-4000.0000000000568</v>
      </c>
      <c r="I1582" s="13">
        <v>0</v>
      </c>
      <c r="J1582" s="12">
        <f>(H1582+I1582)</f>
        <v>-4000.0000000000568</v>
      </c>
    </row>
    <row r="1583" spans="1:10">
      <c r="A1583" s="2">
        <v>42815</v>
      </c>
      <c r="B1583" s="21" t="s">
        <v>10</v>
      </c>
      <c r="C1583" s="9">
        <v>100</v>
      </c>
      <c r="D1583" s="21" t="s">
        <v>11</v>
      </c>
      <c r="E1583" s="10">
        <v>3225</v>
      </c>
      <c r="F1583" s="10">
        <v>3195</v>
      </c>
      <c r="G1583" s="11">
        <v>0</v>
      </c>
      <c r="H1583" s="12">
        <f>IF(D1583="LONG",(F1583-E1583)*C1583,(E1583-F1583)*C1583)</f>
        <v>-3000</v>
      </c>
      <c r="I1583" s="13">
        <v>0</v>
      </c>
      <c r="J1583" s="12">
        <f>(H1583+I1583)</f>
        <v>-3000</v>
      </c>
    </row>
    <row r="1584" spans="1:10">
      <c r="A1584" s="2">
        <v>42814</v>
      </c>
      <c r="B1584" s="21" t="s">
        <v>23</v>
      </c>
      <c r="C1584" s="9">
        <v>30</v>
      </c>
      <c r="D1584" s="21" t="s">
        <v>15</v>
      </c>
      <c r="E1584" s="10">
        <v>40860</v>
      </c>
      <c r="F1584" s="10">
        <v>40710</v>
      </c>
      <c r="G1584" s="11">
        <v>0</v>
      </c>
      <c r="H1584" s="12">
        <f>(E1584-F1584)*C1584</f>
        <v>4500</v>
      </c>
      <c r="I1584" s="13">
        <v>0</v>
      </c>
      <c r="J1584" s="12">
        <f>(H1584+I1584)</f>
        <v>4500</v>
      </c>
    </row>
    <row r="1585" spans="1:10">
      <c r="A1585" s="2">
        <v>42814</v>
      </c>
      <c r="B1585" s="21" t="s">
        <v>12</v>
      </c>
      <c r="C1585" s="9">
        <v>5000</v>
      </c>
      <c r="D1585" s="21" t="s">
        <v>11</v>
      </c>
      <c r="E1585" s="10">
        <v>187</v>
      </c>
      <c r="F1585" s="10">
        <v>187.8</v>
      </c>
      <c r="G1585" s="11">
        <v>188.8</v>
      </c>
      <c r="H1585" s="12">
        <f t="shared" ref="H1585:H1594" si="1922">IF(D1585="LONG",(F1585-E1585)*C1585,(E1585-F1585)*C1585)</f>
        <v>4000.0000000000568</v>
      </c>
      <c r="I1585" s="13">
        <f t="shared" ref="I1585" si="1923">(G1585-F1585)*C1585</f>
        <v>5000</v>
      </c>
      <c r="J1585" s="12">
        <f t="shared" ref="J1585:J1594" si="1924">(H1585+I1585)</f>
        <v>9000.0000000000564</v>
      </c>
    </row>
    <row r="1586" spans="1:10">
      <c r="A1586" s="2">
        <v>42814</v>
      </c>
      <c r="B1586" s="21" t="s">
        <v>10</v>
      </c>
      <c r="C1586" s="9">
        <v>100</v>
      </c>
      <c r="D1586" s="21" t="s">
        <v>11</v>
      </c>
      <c r="E1586" s="10">
        <v>3165</v>
      </c>
      <c r="F1586" s="10">
        <v>3135</v>
      </c>
      <c r="G1586" s="11">
        <v>0</v>
      </c>
      <c r="H1586" s="12">
        <f t="shared" si="1922"/>
        <v>-3000</v>
      </c>
      <c r="I1586" s="13">
        <v>0</v>
      </c>
      <c r="J1586" s="12">
        <f t="shared" si="1924"/>
        <v>-3000</v>
      </c>
    </row>
    <row r="1587" spans="1:10">
      <c r="A1587" s="2">
        <v>42811</v>
      </c>
      <c r="B1587" s="21" t="s">
        <v>23</v>
      </c>
      <c r="C1587" s="9">
        <v>30</v>
      </c>
      <c r="D1587" s="21" t="s">
        <v>11</v>
      </c>
      <c r="E1587" s="10">
        <v>40730</v>
      </c>
      <c r="F1587" s="10">
        <v>40880</v>
      </c>
      <c r="G1587" s="11">
        <v>41080</v>
      </c>
      <c r="H1587" s="12">
        <f t="shared" si="1922"/>
        <v>4500</v>
      </c>
      <c r="I1587" s="13">
        <f t="shared" ref="I1587:I1589" si="1925">(G1587-F1587)*C1587</f>
        <v>6000</v>
      </c>
      <c r="J1587" s="12">
        <f t="shared" si="1924"/>
        <v>10500</v>
      </c>
    </row>
    <row r="1588" spans="1:10">
      <c r="A1588" s="2">
        <v>42811</v>
      </c>
      <c r="B1588" s="21" t="s">
        <v>17</v>
      </c>
      <c r="C1588" s="9">
        <v>5000</v>
      </c>
      <c r="D1588" s="21" t="s">
        <v>11</v>
      </c>
      <c r="E1588" s="10">
        <v>147.65</v>
      </c>
      <c r="F1588" s="10">
        <v>148.44999999999999</v>
      </c>
      <c r="G1588" s="11">
        <v>149.35</v>
      </c>
      <c r="H1588" s="12">
        <f t="shared" si="1922"/>
        <v>3999.9999999999145</v>
      </c>
      <c r="I1588" s="13">
        <f t="shared" si="1925"/>
        <v>4500.0000000000282</v>
      </c>
      <c r="J1588" s="12">
        <f t="shared" si="1924"/>
        <v>8499.9999999999418</v>
      </c>
    </row>
    <row r="1589" spans="1:10">
      <c r="A1589" s="2">
        <v>42811</v>
      </c>
      <c r="B1589" s="21" t="s">
        <v>12</v>
      </c>
      <c r="C1589" s="9">
        <v>5000</v>
      </c>
      <c r="D1589" s="21" t="s">
        <v>11</v>
      </c>
      <c r="E1589" s="10">
        <v>185.75</v>
      </c>
      <c r="F1589" s="10">
        <v>186.55</v>
      </c>
      <c r="G1589" s="11">
        <v>187.45</v>
      </c>
      <c r="H1589" s="12">
        <f t="shared" si="1922"/>
        <v>4000.0000000000568</v>
      </c>
      <c r="I1589" s="13">
        <f t="shared" si="1925"/>
        <v>4499.9999999998863</v>
      </c>
      <c r="J1589" s="12">
        <f t="shared" si="1924"/>
        <v>8499.9999999999436</v>
      </c>
    </row>
    <row r="1590" spans="1:10">
      <c r="A1590" s="2">
        <v>42811</v>
      </c>
      <c r="B1590" s="21" t="s">
        <v>10</v>
      </c>
      <c r="C1590" s="9">
        <v>100</v>
      </c>
      <c r="D1590" s="21" t="s">
        <v>11</v>
      </c>
      <c r="E1590" s="10">
        <v>3210</v>
      </c>
      <c r="F1590" s="10">
        <v>3180</v>
      </c>
      <c r="G1590" s="11">
        <v>0</v>
      </c>
      <c r="H1590" s="12">
        <f t="shared" si="1922"/>
        <v>-3000</v>
      </c>
      <c r="I1590" s="13">
        <v>0</v>
      </c>
      <c r="J1590" s="12">
        <f t="shared" si="1924"/>
        <v>-3000</v>
      </c>
    </row>
    <row r="1591" spans="1:10">
      <c r="A1591" s="2">
        <v>42810</v>
      </c>
      <c r="B1591" s="21" t="s">
        <v>18</v>
      </c>
      <c r="C1591" s="9">
        <v>100</v>
      </c>
      <c r="D1591" s="21" t="s">
        <v>11</v>
      </c>
      <c r="E1591" s="10">
        <v>28410</v>
      </c>
      <c r="F1591" s="10">
        <v>28490</v>
      </c>
      <c r="G1591" s="11">
        <v>0</v>
      </c>
      <c r="H1591" s="12">
        <f t="shared" si="1922"/>
        <v>8000</v>
      </c>
      <c r="I1591" s="13">
        <v>0</v>
      </c>
      <c r="J1591" s="12">
        <f t="shared" si="1924"/>
        <v>8000</v>
      </c>
    </row>
    <row r="1592" spans="1:10">
      <c r="A1592" s="2">
        <v>42810</v>
      </c>
      <c r="B1592" s="21" t="s">
        <v>23</v>
      </c>
      <c r="C1592" s="9">
        <v>30</v>
      </c>
      <c r="D1592" s="21" t="s">
        <v>11</v>
      </c>
      <c r="E1592" s="10">
        <v>41000</v>
      </c>
      <c r="F1592" s="10">
        <v>41150</v>
      </c>
      <c r="G1592" s="11">
        <v>0</v>
      </c>
      <c r="H1592" s="12">
        <f t="shared" si="1922"/>
        <v>4500</v>
      </c>
      <c r="I1592" s="13">
        <v>0</v>
      </c>
      <c r="J1592" s="12">
        <f t="shared" si="1924"/>
        <v>4500</v>
      </c>
    </row>
    <row r="1593" spans="1:10">
      <c r="A1593" s="2">
        <v>42810</v>
      </c>
      <c r="B1593" s="21" t="s">
        <v>12</v>
      </c>
      <c r="C1593" s="9">
        <v>5000</v>
      </c>
      <c r="D1593" s="21" t="s">
        <v>11</v>
      </c>
      <c r="E1593" s="10">
        <v>184</v>
      </c>
      <c r="F1593" s="10">
        <v>184.8</v>
      </c>
      <c r="G1593" s="11">
        <v>185.8</v>
      </c>
      <c r="H1593" s="12">
        <f t="shared" si="1922"/>
        <v>4000.0000000000568</v>
      </c>
      <c r="I1593" s="13">
        <f t="shared" ref="I1593" si="1926">(G1593-F1593)*C1593</f>
        <v>5000</v>
      </c>
      <c r="J1593" s="12">
        <f t="shared" si="1924"/>
        <v>9000.0000000000564</v>
      </c>
    </row>
    <row r="1594" spans="1:10">
      <c r="A1594" s="2">
        <v>42810</v>
      </c>
      <c r="B1594" s="21" t="s">
        <v>10</v>
      </c>
      <c r="C1594" s="9">
        <v>100</v>
      </c>
      <c r="D1594" s="21" t="s">
        <v>11</v>
      </c>
      <c r="E1594" s="10">
        <v>3220</v>
      </c>
      <c r="F1594" s="10">
        <v>3190</v>
      </c>
      <c r="G1594" s="11">
        <v>0</v>
      </c>
      <c r="H1594" s="12">
        <f t="shared" si="1922"/>
        <v>-3000</v>
      </c>
      <c r="I1594" s="13">
        <v>0</v>
      </c>
      <c r="J1594" s="12">
        <f t="shared" si="1924"/>
        <v>-3000</v>
      </c>
    </row>
    <row r="1595" spans="1:10">
      <c r="A1595" s="2">
        <v>42809</v>
      </c>
      <c r="B1595" s="21" t="s">
        <v>23</v>
      </c>
      <c r="C1595" s="9">
        <v>30</v>
      </c>
      <c r="D1595" s="21" t="s">
        <v>15</v>
      </c>
      <c r="E1595" s="10">
        <v>41970</v>
      </c>
      <c r="F1595" s="10">
        <v>41820</v>
      </c>
      <c r="G1595" s="11">
        <v>0</v>
      </c>
      <c r="H1595" s="12">
        <f>(E1595-F1595)*C1595</f>
        <v>4500</v>
      </c>
      <c r="I1595" s="13">
        <v>0</v>
      </c>
      <c r="J1595" s="12">
        <f>(H1595+I1595)</f>
        <v>4500</v>
      </c>
    </row>
    <row r="1596" spans="1:10">
      <c r="A1596" s="2">
        <v>42809</v>
      </c>
      <c r="B1596" s="21" t="s">
        <v>19</v>
      </c>
      <c r="C1596" s="9">
        <v>5000</v>
      </c>
      <c r="D1596" s="21" t="s">
        <v>11</v>
      </c>
      <c r="E1596" s="10">
        <v>145.6</v>
      </c>
      <c r="F1596" s="10">
        <v>146.4</v>
      </c>
      <c r="G1596" s="11">
        <v>147.30000000000001</v>
      </c>
      <c r="H1596" s="12">
        <f>IF(D1596="LONG",(F1596-E1596)*C1596,(E1596-F1596)*C1596)</f>
        <v>4000.0000000000568</v>
      </c>
      <c r="I1596" s="13">
        <f>(G1596-F1596)*C1596</f>
        <v>4500.0000000000282</v>
      </c>
      <c r="J1596" s="12">
        <f>(H1596+I1596)</f>
        <v>8500.0000000000855</v>
      </c>
    </row>
    <row r="1597" spans="1:10">
      <c r="A1597" s="2">
        <v>42809</v>
      </c>
      <c r="B1597" s="21" t="s">
        <v>10</v>
      </c>
      <c r="C1597" s="9">
        <v>100</v>
      </c>
      <c r="D1597" s="21" t="s">
        <v>11</v>
      </c>
      <c r="E1597" s="10">
        <v>3180</v>
      </c>
      <c r="F1597" s="10">
        <v>3210</v>
      </c>
      <c r="G1597" s="11">
        <v>0</v>
      </c>
      <c r="H1597" s="12">
        <f>IF(D1597="LONG",(F1597-E1597)*C1597,(E1597-F1597)*C1597)</f>
        <v>3000</v>
      </c>
      <c r="I1597" s="13">
        <v>0</v>
      </c>
      <c r="J1597" s="12">
        <f>(H1597+I1597)</f>
        <v>3000</v>
      </c>
    </row>
    <row r="1598" spans="1:10">
      <c r="A1598" s="2">
        <v>42809</v>
      </c>
      <c r="B1598" s="21" t="s">
        <v>19</v>
      </c>
      <c r="C1598" s="9">
        <v>5000</v>
      </c>
      <c r="D1598" s="21" t="s">
        <v>15</v>
      </c>
      <c r="E1598" s="10">
        <v>146</v>
      </c>
      <c r="F1598" s="10">
        <v>145.19999999999999</v>
      </c>
      <c r="G1598" s="11">
        <v>0</v>
      </c>
      <c r="H1598" s="12">
        <f>(E1598-F1598)*C1598</f>
        <v>4000.0000000000568</v>
      </c>
      <c r="I1598" s="13">
        <v>0</v>
      </c>
      <c r="J1598" s="12">
        <f>(H1598+I1598)</f>
        <v>4000.0000000000568</v>
      </c>
    </row>
    <row r="1599" spans="1:10">
      <c r="A1599" s="2">
        <v>42808</v>
      </c>
      <c r="B1599" s="21" t="s">
        <v>22</v>
      </c>
      <c r="C1599" s="9">
        <v>30</v>
      </c>
      <c r="D1599" s="21" t="s">
        <v>11</v>
      </c>
      <c r="E1599" s="10">
        <v>40390</v>
      </c>
      <c r="F1599" s="10">
        <v>40190</v>
      </c>
      <c r="G1599" s="11">
        <v>0</v>
      </c>
      <c r="H1599" s="12">
        <f>IF(D1599="LONG",(F1599-E1599)*C1599,(E1599-F1599)*C1599)</f>
        <v>-6000</v>
      </c>
      <c r="I1599" s="13">
        <v>0</v>
      </c>
      <c r="J1599" s="12">
        <f t="shared" ref="J1599:J1600" si="1927">(H1599+I1599)</f>
        <v>-6000</v>
      </c>
    </row>
    <row r="1600" spans="1:10">
      <c r="A1600" s="2">
        <v>42808</v>
      </c>
      <c r="B1600" s="21" t="s">
        <v>12</v>
      </c>
      <c r="C1600" s="9">
        <v>5000</v>
      </c>
      <c r="D1600" s="21" t="s">
        <v>11</v>
      </c>
      <c r="E1600" s="10">
        <v>180</v>
      </c>
      <c r="F1600" s="10">
        <v>179.2</v>
      </c>
      <c r="G1600" s="11">
        <v>0</v>
      </c>
      <c r="H1600" s="12">
        <f t="shared" ref="H1600" si="1928">IF(D1600="LONG",(F1600-E1600)*C1600,(E1600-F1600)*C1600)</f>
        <v>-4000.0000000000568</v>
      </c>
      <c r="I1600" s="13">
        <v>0</v>
      </c>
      <c r="J1600" s="12">
        <f t="shared" si="1927"/>
        <v>-4000.0000000000568</v>
      </c>
    </row>
    <row r="1601" spans="1:10">
      <c r="A1601" s="2">
        <v>42804</v>
      </c>
      <c r="B1601" s="21" t="s">
        <v>22</v>
      </c>
      <c r="C1601" s="9">
        <v>30</v>
      </c>
      <c r="D1601" s="21" t="s">
        <v>11</v>
      </c>
      <c r="E1601" s="10">
        <v>40490</v>
      </c>
      <c r="F1601" s="10">
        <v>40640</v>
      </c>
      <c r="G1601" s="11">
        <v>40840</v>
      </c>
      <c r="H1601" s="12">
        <f>IF(D1601="LONG",(F1601-E1601)*C1601,(E1601-F1601)*C1601)</f>
        <v>4500</v>
      </c>
      <c r="I1601" s="13">
        <f>(G1601-F1601)*C1601</f>
        <v>6000</v>
      </c>
      <c r="J1601" s="12">
        <f>(H1601+I1601)</f>
        <v>10500</v>
      </c>
    </row>
    <row r="1602" spans="1:10">
      <c r="A1602" s="2">
        <v>42804</v>
      </c>
      <c r="B1602" s="21" t="s">
        <v>10</v>
      </c>
      <c r="C1602" s="9">
        <v>100</v>
      </c>
      <c r="D1602" s="21" t="s">
        <v>11</v>
      </c>
      <c r="E1602" s="10">
        <v>3295</v>
      </c>
      <c r="F1602" s="10">
        <v>3325</v>
      </c>
      <c r="G1602" s="11">
        <v>0</v>
      </c>
      <c r="H1602" s="12">
        <f t="shared" ref="H1602" si="1929">IF(D1602="LONG",(F1602-E1602)*C1602,(E1602-F1602)*C1602)</f>
        <v>3000</v>
      </c>
      <c r="I1602" s="13">
        <v>0</v>
      </c>
      <c r="J1602" s="12">
        <f t="shared" ref="J1602" si="1930">(H1602+I1602)</f>
        <v>3000</v>
      </c>
    </row>
    <row r="1603" spans="1:10">
      <c r="A1603" s="2">
        <v>42804</v>
      </c>
      <c r="B1603" s="21" t="s">
        <v>25</v>
      </c>
      <c r="C1603" s="9">
        <v>5000</v>
      </c>
      <c r="D1603" s="21" t="s">
        <v>11</v>
      </c>
      <c r="E1603" s="10">
        <v>178.3</v>
      </c>
      <c r="F1603" s="10">
        <v>179.1</v>
      </c>
      <c r="G1603" s="11">
        <v>180.1</v>
      </c>
      <c r="H1603" s="12">
        <f>IF(D1603="LONG",(F1603-E1603)*C1603,(E1603-F1603)*C1603)</f>
        <v>3999.9999999999145</v>
      </c>
      <c r="I1603" s="13">
        <f>(G1603-F1603)*C1603</f>
        <v>5000</v>
      </c>
      <c r="J1603" s="12">
        <f>(H1603+I1603)</f>
        <v>8999.9999999999145</v>
      </c>
    </row>
    <row r="1604" spans="1:10">
      <c r="A1604" s="2">
        <v>42804</v>
      </c>
      <c r="B1604" s="21" t="s">
        <v>24</v>
      </c>
      <c r="C1604" s="9">
        <v>1000</v>
      </c>
      <c r="D1604" s="21" t="s">
        <v>11</v>
      </c>
      <c r="E1604" s="10">
        <v>382.9</v>
      </c>
      <c r="F1604" s="10">
        <v>384.9</v>
      </c>
      <c r="G1604" s="11">
        <v>387.9</v>
      </c>
      <c r="H1604" s="12">
        <f>IF(D1604="LONG",(F1604-E1604)*C1604,(E1604-F1604)*C1604)</f>
        <v>2000</v>
      </c>
      <c r="I1604" s="13">
        <f>(G1604-F1604)*C1604</f>
        <v>3000</v>
      </c>
      <c r="J1604" s="12">
        <f>(H1604+I1604)</f>
        <v>5000</v>
      </c>
    </row>
    <row r="1605" spans="1:10">
      <c r="A1605" s="2">
        <v>42803</v>
      </c>
      <c r="B1605" s="21" t="s">
        <v>23</v>
      </c>
      <c r="C1605" s="9">
        <v>30</v>
      </c>
      <c r="D1605" s="21" t="s">
        <v>11</v>
      </c>
      <c r="E1605" s="10">
        <v>41150</v>
      </c>
      <c r="F1605" s="10">
        <v>41350</v>
      </c>
      <c r="G1605" s="11">
        <v>0</v>
      </c>
      <c r="H1605" s="12">
        <f t="shared" ref="H1605:H1607" si="1931">IF(D1605="LONG",(F1605-E1605)*C1605,(E1605-F1605)*C1605)</f>
        <v>6000</v>
      </c>
      <c r="I1605" s="13">
        <v>0</v>
      </c>
      <c r="J1605" s="12">
        <f t="shared" ref="J1605:J1607" si="1932">(H1605+I1605)</f>
        <v>6000</v>
      </c>
    </row>
    <row r="1606" spans="1:10">
      <c r="A1606" s="2">
        <v>42803</v>
      </c>
      <c r="B1606" s="21" t="s">
        <v>17</v>
      </c>
      <c r="C1606" s="9">
        <v>5000</v>
      </c>
      <c r="D1606" s="21" t="s">
        <v>11</v>
      </c>
      <c r="E1606" s="10">
        <v>148.4</v>
      </c>
      <c r="F1606" s="10">
        <v>149.19999999999999</v>
      </c>
      <c r="G1606" s="11">
        <v>150.1</v>
      </c>
      <c r="H1606" s="12">
        <f t="shared" si="1931"/>
        <v>3999.9999999999145</v>
      </c>
      <c r="I1606" s="13">
        <f t="shared" ref="I1606" si="1933">(G1606-F1606)*C1606</f>
        <v>4500.0000000000282</v>
      </c>
      <c r="J1606" s="12">
        <f t="shared" si="1932"/>
        <v>8499.9999999999418</v>
      </c>
    </row>
    <row r="1607" spans="1:10">
      <c r="A1607" s="2">
        <v>42803</v>
      </c>
      <c r="B1607" s="21" t="s">
        <v>12</v>
      </c>
      <c r="C1607" s="9">
        <v>5000</v>
      </c>
      <c r="D1607" s="21" t="s">
        <v>11</v>
      </c>
      <c r="E1607" s="10">
        <v>177.3</v>
      </c>
      <c r="F1607" s="10">
        <v>178.3</v>
      </c>
      <c r="G1607" s="11">
        <v>0</v>
      </c>
      <c r="H1607" s="12">
        <f t="shared" si="1931"/>
        <v>5000</v>
      </c>
      <c r="I1607" s="13">
        <v>0</v>
      </c>
      <c r="J1607" s="12">
        <f t="shared" si="1932"/>
        <v>5000</v>
      </c>
    </row>
    <row r="1608" spans="1:10">
      <c r="A1608" s="2">
        <v>42802</v>
      </c>
      <c r="B1608" s="21" t="s">
        <v>12</v>
      </c>
      <c r="C1608" s="9">
        <v>5000</v>
      </c>
      <c r="D1608" s="21" t="s">
        <v>11</v>
      </c>
      <c r="E1608" s="10">
        <v>179.75</v>
      </c>
      <c r="F1608" s="10">
        <v>180.55</v>
      </c>
      <c r="G1608" s="11">
        <v>181.1</v>
      </c>
      <c r="H1608" s="12">
        <f>IF(D1608="LONG",(F1608-E1608)*C1608,(E1608-F1608)*C1608)</f>
        <v>4000.0000000000568</v>
      </c>
      <c r="I1608" s="13">
        <f>(G1608-F1608)*C1608</f>
        <v>2749.9999999999145</v>
      </c>
      <c r="J1608" s="12">
        <f>(H1608+I1608)</f>
        <v>6749.9999999999709</v>
      </c>
    </row>
    <row r="1609" spans="1:10">
      <c r="A1609" s="2">
        <v>42802</v>
      </c>
      <c r="B1609" s="21" t="s">
        <v>19</v>
      </c>
      <c r="C1609" s="9">
        <v>5000</v>
      </c>
      <c r="D1609" s="21" t="s">
        <v>15</v>
      </c>
      <c r="E1609" s="10">
        <v>149.9</v>
      </c>
      <c r="F1609" s="10">
        <v>149</v>
      </c>
      <c r="G1609" s="11">
        <v>0</v>
      </c>
      <c r="H1609" s="12">
        <f>(E1609-F1609)*C1609</f>
        <v>4500.0000000000282</v>
      </c>
      <c r="I1609" s="13">
        <v>0</v>
      </c>
      <c r="J1609" s="12">
        <f>(H1609+I1609)</f>
        <v>4500.0000000000282</v>
      </c>
    </row>
    <row r="1610" spans="1:10">
      <c r="A1610" s="2">
        <v>42802</v>
      </c>
      <c r="B1610" s="21" t="s">
        <v>10</v>
      </c>
      <c r="C1610" s="9">
        <v>100</v>
      </c>
      <c r="D1610" s="21" t="s">
        <v>11</v>
      </c>
      <c r="E1610" s="10">
        <v>3526</v>
      </c>
      <c r="F1610" s="10">
        <v>3496</v>
      </c>
      <c r="G1610" s="11">
        <v>0</v>
      </c>
      <c r="H1610" s="12">
        <f t="shared" ref="H1610" si="1934">IF(D1610="LONG",(F1610-E1610)*C1610,(E1610-F1610)*C1610)</f>
        <v>-3000</v>
      </c>
      <c r="I1610" s="13">
        <v>0</v>
      </c>
      <c r="J1610" s="12">
        <f t="shared" ref="J1610" si="1935">(H1610+I1610)</f>
        <v>-3000</v>
      </c>
    </row>
    <row r="1611" spans="1:10">
      <c r="A1611" s="2">
        <v>42801</v>
      </c>
      <c r="B1611" s="21" t="s">
        <v>10</v>
      </c>
      <c r="C1611" s="9">
        <v>100</v>
      </c>
      <c r="D1611" s="21" t="s">
        <v>11</v>
      </c>
      <c r="E1611" s="10">
        <v>3547</v>
      </c>
      <c r="F1611" s="10">
        <v>3577</v>
      </c>
      <c r="G1611" s="11">
        <v>3617</v>
      </c>
      <c r="H1611" s="12">
        <f>IF(D1611="LONG",(F1611-E1611)*C1611,(E1611-F1611)*C1611)</f>
        <v>3000</v>
      </c>
      <c r="I1611" s="13">
        <v>0</v>
      </c>
      <c r="J1611" s="12">
        <f>(H1611+I1611)</f>
        <v>3000</v>
      </c>
    </row>
    <row r="1612" spans="1:10">
      <c r="A1612" s="2">
        <v>42801</v>
      </c>
      <c r="B1612" s="21" t="s">
        <v>19</v>
      </c>
      <c r="C1612" s="9">
        <v>5000</v>
      </c>
      <c r="D1612" s="21" t="s">
        <v>11</v>
      </c>
      <c r="E1612" s="10">
        <v>148.5</v>
      </c>
      <c r="F1612" s="10">
        <v>147.69999999999999</v>
      </c>
      <c r="G1612" s="11">
        <v>0</v>
      </c>
      <c r="H1612" s="12">
        <f t="shared" ref="H1612" si="1936">IF(D1612="LONG",(F1612-E1612)*C1612,(E1612-F1612)*C1612)</f>
        <v>-4000.0000000000568</v>
      </c>
      <c r="I1612" s="13">
        <v>0</v>
      </c>
      <c r="J1612" s="12">
        <f t="shared" ref="J1612" si="1937">(H1612+I1612)</f>
        <v>-4000.0000000000568</v>
      </c>
    </row>
    <row r="1613" spans="1:10">
      <c r="A1613" s="16">
        <v>42800</v>
      </c>
      <c r="B1613" s="32" t="s">
        <v>22</v>
      </c>
      <c r="C1613" s="32">
        <v>30</v>
      </c>
      <c r="D1613" s="32" t="s">
        <v>11</v>
      </c>
      <c r="E1613" s="33">
        <v>42725</v>
      </c>
      <c r="F1613" s="33">
        <v>42550</v>
      </c>
      <c r="G1613" s="33">
        <v>0</v>
      </c>
      <c r="H1613" s="12">
        <f t="shared" ref="H1613:H1614" si="1938">IF(D1613="LONG",(F1613-E1613)*C1613,(E1613-F1613)*C1613)</f>
        <v>-5250</v>
      </c>
      <c r="I1613" s="13">
        <v>0</v>
      </c>
      <c r="J1613" s="12">
        <f t="shared" ref="J1613:J1614" si="1939">(H1613+I1613)</f>
        <v>-5250</v>
      </c>
    </row>
    <row r="1614" spans="1:10">
      <c r="A1614" s="16">
        <v>42800</v>
      </c>
      <c r="B1614" s="32" t="s">
        <v>21</v>
      </c>
      <c r="C1614" s="32">
        <v>100</v>
      </c>
      <c r="D1614" s="32" t="s">
        <v>11</v>
      </c>
      <c r="E1614" s="33">
        <v>3540</v>
      </c>
      <c r="F1614" s="33">
        <v>3565</v>
      </c>
      <c r="G1614" s="33">
        <v>0</v>
      </c>
      <c r="H1614" s="12">
        <f t="shared" si="1938"/>
        <v>2500</v>
      </c>
      <c r="I1614" s="13">
        <v>0</v>
      </c>
      <c r="J1614" s="12">
        <f t="shared" si="1939"/>
        <v>2500</v>
      </c>
    </row>
    <row r="1615" spans="1:10">
      <c r="A1615" s="52"/>
      <c r="B1615" s="52"/>
      <c r="C1615" s="52"/>
      <c r="D1615" s="52"/>
      <c r="E1615" s="52"/>
      <c r="F1615" s="52"/>
      <c r="G1615" s="52"/>
      <c r="H1615" s="51"/>
      <c r="I1615" s="51"/>
      <c r="J1615" s="57"/>
    </row>
    <row r="1616" spans="1:10">
      <c r="A1616" s="16">
        <v>42794</v>
      </c>
      <c r="B1616" s="9" t="s">
        <v>18</v>
      </c>
      <c r="C1616" s="9">
        <v>100</v>
      </c>
      <c r="D1616" s="9" t="s">
        <v>11</v>
      </c>
      <c r="E1616" s="10">
        <v>29525</v>
      </c>
      <c r="F1616" s="10">
        <v>29595</v>
      </c>
      <c r="G1616" s="10">
        <v>0</v>
      </c>
      <c r="H1616" s="20">
        <f t="shared" ref="H1616:H1619" si="1940">IF(D1616="LONG",(F1616-E1616)*C1616,(E1616-F1616)*C1616)</f>
        <v>7000</v>
      </c>
      <c r="I1616" s="20">
        <v>0</v>
      </c>
      <c r="J1616" s="12">
        <f t="shared" ref="J1616:J1619" si="1941">(H1616+I1616)</f>
        <v>7000</v>
      </c>
    </row>
    <row r="1617" spans="1:10">
      <c r="A1617" s="16">
        <v>42794</v>
      </c>
      <c r="B1617" s="9" t="s">
        <v>19</v>
      </c>
      <c r="C1617" s="9">
        <v>5000</v>
      </c>
      <c r="D1617" s="9" t="s">
        <v>11</v>
      </c>
      <c r="E1617" s="10">
        <v>150.5</v>
      </c>
      <c r="F1617" s="10">
        <v>151</v>
      </c>
      <c r="G1617" s="10">
        <v>151.4</v>
      </c>
      <c r="H1617" s="20">
        <f t="shared" si="1940"/>
        <v>2500</v>
      </c>
      <c r="I1617" s="20">
        <f t="shared" ref="I1617" si="1942">(G1617-F1617)*C1617</f>
        <v>2000.0000000000284</v>
      </c>
      <c r="J1617" s="12">
        <f t="shared" si="1941"/>
        <v>4500.0000000000282</v>
      </c>
    </row>
    <row r="1618" spans="1:10">
      <c r="A1618" s="16">
        <v>42794</v>
      </c>
      <c r="B1618" s="9" t="s">
        <v>31</v>
      </c>
      <c r="C1618" s="9">
        <v>1250</v>
      </c>
      <c r="D1618" s="9" t="s">
        <v>11</v>
      </c>
      <c r="E1618" s="10">
        <v>179.5</v>
      </c>
      <c r="F1618" s="10">
        <v>181.5</v>
      </c>
      <c r="G1618" s="10">
        <v>0</v>
      </c>
      <c r="H1618" s="20">
        <f t="shared" si="1940"/>
        <v>2500</v>
      </c>
      <c r="I1618" s="20">
        <v>0</v>
      </c>
      <c r="J1618" s="12">
        <f t="shared" si="1941"/>
        <v>2500</v>
      </c>
    </row>
    <row r="1619" spans="1:10">
      <c r="A1619" s="16">
        <v>42793</v>
      </c>
      <c r="B1619" s="9" t="s">
        <v>12</v>
      </c>
      <c r="C1619" s="9">
        <v>5000</v>
      </c>
      <c r="D1619" s="9" t="s">
        <v>11</v>
      </c>
      <c r="E1619" s="10">
        <v>187.75</v>
      </c>
      <c r="F1619" s="10">
        <v>187</v>
      </c>
      <c r="G1619" s="10">
        <v>0</v>
      </c>
      <c r="H1619" s="20">
        <f t="shared" si="1940"/>
        <v>-3750</v>
      </c>
      <c r="I1619" s="20">
        <v>0</v>
      </c>
      <c r="J1619" s="12">
        <f t="shared" si="1941"/>
        <v>-3750</v>
      </c>
    </row>
    <row r="1620" spans="1:10">
      <c r="A1620" s="16">
        <v>42793</v>
      </c>
      <c r="B1620" s="9" t="s">
        <v>22</v>
      </c>
      <c r="C1620" s="9">
        <v>30</v>
      </c>
      <c r="D1620" s="9" t="s">
        <v>15</v>
      </c>
      <c r="E1620" s="10">
        <v>43300</v>
      </c>
      <c r="F1620" s="10">
        <v>43150</v>
      </c>
      <c r="G1620" s="10">
        <v>0</v>
      </c>
      <c r="H1620" s="18">
        <f t="shared" ref="H1620" si="1943">(E1620-F1620)*C1620</f>
        <v>4500</v>
      </c>
      <c r="I1620" s="20">
        <v>0</v>
      </c>
      <c r="J1620" s="14">
        <f t="shared" ref="J1620" si="1944">+I1620+H1620</f>
        <v>4500</v>
      </c>
    </row>
    <row r="1621" spans="1:10">
      <c r="A1621" s="16">
        <v>42793</v>
      </c>
      <c r="B1621" s="9" t="s">
        <v>20</v>
      </c>
      <c r="C1621" s="9">
        <v>1250</v>
      </c>
      <c r="D1621" s="9" t="s">
        <v>11</v>
      </c>
      <c r="E1621" s="10">
        <v>181</v>
      </c>
      <c r="F1621" s="10">
        <v>183</v>
      </c>
      <c r="G1621" s="10">
        <v>0</v>
      </c>
      <c r="H1621" s="20">
        <f>IF(D1621="LONG",(F1621-E1621)*C1621,(E1621-F1621)*C1621)</f>
        <v>2500</v>
      </c>
      <c r="I1621" s="20">
        <v>0</v>
      </c>
      <c r="J1621" s="12">
        <f>(H1621+I1621)</f>
        <v>2500</v>
      </c>
    </row>
    <row r="1622" spans="1:10">
      <c r="A1622" s="16">
        <v>42793</v>
      </c>
      <c r="B1622" s="9" t="s">
        <v>19</v>
      </c>
      <c r="C1622" s="9">
        <v>5000</v>
      </c>
      <c r="D1622" s="9" t="s">
        <v>15</v>
      </c>
      <c r="E1622" s="10">
        <v>149.25</v>
      </c>
      <c r="F1622" s="10">
        <v>149.85</v>
      </c>
      <c r="G1622" s="10">
        <v>0</v>
      </c>
      <c r="H1622" s="18">
        <f t="shared" ref="H1622:H1627" si="1945">(E1622-F1622)*C1622</f>
        <v>-2999.9999999999718</v>
      </c>
      <c r="I1622" s="20">
        <v>0</v>
      </c>
      <c r="J1622" s="14">
        <f t="shared" ref="J1622:J1627" si="1946">+I1622+H1622</f>
        <v>-2999.9999999999718</v>
      </c>
    </row>
    <row r="1623" spans="1:10">
      <c r="A1623" s="16">
        <v>42789</v>
      </c>
      <c r="B1623" s="9" t="s">
        <v>21</v>
      </c>
      <c r="C1623" s="9">
        <v>100</v>
      </c>
      <c r="D1623" s="9" t="s">
        <v>15</v>
      </c>
      <c r="E1623" s="10">
        <v>3640</v>
      </c>
      <c r="F1623" s="10">
        <v>3615</v>
      </c>
      <c r="G1623" s="10">
        <v>0</v>
      </c>
      <c r="H1623" s="18">
        <f t="shared" si="1945"/>
        <v>2500</v>
      </c>
      <c r="I1623" s="20">
        <v>0</v>
      </c>
      <c r="J1623" s="14">
        <f t="shared" si="1946"/>
        <v>2500</v>
      </c>
    </row>
    <row r="1624" spans="1:10">
      <c r="A1624" s="16">
        <v>42789</v>
      </c>
      <c r="B1624" s="9" t="s">
        <v>18</v>
      </c>
      <c r="C1624" s="9">
        <v>100</v>
      </c>
      <c r="D1624" s="9" t="s">
        <v>15</v>
      </c>
      <c r="E1624" s="10">
        <v>29220</v>
      </c>
      <c r="F1624" s="10">
        <v>29150</v>
      </c>
      <c r="G1624" s="10">
        <v>0</v>
      </c>
      <c r="H1624" s="18">
        <f t="shared" si="1945"/>
        <v>7000</v>
      </c>
      <c r="I1624" s="20">
        <v>0</v>
      </c>
      <c r="J1624" s="14">
        <f t="shared" si="1946"/>
        <v>7000</v>
      </c>
    </row>
    <row r="1625" spans="1:10">
      <c r="A1625" s="16">
        <v>42789</v>
      </c>
      <c r="B1625" s="9" t="s">
        <v>12</v>
      </c>
      <c r="C1625" s="9">
        <v>5000</v>
      </c>
      <c r="D1625" s="9" t="s">
        <v>15</v>
      </c>
      <c r="E1625" s="10">
        <v>189.4</v>
      </c>
      <c r="F1625" s="10">
        <v>190</v>
      </c>
      <c r="G1625" s="10">
        <v>0</v>
      </c>
      <c r="H1625" s="18">
        <f t="shared" si="1945"/>
        <v>-2999.9999999999718</v>
      </c>
      <c r="I1625" s="20">
        <v>0</v>
      </c>
      <c r="J1625" s="14">
        <f t="shared" si="1946"/>
        <v>-2999.9999999999718</v>
      </c>
    </row>
    <row r="1626" spans="1:10">
      <c r="A1626" s="16">
        <v>42788</v>
      </c>
      <c r="B1626" s="9" t="s">
        <v>22</v>
      </c>
      <c r="C1626" s="9">
        <v>30</v>
      </c>
      <c r="D1626" s="9" t="s">
        <v>15</v>
      </c>
      <c r="E1626" s="10">
        <v>42690</v>
      </c>
      <c r="F1626" s="10">
        <v>42540</v>
      </c>
      <c r="G1626" s="10">
        <v>0</v>
      </c>
      <c r="H1626" s="18">
        <f t="shared" si="1945"/>
        <v>4500</v>
      </c>
      <c r="I1626" s="20">
        <v>0</v>
      </c>
      <c r="J1626" s="14">
        <f t="shared" si="1946"/>
        <v>4500</v>
      </c>
    </row>
    <row r="1627" spans="1:10">
      <c r="A1627" s="16">
        <v>42788</v>
      </c>
      <c r="B1627" s="9" t="s">
        <v>19</v>
      </c>
      <c r="C1627" s="9">
        <v>5000</v>
      </c>
      <c r="D1627" s="9" t="s">
        <v>15</v>
      </c>
      <c r="E1627" s="10">
        <v>150.6</v>
      </c>
      <c r="F1627" s="10">
        <v>151.19999999999999</v>
      </c>
      <c r="G1627" s="10">
        <v>0</v>
      </c>
      <c r="H1627" s="18">
        <f t="shared" si="1945"/>
        <v>-2999.9999999999718</v>
      </c>
      <c r="I1627" s="20">
        <v>0</v>
      </c>
      <c r="J1627" s="14">
        <f t="shared" si="1946"/>
        <v>-2999.9999999999718</v>
      </c>
    </row>
    <row r="1628" spans="1:10">
      <c r="A1628" s="16">
        <v>42788</v>
      </c>
      <c r="B1628" s="9" t="s">
        <v>12</v>
      </c>
      <c r="C1628" s="9">
        <v>5000</v>
      </c>
      <c r="D1628" s="9" t="s">
        <v>11</v>
      </c>
      <c r="E1628" s="10">
        <v>192.4</v>
      </c>
      <c r="F1628" s="10">
        <v>193</v>
      </c>
      <c r="G1628" s="10">
        <v>0</v>
      </c>
      <c r="H1628" s="20">
        <f>IF(D1628="LONG",(F1628-E1628)*C1628,(E1628-F1628)*C1628)</f>
        <v>2999.9999999999718</v>
      </c>
      <c r="I1628" s="20">
        <v>0</v>
      </c>
      <c r="J1628" s="12">
        <f>(H1628+I1628)</f>
        <v>2999.9999999999718</v>
      </c>
    </row>
    <row r="1629" spans="1:10">
      <c r="A1629" s="16">
        <v>42787</v>
      </c>
      <c r="B1629" s="9" t="s">
        <v>22</v>
      </c>
      <c r="C1629" s="9">
        <v>30</v>
      </c>
      <c r="D1629" s="9" t="s">
        <v>15</v>
      </c>
      <c r="E1629" s="10">
        <v>42710</v>
      </c>
      <c r="F1629" s="10">
        <v>42560</v>
      </c>
      <c r="G1629" s="10">
        <v>42450</v>
      </c>
      <c r="H1629" s="18">
        <f t="shared" ref="H1629" si="1947">(E1629-F1629)*C1629</f>
        <v>4500</v>
      </c>
      <c r="I1629" s="20">
        <v>0</v>
      </c>
      <c r="J1629" s="14">
        <f t="shared" ref="J1629" si="1948">+I1629+H1629</f>
        <v>4500</v>
      </c>
    </row>
    <row r="1630" spans="1:10">
      <c r="A1630" s="16">
        <v>42787</v>
      </c>
      <c r="B1630" s="9" t="s">
        <v>21</v>
      </c>
      <c r="C1630" s="9">
        <v>100</v>
      </c>
      <c r="D1630" s="9" t="s">
        <v>11</v>
      </c>
      <c r="E1630" s="10">
        <v>3650</v>
      </c>
      <c r="F1630" s="10">
        <v>3675</v>
      </c>
      <c r="G1630" s="10">
        <v>0</v>
      </c>
      <c r="H1630" s="20">
        <f>IF(D1630="LONG",(F1630-E1630)*C1630,(E1630-F1630)*C1630)</f>
        <v>2500</v>
      </c>
      <c r="I1630" s="20">
        <v>0</v>
      </c>
      <c r="J1630" s="12">
        <f>(H1630+I1630)</f>
        <v>2500</v>
      </c>
    </row>
    <row r="1631" spans="1:10">
      <c r="A1631" s="16">
        <v>42787</v>
      </c>
      <c r="B1631" s="9" t="s">
        <v>12</v>
      </c>
      <c r="C1631" s="9">
        <v>5000</v>
      </c>
      <c r="D1631" s="9" t="s">
        <v>15</v>
      </c>
      <c r="E1631" s="10">
        <v>192.2</v>
      </c>
      <c r="F1631" s="10">
        <v>191.8</v>
      </c>
      <c r="G1631" s="10">
        <v>0</v>
      </c>
      <c r="H1631" s="18">
        <f t="shared" ref="H1631:H1636" si="1949">(E1631-F1631)*C1631</f>
        <v>1999.9999999998863</v>
      </c>
      <c r="I1631" s="20">
        <v>0</v>
      </c>
      <c r="J1631" s="14">
        <f t="shared" ref="J1631:J1636" si="1950">+I1631+H1631</f>
        <v>1999.9999999998863</v>
      </c>
    </row>
    <row r="1632" spans="1:10">
      <c r="A1632" s="16">
        <v>42780</v>
      </c>
      <c r="B1632" s="9" t="s">
        <v>12</v>
      </c>
      <c r="C1632" s="9">
        <v>5000</v>
      </c>
      <c r="D1632" s="9" t="s">
        <v>15</v>
      </c>
      <c r="E1632" s="10">
        <v>197.25</v>
      </c>
      <c r="F1632" s="10">
        <v>196.5</v>
      </c>
      <c r="G1632" s="10">
        <v>0</v>
      </c>
      <c r="H1632" s="18">
        <f t="shared" si="1949"/>
        <v>3750</v>
      </c>
      <c r="I1632" s="20">
        <v>0</v>
      </c>
      <c r="J1632" s="14">
        <f t="shared" si="1950"/>
        <v>3750</v>
      </c>
    </row>
    <row r="1633" spans="1:10">
      <c r="A1633" s="16">
        <v>42780</v>
      </c>
      <c r="B1633" s="9" t="s">
        <v>22</v>
      </c>
      <c r="C1633" s="9">
        <v>30</v>
      </c>
      <c r="D1633" s="9" t="s">
        <v>15</v>
      </c>
      <c r="E1633" s="10">
        <v>42500</v>
      </c>
      <c r="F1633" s="10">
        <v>42700</v>
      </c>
      <c r="G1633" s="10">
        <v>0</v>
      </c>
      <c r="H1633" s="18">
        <f t="shared" si="1949"/>
        <v>-6000</v>
      </c>
      <c r="I1633" s="20">
        <v>0</v>
      </c>
      <c r="J1633" s="14">
        <f t="shared" si="1950"/>
        <v>-6000</v>
      </c>
    </row>
    <row r="1634" spans="1:10">
      <c r="A1634" s="16">
        <v>42780</v>
      </c>
      <c r="B1634" s="9" t="s">
        <v>21</v>
      </c>
      <c r="C1634" s="9">
        <v>100</v>
      </c>
      <c r="D1634" s="9" t="s">
        <v>15</v>
      </c>
      <c r="E1634" s="10">
        <v>3555</v>
      </c>
      <c r="F1634" s="10">
        <v>3530</v>
      </c>
      <c r="G1634" s="10">
        <v>0</v>
      </c>
      <c r="H1634" s="18">
        <f t="shared" si="1949"/>
        <v>2500</v>
      </c>
      <c r="I1634" s="20">
        <v>0</v>
      </c>
      <c r="J1634" s="14">
        <f t="shared" si="1950"/>
        <v>2500</v>
      </c>
    </row>
    <row r="1635" spans="1:10">
      <c r="A1635" s="16">
        <v>42779</v>
      </c>
      <c r="B1635" s="9" t="s">
        <v>21</v>
      </c>
      <c r="C1635" s="9">
        <v>100</v>
      </c>
      <c r="D1635" s="9" t="s">
        <v>15</v>
      </c>
      <c r="E1635" s="10">
        <v>3585</v>
      </c>
      <c r="F1635" s="10">
        <v>3560</v>
      </c>
      <c r="G1635" s="10">
        <v>0</v>
      </c>
      <c r="H1635" s="18">
        <f t="shared" si="1949"/>
        <v>2500</v>
      </c>
      <c r="I1635" s="20">
        <v>0</v>
      </c>
      <c r="J1635" s="14">
        <f t="shared" si="1950"/>
        <v>2500</v>
      </c>
    </row>
    <row r="1636" spans="1:10">
      <c r="A1636" s="16">
        <v>42779</v>
      </c>
      <c r="B1636" s="9" t="s">
        <v>12</v>
      </c>
      <c r="C1636" s="9">
        <v>5000</v>
      </c>
      <c r="D1636" s="9" t="s">
        <v>15</v>
      </c>
      <c r="E1636" s="10">
        <v>197.5</v>
      </c>
      <c r="F1636" s="10">
        <v>198.25</v>
      </c>
      <c r="G1636" s="10">
        <v>0</v>
      </c>
      <c r="H1636" s="18">
        <f t="shared" si="1949"/>
        <v>-3750</v>
      </c>
      <c r="I1636" s="20">
        <v>0</v>
      </c>
      <c r="J1636" s="14">
        <f t="shared" si="1950"/>
        <v>-3750</v>
      </c>
    </row>
    <row r="1637" spans="1:10">
      <c r="A1637" s="16">
        <v>42779</v>
      </c>
      <c r="B1637" s="9" t="s">
        <v>22</v>
      </c>
      <c r="C1637" s="9">
        <v>30</v>
      </c>
      <c r="D1637" s="9" t="s">
        <v>11</v>
      </c>
      <c r="E1637" s="10">
        <v>42675</v>
      </c>
      <c r="F1637" s="10">
        <v>42475</v>
      </c>
      <c r="G1637" s="10">
        <v>0</v>
      </c>
      <c r="H1637" s="20">
        <f>IF(D1637="LONG",(F1637-E1637)*C1637,(E1637-F1637)*C1637)</f>
        <v>-6000</v>
      </c>
      <c r="I1637" s="20">
        <v>0</v>
      </c>
      <c r="J1637" s="12">
        <f>(H1637+I1637)</f>
        <v>-6000</v>
      </c>
    </row>
    <row r="1638" spans="1:10">
      <c r="A1638" s="16">
        <v>42776</v>
      </c>
      <c r="B1638" s="9" t="s">
        <v>12</v>
      </c>
      <c r="C1638" s="9">
        <v>5000</v>
      </c>
      <c r="D1638" s="9" t="s">
        <v>15</v>
      </c>
      <c r="E1638" s="10">
        <v>189.4</v>
      </c>
      <c r="F1638" s="10">
        <v>190</v>
      </c>
      <c r="G1638" s="10">
        <v>0</v>
      </c>
      <c r="H1638" s="18">
        <f t="shared" ref="H1638:H1639" si="1951">(E1638-F1638)*C1638</f>
        <v>-2999.9999999999718</v>
      </c>
      <c r="I1638" s="20">
        <v>0</v>
      </c>
      <c r="J1638" s="14">
        <f t="shared" ref="J1638:J1639" si="1952">+I1638+H1638</f>
        <v>-2999.9999999999718</v>
      </c>
    </row>
    <row r="1639" spans="1:10">
      <c r="A1639" s="16">
        <v>42776</v>
      </c>
      <c r="B1639" s="9" t="s">
        <v>21</v>
      </c>
      <c r="C1639" s="9">
        <v>100</v>
      </c>
      <c r="D1639" s="9" t="s">
        <v>15</v>
      </c>
      <c r="E1639" s="10">
        <v>3555</v>
      </c>
      <c r="F1639" s="10">
        <v>3600</v>
      </c>
      <c r="G1639" s="10">
        <v>0</v>
      </c>
      <c r="H1639" s="18">
        <f t="shared" si="1951"/>
        <v>-4500</v>
      </c>
      <c r="I1639" s="20">
        <v>0</v>
      </c>
      <c r="J1639" s="14">
        <f t="shared" si="1952"/>
        <v>-4500</v>
      </c>
    </row>
    <row r="1640" spans="1:10">
      <c r="A1640" s="16">
        <v>42776</v>
      </c>
      <c r="B1640" s="9" t="s">
        <v>19</v>
      </c>
      <c r="C1640" s="9">
        <v>5000</v>
      </c>
      <c r="D1640" s="9" t="s">
        <v>11</v>
      </c>
      <c r="E1640" s="10">
        <v>158</v>
      </c>
      <c r="F1640" s="10">
        <v>158.5</v>
      </c>
      <c r="G1640" s="10">
        <v>0</v>
      </c>
      <c r="H1640" s="20">
        <f>IF(D1640="LONG",(F1640-E1640)*C1640,(E1640-F1640)*C1640)</f>
        <v>2500</v>
      </c>
      <c r="I1640" s="20">
        <v>0</v>
      </c>
      <c r="J1640" s="12">
        <f>(H1640+I1640)</f>
        <v>2500</v>
      </c>
    </row>
    <row r="1641" spans="1:10">
      <c r="A1641" s="16">
        <v>42775</v>
      </c>
      <c r="B1641" s="9" t="s">
        <v>21</v>
      </c>
      <c r="C1641" s="9">
        <v>100</v>
      </c>
      <c r="D1641" s="9" t="s">
        <v>15</v>
      </c>
      <c r="E1641" s="10">
        <v>3545</v>
      </c>
      <c r="F1641" s="10">
        <v>3521</v>
      </c>
      <c r="G1641" s="10">
        <v>0</v>
      </c>
      <c r="H1641" s="18">
        <f t="shared" ref="H1641:H1642" si="1953">(E1641-F1641)*C1641</f>
        <v>2400</v>
      </c>
      <c r="I1641" s="20">
        <v>0</v>
      </c>
      <c r="J1641" s="14">
        <f t="shared" ref="J1641:J1642" si="1954">+I1641+H1641</f>
        <v>2400</v>
      </c>
    </row>
    <row r="1642" spans="1:10">
      <c r="A1642" s="16">
        <v>42775</v>
      </c>
      <c r="B1642" s="9" t="s">
        <v>13</v>
      </c>
      <c r="C1642" s="9">
        <v>1000</v>
      </c>
      <c r="D1642" s="9" t="s">
        <v>15</v>
      </c>
      <c r="E1642" s="10">
        <v>393.25</v>
      </c>
      <c r="F1642" s="10">
        <v>391.25</v>
      </c>
      <c r="G1642" s="10">
        <v>0</v>
      </c>
      <c r="H1642" s="18">
        <f t="shared" si="1953"/>
        <v>2000</v>
      </c>
      <c r="I1642" s="20">
        <v>0</v>
      </c>
      <c r="J1642" s="14">
        <f t="shared" si="1954"/>
        <v>2000</v>
      </c>
    </row>
    <row r="1643" spans="1:10">
      <c r="A1643" s="16">
        <v>42775</v>
      </c>
      <c r="B1643" s="9" t="s">
        <v>18</v>
      </c>
      <c r="C1643" s="9">
        <v>100</v>
      </c>
      <c r="D1643" s="9" t="s">
        <v>11</v>
      </c>
      <c r="E1643" s="10">
        <v>29350</v>
      </c>
      <c r="F1643" s="10">
        <v>29270</v>
      </c>
      <c r="G1643" s="10">
        <v>0</v>
      </c>
      <c r="H1643" s="20">
        <f>IF(D1643="LONG",(F1643-E1643)*C1643,(E1643-F1643)*C1643)</f>
        <v>-8000</v>
      </c>
      <c r="I1643" s="20">
        <v>0</v>
      </c>
      <c r="J1643" s="12">
        <f>(H1643+I1643)</f>
        <v>-8000</v>
      </c>
    </row>
    <row r="1644" spans="1:10">
      <c r="A1644" s="16">
        <v>42775</v>
      </c>
      <c r="B1644" s="9" t="s">
        <v>12</v>
      </c>
      <c r="C1644" s="9">
        <v>5000</v>
      </c>
      <c r="D1644" s="9" t="s">
        <v>15</v>
      </c>
      <c r="E1644" s="10">
        <v>189.4</v>
      </c>
      <c r="F1644" s="10">
        <v>190</v>
      </c>
      <c r="G1644" s="10">
        <v>0</v>
      </c>
      <c r="H1644" s="18">
        <f t="shared" ref="H1644:H1645" si="1955">(E1644-F1644)*C1644</f>
        <v>-2999.9999999999718</v>
      </c>
      <c r="I1644" s="20">
        <v>0</v>
      </c>
      <c r="J1644" s="14">
        <f t="shared" ref="J1644:J1645" si="1956">+I1644+H1644</f>
        <v>-2999.9999999999718</v>
      </c>
    </row>
    <row r="1645" spans="1:10">
      <c r="A1645" s="16">
        <v>42774</v>
      </c>
      <c r="B1645" s="9" t="s">
        <v>18</v>
      </c>
      <c r="C1645" s="9">
        <v>100</v>
      </c>
      <c r="D1645" s="9" t="s">
        <v>15</v>
      </c>
      <c r="E1645" s="10">
        <v>29340</v>
      </c>
      <c r="F1645" s="10">
        <v>29270</v>
      </c>
      <c r="G1645" s="10">
        <v>0</v>
      </c>
      <c r="H1645" s="18">
        <f t="shared" si="1955"/>
        <v>7000</v>
      </c>
      <c r="I1645" s="20">
        <v>0</v>
      </c>
      <c r="J1645" s="14">
        <f t="shared" si="1956"/>
        <v>7000</v>
      </c>
    </row>
    <row r="1646" spans="1:10">
      <c r="A1646" s="16">
        <v>42774</v>
      </c>
      <c r="B1646" s="9" t="s">
        <v>19</v>
      </c>
      <c r="C1646" s="9">
        <v>5000</v>
      </c>
      <c r="D1646" s="9" t="s">
        <v>11</v>
      </c>
      <c r="E1646" s="10">
        <v>158.25</v>
      </c>
      <c r="F1646" s="10">
        <v>158.75</v>
      </c>
      <c r="G1646" s="10">
        <v>0</v>
      </c>
      <c r="H1646" s="20">
        <f>IF(D1646="LONG",(F1646-E1646)*C1646,(E1646-F1646)*C1646)</f>
        <v>2500</v>
      </c>
      <c r="I1646" s="20">
        <v>0</v>
      </c>
      <c r="J1646" s="12">
        <f>(H1646+I1646)</f>
        <v>2500</v>
      </c>
    </row>
    <row r="1647" spans="1:10">
      <c r="A1647" s="16">
        <v>42774</v>
      </c>
      <c r="B1647" s="9" t="s">
        <v>21</v>
      </c>
      <c r="C1647" s="9">
        <v>100</v>
      </c>
      <c r="D1647" s="9" t="s">
        <v>15</v>
      </c>
      <c r="E1647" s="10">
        <v>3490</v>
      </c>
      <c r="F1647" s="10">
        <v>3525</v>
      </c>
      <c r="G1647" s="10">
        <v>0</v>
      </c>
      <c r="H1647" s="18">
        <f t="shared" ref="H1647:H1648" si="1957">(E1647-F1647)*C1647</f>
        <v>-3500</v>
      </c>
      <c r="I1647" s="20">
        <v>0</v>
      </c>
      <c r="J1647" s="14">
        <f t="shared" ref="J1647:J1648" si="1958">+I1647+H1647</f>
        <v>-3500</v>
      </c>
    </row>
    <row r="1648" spans="1:10">
      <c r="A1648" s="16">
        <v>42773</v>
      </c>
      <c r="B1648" s="9" t="s">
        <v>21</v>
      </c>
      <c r="C1648" s="9">
        <v>100</v>
      </c>
      <c r="D1648" s="9" t="s">
        <v>15</v>
      </c>
      <c r="E1648" s="10">
        <v>3565</v>
      </c>
      <c r="F1648" s="10">
        <v>3540</v>
      </c>
      <c r="G1648" s="10">
        <v>3505</v>
      </c>
      <c r="H1648" s="18">
        <f t="shared" si="1957"/>
        <v>2500</v>
      </c>
      <c r="I1648" s="20">
        <f t="shared" ref="I1648" si="1959">(F1648-G1648)*C1648</f>
        <v>3500</v>
      </c>
      <c r="J1648" s="14">
        <f t="shared" si="1958"/>
        <v>6000</v>
      </c>
    </row>
    <row r="1649" spans="1:10">
      <c r="A1649" s="16">
        <v>42773</v>
      </c>
      <c r="B1649" s="9" t="s">
        <v>18</v>
      </c>
      <c r="C1649" s="9">
        <v>100</v>
      </c>
      <c r="D1649" s="9" t="s">
        <v>11</v>
      </c>
      <c r="E1649" s="10">
        <v>29260</v>
      </c>
      <c r="F1649" s="10">
        <v>29330</v>
      </c>
      <c r="G1649" s="10">
        <v>0</v>
      </c>
      <c r="H1649" s="20">
        <f>IF(D1649="LONG",(F1649-E1649)*C1649,(E1649-F1649)*C1649)</f>
        <v>7000</v>
      </c>
      <c r="I1649" s="20">
        <v>0</v>
      </c>
      <c r="J1649" s="12">
        <f>(H1649+I1649)</f>
        <v>7000</v>
      </c>
    </row>
    <row r="1650" spans="1:10">
      <c r="A1650" s="16">
        <v>42773</v>
      </c>
      <c r="B1650" s="9" t="s">
        <v>13</v>
      </c>
      <c r="C1650" s="9">
        <v>1000</v>
      </c>
      <c r="D1650" s="9" t="s">
        <v>15</v>
      </c>
      <c r="E1650" s="10">
        <v>392.25</v>
      </c>
      <c r="F1650" s="10">
        <v>390.3</v>
      </c>
      <c r="G1650" s="10">
        <v>0</v>
      </c>
      <c r="H1650" s="18">
        <f t="shared" ref="H1650:H1651" si="1960">(E1650-F1650)*C1650</f>
        <v>1949.9999999999886</v>
      </c>
      <c r="I1650" s="20">
        <v>0</v>
      </c>
      <c r="J1650" s="14">
        <f t="shared" ref="J1650:J1651" si="1961">+I1650+H1650</f>
        <v>1949.9999999999886</v>
      </c>
    </row>
    <row r="1651" spans="1:10">
      <c r="A1651" s="16">
        <v>42773</v>
      </c>
      <c r="B1651" s="9" t="s">
        <v>12</v>
      </c>
      <c r="C1651" s="9">
        <v>5000</v>
      </c>
      <c r="D1651" s="9" t="s">
        <v>15</v>
      </c>
      <c r="E1651" s="10">
        <v>187.25</v>
      </c>
      <c r="F1651" s="10">
        <v>187.85</v>
      </c>
      <c r="G1651" s="10">
        <v>0</v>
      </c>
      <c r="H1651" s="18">
        <f t="shared" si="1960"/>
        <v>-2999.9999999999718</v>
      </c>
      <c r="I1651" s="20">
        <v>0</v>
      </c>
      <c r="J1651" s="14">
        <f t="shared" si="1961"/>
        <v>-2999.9999999999718</v>
      </c>
    </row>
    <row r="1652" spans="1:10">
      <c r="A1652" s="16">
        <v>42772</v>
      </c>
      <c r="B1652" s="9" t="s">
        <v>22</v>
      </c>
      <c r="C1652" s="9">
        <v>30</v>
      </c>
      <c r="D1652" s="9" t="s">
        <v>11</v>
      </c>
      <c r="E1652" s="10">
        <v>42050</v>
      </c>
      <c r="F1652" s="10">
        <v>42200</v>
      </c>
      <c r="G1652" s="10">
        <v>0</v>
      </c>
      <c r="H1652" s="20">
        <f>IF(D1652="LONG",(F1652-E1652)*C1652,(E1652-F1652)*C1652)</f>
        <v>4500</v>
      </c>
      <c r="I1652" s="20">
        <v>0</v>
      </c>
      <c r="J1652" s="12">
        <f>(H1652+I1652)</f>
        <v>4500</v>
      </c>
    </row>
    <row r="1653" spans="1:10">
      <c r="A1653" s="16">
        <v>42772</v>
      </c>
      <c r="B1653" s="9" t="s">
        <v>12</v>
      </c>
      <c r="C1653" s="9">
        <v>5000</v>
      </c>
      <c r="D1653" s="9" t="s">
        <v>15</v>
      </c>
      <c r="E1653" s="10">
        <v>186.9</v>
      </c>
      <c r="F1653" s="10">
        <v>186.4</v>
      </c>
      <c r="G1653" s="10">
        <v>185.65</v>
      </c>
      <c r="H1653" s="18">
        <f t="shared" ref="H1653:H1656" si="1962">(E1653-F1653)*C1653</f>
        <v>2500</v>
      </c>
      <c r="I1653" s="20">
        <f t="shared" ref="I1653:I1656" si="1963">(F1653-G1653)*C1653</f>
        <v>3750</v>
      </c>
      <c r="J1653" s="14">
        <f t="shared" ref="J1653:J1656" si="1964">+I1653+H1653</f>
        <v>6250</v>
      </c>
    </row>
    <row r="1654" spans="1:10">
      <c r="A1654" s="16">
        <v>42769</v>
      </c>
      <c r="B1654" s="9" t="s">
        <v>21</v>
      </c>
      <c r="C1654" s="9">
        <v>100</v>
      </c>
      <c r="D1654" s="9" t="s">
        <v>15</v>
      </c>
      <c r="E1654" s="10">
        <v>3630</v>
      </c>
      <c r="F1654" s="10">
        <v>3595</v>
      </c>
      <c r="G1654" s="10">
        <v>0</v>
      </c>
      <c r="H1654" s="18">
        <f t="shared" si="1962"/>
        <v>3500</v>
      </c>
      <c r="I1654" s="20">
        <v>0</v>
      </c>
      <c r="J1654" s="14">
        <f t="shared" si="1964"/>
        <v>3500</v>
      </c>
    </row>
    <row r="1655" spans="1:10">
      <c r="A1655" s="16">
        <v>42769</v>
      </c>
      <c r="B1655" s="9" t="s">
        <v>22</v>
      </c>
      <c r="C1655" s="9">
        <v>30</v>
      </c>
      <c r="D1655" s="9" t="s">
        <v>15</v>
      </c>
      <c r="E1655" s="10">
        <v>41640</v>
      </c>
      <c r="F1655" s="10">
        <v>41503</v>
      </c>
      <c r="G1655" s="10">
        <v>0</v>
      </c>
      <c r="H1655" s="18">
        <f t="shared" si="1962"/>
        <v>4110</v>
      </c>
      <c r="I1655" s="20">
        <v>0</v>
      </c>
      <c r="J1655" s="14">
        <f t="shared" si="1964"/>
        <v>4110</v>
      </c>
    </row>
    <row r="1656" spans="1:10">
      <c r="A1656" s="16">
        <v>42769</v>
      </c>
      <c r="B1656" s="9" t="s">
        <v>19</v>
      </c>
      <c r="C1656" s="9">
        <v>5000</v>
      </c>
      <c r="D1656" s="9" t="s">
        <v>15</v>
      </c>
      <c r="E1656" s="10">
        <v>155.5</v>
      </c>
      <c r="F1656" s="10">
        <v>155</v>
      </c>
      <c r="G1656" s="10">
        <v>154.25</v>
      </c>
      <c r="H1656" s="18">
        <f t="shared" si="1962"/>
        <v>2500</v>
      </c>
      <c r="I1656" s="20">
        <f t="shared" si="1963"/>
        <v>3750</v>
      </c>
      <c r="J1656" s="14">
        <f t="shared" si="1964"/>
        <v>6250</v>
      </c>
    </row>
    <row r="1657" spans="1:10">
      <c r="A1657" s="16">
        <v>42768</v>
      </c>
      <c r="B1657" s="9" t="s">
        <v>22</v>
      </c>
      <c r="C1657" s="9">
        <v>30</v>
      </c>
      <c r="D1657" s="9" t="s">
        <v>11</v>
      </c>
      <c r="E1657" s="10">
        <v>42250</v>
      </c>
      <c r="F1657" s="10">
        <v>42400</v>
      </c>
      <c r="G1657" s="10">
        <v>0</v>
      </c>
      <c r="H1657" s="20">
        <f t="shared" ref="H1657:H1658" si="1965">IF(D1657="LONG",(F1657-E1657)*C1657,(E1657-F1657)*C1657)</f>
        <v>4500</v>
      </c>
      <c r="I1657" s="20">
        <v>0</v>
      </c>
      <c r="J1657" s="12">
        <f t="shared" ref="J1657:J1658" si="1966">(H1657+I1657)</f>
        <v>4500</v>
      </c>
    </row>
    <row r="1658" spans="1:10">
      <c r="A1658" s="16">
        <v>42768</v>
      </c>
      <c r="B1658" s="9" t="s">
        <v>21</v>
      </c>
      <c r="C1658" s="9">
        <v>100</v>
      </c>
      <c r="D1658" s="9" t="s">
        <v>11</v>
      </c>
      <c r="E1658" s="10">
        <v>3640</v>
      </c>
      <c r="F1658" s="10">
        <v>3663</v>
      </c>
      <c r="G1658" s="10">
        <v>0</v>
      </c>
      <c r="H1658" s="20">
        <f t="shared" si="1965"/>
        <v>2300</v>
      </c>
      <c r="I1658" s="20">
        <v>0</v>
      </c>
      <c r="J1658" s="12">
        <f t="shared" si="1966"/>
        <v>2300</v>
      </c>
    </row>
    <row r="1659" spans="1:10">
      <c r="A1659" s="16">
        <v>42768</v>
      </c>
      <c r="B1659" s="9" t="s">
        <v>12</v>
      </c>
      <c r="C1659" s="9">
        <v>5000</v>
      </c>
      <c r="D1659" s="9" t="s">
        <v>15</v>
      </c>
      <c r="E1659" s="10">
        <v>193.25</v>
      </c>
      <c r="F1659" s="10">
        <v>192.75</v>
      </c>
      <c r="G1659" s="10">
        <v>0</v>
      </c>
      <c r="H1659" s="18">
        <f t="shared" ref="H1659" si="1967">(E1659-F1659)*C1659</f>
        <v>2500</v>
      </c>
      <c r="I1659" s="20">
        <v>0</v>
      </c>
      <c r="J1659" s="14">
        <f t="shared" ref="J1659" si="1968">+I1659+H1659</f>
        <v>2500</v>
      </c>
    </row>
    <row r="1660" spans="1:10">
      <c r="A1660" s="16">
        <v>42767</v>
      </c>
      <c r="B1660" s="9" t="s">
        <v>12</v>
      </c>
      <c r="C1660" s="9">
        <v>5000</v>
      </c>
      <c r="D1660" s="9" t="s">
        <v>11</v>
      </c>
      <c r="E1660" s="10">
        <v>194</v>
      </c>
      <c r="F1660" s="10">
        <v>194.5</v>
      </c>
      <c r="G1660" s="10">
        <v>0</v>
      </c>
      <c r="H1660" s="20">
        <f>IF(D1660="LONG",(F1660-E1660)*C1660,(E1660-F1660)*C1660)</f>
        <v>2500</v>
      </c>
      <c r="I1660" s="20">
        <v>0</v>
      </c>
      <c r="J1660" s="12">
        <f>(H1660+I1660)</f>
        <v>2500</v>
      </c>
    </row>
    <row r="1661" spans="1:10">
      <c r="A1661" s="16">
        <v>42767</v>
      </c>
      <c r="B1661" s="9" t="s">
        <v>21</v>
      </c>
      <c r="C1661" s="9">
        <v>100</v>
      </c>
      <c r="D1661" s="9" t="s">
        <v>11</v>
      </c>
      <c r="E1661" s="10">
        <v>3580</v>
      </c>
      <c r="F1661" s="10">
        <v>3615</v>
      </c>
      <c r="G1661" s="10">
        <v>0</v>
      </c>
      <c r="H1661" s="20">
        <f>IF(D1661="LONG",(F1661-E1661)*C1661,(E1661-F1661)*C1661)</f>
        <v>3500</v>
      </c>
      <c r="I1661" s="20">
        <v>0</v>
      </c>
      <c r="J1661" s="12">
        <f>(H1661+I1661)</f>
        <v>3500</v>
      </c>
    </row>
    <row r="1662" spans="1:10">
      <c r="A1662" s="16">
        <v>42767</v>
      </c>
      <c r="B1662" s="9" t="s">
        <v>22</v>
      </c>
      <c r="C1662" s="9">
        <v>30</v>
      </c>
      <c r="D1662" s="9" t="s">
        <v>15</v>
      </c>
      <c r="E1662" s="10">
        <v>41850</v>
      </c>
      <c r="F1662" s="10">
        <v>42050</v>
      </c>
      <c r="G1662" s="10">
        <v>0</v>
      </c>
      <c r="H1662" s="18">
        <f t="shared" ref="H1662" si="1969">(E1662-F1662)*C1662</f>
        <v>-6000</v>
      </c>
      <c r="I1662" s="20">
        <v>0</v>
      </c>
      <c r="J1662" s="14">
        <f t="shared" ref="J1662" si="1970">+I1662+H1662</f>
        <v>-6000</v>
      </c>
    </row>
    <row r="1663" spans="1:10">
      <c r="A1663" s="53"/>
      <c r="B1663" s="53"/>
      <c r="C1663" s="53"/>
      <c r="D1663" s="53"/>
      <c r="E1663" s="53"/>
      <c r="F1663" s="53"/>
      <c r="G1663" s="53"/>
      <c r="H1663" s="54"/>
      <c r="I1663" s="54"/>
      <c r="J1663" s="57"/>
    </row>
    <row r="1664" spans="1:10">
      <c r="A1664" s="16">
        <v>42766</v>
      </c>
      <c r="B1664" s="9" t="s">
        <v>19</v>
      </c>
      <c r="C1664" s="9">
        <v>5000</v>
      </c>
      <c r="D1664" s="9" t="s">
        <v>11</v>
      </c>
      <c r="E1664" s="10">
        <v>160.75</v>
      </c>
      <c r="F1664" s="10">
        <v>161.25</v>
      </c>
      <c r="G1664" s="10">
        <v>162</v>
      </c>
      <c r="H1664" s="20">
        <f t="shared" ref="H1664:H1665" si="1971">IF(D1664="LONG",(F1664-E1664)*C1664,(E1664-F1664)*C1664)</f>
        <v>2500</v>
      </c>
      <c r="I1664" s="20">
        <f t="shared" ref="I1664:I1665" si="1972">(G1664-F1664)*C1664</f>
        <v>3750</v>
      </c>
      <c r="J1664" s="12">
        <f t="shared" ref="J1664:J1665" si="1973">(H1664+I1664)</f>
        <v>6250</v>
      </c>
    </row>
    <row r="1665" spans="1:10">
      <c r="A1665" s="16">
        <v>42766</v>
      </c>
      <c r="B1665" s="9" t="s">
        <v>22</v>
      </c>
      <c r="C1665" s="9">
        <v>30</v>
      </c>
      <c r="D1665" s="9" t="s">
        <v>11</v>
      </c>
      <c r="E1665" s="10">
        <v>41525</v>
      </c>
      <c r="F1665" s="10">
        <v>41675</v>
      </c>
      <c r="G1665" s="10">
        <v>41902</v>
      </c>
      <c r="H1665" s="20">
        <f t="shared" si="1971"/>
        <v>4500</v>
      </c>
      <c r="I1665" s="20">
        <f t="shared" si="1972"/>
        <v>6810</v>
      </c>
      <c r="J1665" s="12">
        <f t="shared" si="1973"/>
        <v>11310</v>
      </c>
    </row>
    <row r="1666" spans="1:10">
      <c r="A1666" s="16">
        <v>42765</v>
      </c>
      <c r="B1666" s="9" t="s">
        <v>21</v>
      </c>
      <c r="C1666" s="9">
        <v>100</v>
      </c>
      <c r="D1666" s="9" t="s">
        <v>15</v>
      </c>
      <c r="E1666" s="10">
        <v>3625</v>
      </c>
      <c r="F1666" s="10">
        <v>3600</v>
      </c>
      <c r="G1666" s="10">
        <v>3565</v>
      </c>
      <c r="H1666" s="18">
        <f t="shared" ref="H1666" si="1974">(E1666-F1666)*C1666</f>
        <v>2500</v>
      </c>
      <c r="I1666" s="20">
        <f>(F1666-G1666)*C1666</f>
        <v>3500</v>
      </c>
      <c r="J1666" s="14">
        <f t="shared" ref="J1666" si="1975">+I1666+H1666</f>
        <v>6000</v>
      </c>
    </row>
    <row r="1667" spans="1:10">
      <c r="A1667" s="16">
        <v>42765</v>
      </c>
      <c r="B1667" s="9" t="s">
        <v>19</v>
      </c>
      <c r="C1667" s="9">
        <v>5000</v>
      </c>
      <c r="D1667" s="9" t="s">
        <v>11</v>
      </c>
      <c r="E1667" s="10">
        <v>156.5</v>
      </c>
      <c r="F1667" s="10">
        <v>157</v>
      </c>
      <c r="G1667" s="10">
        <v>157.75</v>
      </c>
      <c r="H1667" s="20">
        <f t="shared" ref="H1667:H1669" si="1976">IF(D1667="LONG",(F1667-E1667)*C1667,(E1667-F1667)*C1667)</f>
        <v>2500</v>
      </c>
      <c r="I1667" s="20">
        <f t="shared" ref="I1667" si="1977">(G1667-F1667)*C1667</f>
        <v>3750</v>
      </c>
      <c r="J1667" s="12">
        <f t="shared" ref="J1667:J1669" si="1978">(H1667+I1667)</f>
        <v>6250</v>
      </c>
    </row>
    <row r="1668" spans="1:10">
      <c r="A1668" s="16">
        <v>42765</v>
      </c>
      <c r="B1668" s="9" t="s">
        <v>22</v>
      </c>
      <c r="C1668" s="9">
        <v>30</v>
      </c>
      <c r="D1668" s="9" t="s">
        <v>11</v>
      </c>
      <c r="E1668" s="10">
        <v>41475</v>
      </c>
      <c r="F1668" s="10">
        <v>41625</v>
      </c>
      <c r="G1668" s="10">
        <v>0</v>
      </c>
      <c r="H1668" s="20">
        <f t="shared" si="1976"/>
        <v>4500</v>
      </c>
      <c r="I1668" s="20">
        <v>0</v>
      </c>
      <c r="J1668" s="12">
        <f t="shared" si="1978"/>
        <v>4500</v>
      </c>
    </row>
    <row r="1669" spans="1:10">
      <c r="A1669" s="16">
        <v>42762</v>
      </c>
      <c r="B1669" s="9" t="s">
        <v>22</v>
      </c>
      <c r="C1669" s="9">
        <v>30</v>
      </c>
      <c r="D1669" s="9" t="s">
        <v>11</v>
      </c>
      <c r="E1669" s="10">
        <v>40750</v>
      </c>
      <c r="F1669" s="10">
        <v>40550</v>
      </c>
      <c r="G1669" s="10">
        <v>0</v>
      </c>
      <c r="H1669" s="20">
        <f t="shared" si="1976"/>
        <v>-6000</v>
      </c>
      <c r="I1669" s="20">
        <v>0</v>
      </c>
      <c r="J1669" s="12">
        <f t="shared" si="1978"/>
        <v>-6000</v>
      </c>
    </row>
    <row r="1670" spans="1:10">
      <c r="A1670" s="16">
        <v>42762</v>
      </c>
      <c r="B1670" s="9" t="s">
        <v>21</v>
      </c>
      <c r="C1670" s="9">
        <v>100</v>
      </c>
      <c r="D1670" s="9" t="s">
        <v>15</v>
      </c>
      <c r="E1670" s="10">
        <v>3660</v>
      </c>
      <c r="F1670" s="10">
        <v>3635</v>
      </c>
      <c r="G1670" s="10">
        <v>0</v>
      </c>
      <c r="H1670" s="18">
        <f t="shared" ref="H1670" si="1979">(E1670-F1670)*C1670</f>
        <v>2500</v>
      </c>
      <c r="I1670" s="20">
        <v>0</v>
      </c>
      <c r="J1670" s="14">
        <f t="shared" ref="J1670" si="1980">+I1670+H1670</f>
        <v>2500</v>
      </c>
    </row>
    <row r="1671" spans="1:10">
      <c r="A1671" s="16">
        <v>42762</v>
      </c>
      <c r="B1671" s="9" t="s">
        <v>12</v>
      </c>
      <c r="C1671" s="9">
        <v>5000</v>
      </c>
      <c r="D1671" s="9" t="s">
        <v>11</v>
      </c>
      <c r="E1671" s="10">
        <v>188.25</v>
      </c>
      <c r="F1671" s="10">
        <v>187.65</v>
      </c>
      <c r="G1671" s="10">
        <v>0</v>
      </c>
      <c r="H1671" s="20">
        <f>IF(D1671="LONG",(F1671-E1671)*C1671,(E1671-F1671)*C1671)</f>
        <v>-2999.9999999999718</v>
      </c>
      <c r="I1671" s="20">
        <v>0</v>
      </c>
      <c r="J1671" s="12">
        <f>(H1671+I1671)</f>
        <v>-2999.9999999999718</v>
      </c>
    </row>
    <row r="1672" spans="1:10">
      <c r="A1672" s="16">
        <v>42760</v>
      </c>
      <c r="B1672" s="9" t="s">
        <v>22</v>
      </c>
      <c r="C1672" s="9">
        <v>30</v>
      </c>
      <c r="D1672" s="9" t="s">
        <v>15</v>
      </c>
      <c r="E1672" s="10">
        <v>41150</v>
      </c>
      <c r="F1672" s="10">
        <v>41000</v>
      </c>
      <c r="G1672" s="10">
        <v>40860</v>
      </c>
      <c r="H1672" s="18">
        <f t="shared" ref="H1672:H1674" si="1981">(E1672-F1672)*C1672</f>
        <v>4500</v>
      </c>
      <c r="I1672" s="20">
        <f t="shared" ref="I1672" si="1982">(F1672-G1672)*C1672</f>
        <v>4200</v>
      </c>
      <c r="J1672" s="14">
        <f t="shared" ref="J1672:J1674" si="1983">+I1672+H1672</f>
        <v>8700</v>
      </c>
    </row>
    <row r="1673" spans="1:10">
      <c r="A1673" s="16">
        <v>42760</v>
      </c>
      <c r="B1673" s="9" t="s">
        <v>13</v>
      </c>
      <c r="C1673" s="9">
        <v>1000</v>
      </c>
      <c r="D1673" s="9" t="s">
        <v>15</v>
      </c>
      <c r="E1673" s="10">
        <v>406.85</v>
      </c>
      <c r="F1673" s="10">
        <v>404.85</v>
      </c>
      <c r="G1673" s="10">
        <v>0</v>
      </c>
      <c r="H1673" s="18">
        <f t="shared" si="1981"/>
        <v>2000</v>
      </c>
      <c r="I1673" s="20">
        <v>0</v>
      </c>
      <c r="J1673" s="14">
        <f t="shared" si="1983"/>
        <v>2000</v>
      </c>
    </row>
    <row r="1674" spans="1:10">
      <c r="A1674" s="16">
        <v>42760</v>
      </c>
      <c r="B1674" s="9" t="s">
        <v>21</v>
      </c>
      <c r="C1674" s="9">
        <v>100</v>
      </c>
      <c r="D1674" s="9" t="s">
        <v>15</v>
      </c>
      <c r="E1674" s="10">
        <v>3625</v>
      </c>
      <c r="F1674" s="10">
        <v>3600</v>
      </c>
      <c r="G1674" s="10">
        <v>0</v>
      </c>
      <c r="H1674" s="18">
        <f t="shared" si="1981"/>
        <v>2500</v>
      </c>
      <c r="I1674" s="20">
        <v>0</v>
      </c>
      <c r="J1674" s="14">
        <f t="shared" si="1983"/>
        <v>2500</v>
      </c>
    </row>
    <row r="1675" spans="1:10">
      <c r="A1675" s="16">
        <v>42759</v>
      </c>
      <c r="B1675" s="9" t="s">
        <v>21</v>
      </c>
      <c r="C1675" s="9">
        <v>100</v>
      </c>
      <c r="D1675" s="9" t="s">
        <v>11</v>
      </c>
      <c r="E1675" s="10">
        <v>3610</v>
      </c>
      <c r="F1675" s="10">
        <v>3635</v>
      </c>
      <c r="G1675" s="10">
        <v>0</v>
      </c>
      <c r="H1675" s="20">
        <f>IF(D1675="LONG",(F1675-E1675)*C1675,(E1675-F1675)*C1675)</f>
        <v>2500</v>
      </c>
      <c r="I1675" s="20">
        <v>0</v>
      </c>
      <c r="J1675" s="12">
        <f>(H1675+I1675)</f>
        <v>2500</v>
      </c>
    </row>
    <row r="1676" spans="1:10">
      <c r="A1676" s="16">
        <v>42759</v>
      </c>
      <c r="B1676" s="9" t="s">
        <v>22</v>
      </c>
      <c r="C1676" s="9">
        <v>30</v>
      </c>
      <c r="D1676" s="9" t="s">
        <v>11</v>
      </c>
      <c r="E1676" s="10">
        <v>41625</v>
      </c>
      <c r="F1676" s="10">
        <v>41775</v>
      </c>
      <c r="G1676" s="10">
        <v>0</v>
      </c>
      <c r="H1676" s="20">
        <f>IF(D1676="LONG",(F1676-E1676)*C1676,(E1676-F1676)*C1676)</f>
        <v>4500</v>
      </c>
      <c r="I1676" s="20">
        <v>0</v>
      </c>
      <c r="J1676" s="12">
        <f>(H1676+I1676)</f>
        <v>4500</v>
      </c>
    </row>
    <row r="1677" spans="1:10">
      <c r="A1677" s="16">
        <v>42759</v>
      </c>
      <c r="B1677" s="9" t="s">
        <v>12</v>
      </c>
      <c r="C1677" s="9">
        <v>5000</v>
      </c>
      <c r="D1677" s="9" t="s">
        <v>15</v>
      </c>
      <c r="E1677" s="10">
        <v>189</v>
      </c>
      <c r="F1677" s="10">
        <v>189.75</v>
      </c>
      <c r="G1677" s="10">
        <v>0</v>
      </c>
      <c r="H1677" s="18">
        <f t="shared" ref="H1677" si="1984">(E1677-F1677)*C1677</f>
        <v>-3750</v>
      </c>
      <c r="I1677" s="20">
        <v>0</v>
      </c>
      <c r="J1677" s="14">
        <f t="shared" ref="J1677" si="1985">+I1677+H1677</f>
        <v>-3750</v>
      </c>
    </row>
    <row r="1678" spans="1:10">
      <c r="A1678" s="16">
        <v>42758</v>
      </c>
      <c r="B1678" s="9" t="s">
        <v>21</v>
      </c>
      <c r="C1678" s="9">
        <v>100</v>
      </c>
      <c r="D1678" s="9" t="s">
        <v>11</v>
      </c>
      <c r="E1678" s="10">
        <v>3600</v>
      </c>
      <c r="F1678" s="10">
        <v>3625</v>
      </c>
      <c r="G1678" s="10">
        <v>0</v>
      </c>
      <c r="H1678" s="20">
        <f t="shared" ref="H1678:H1680" si="1986">IF(D1678="LONG",(F1678-E1678)*C1678,(E1678-F1678)*C1678)</f>
        <v>2500</v>
      </c>
      <c r="I1678" s="20">
        <v>0</v>
      </c>
      <c r="J1678" s="12">
        <f t="shared" ref="J1678:J1680" si="1987">(H1678+I1678)</f>
        <v>2500</v>
      </c>
    </row>
    <row r="1679" spans="1:10">
      <c r="A1679" s="16">
        <v>42758</v>
      </c>
      <c r="B1679" s="9" t="s">
        <v>22</v>
      </c>
      <c r="C1679" s="9">
        <v>30</v>
      </c>
      <c r="D1679" s="9" t="s">
        <v>11</v>
      </c>
      <c r="E1679" s="10">
        <v>41800</v>
      </c>
      <c r="F1679" s="10">
        <v>41550</v>
      </c>
      <c r="G1679" s="10">
        <v>0</v>
      </c>
      <c r="H1679" s="20">
        <f t="shared" si="1986"/>
        <v>-7500</v>
      </c>
      <c r="I1679" s="20">
        <v>0</v>
      </c>
      <c r="J1679" s="12">
        <f t="shared" si="1987"/>
        <v>-7500</v>
      </c>
    </row>
    <row r="1680" spans="1:10">
      <c r="A1680" s="16">
        <v>42758</v>
      </c>
      <c r="B1680" s="9" t="s">
        <v>19</v>
      </c>
      <c r="C1680" s="9">
        <v>5000</v>
      </c>
      <c r="D1680" s="9" t="s">
        <v>11</v>
      </c>
      <c r="E1680" s="10">
        <v>159</v>
      </c>
      <c r="F1680" s="10">
        <v>159.75</v>
      </c>
      <c r="G1680" s="10">
        <v>160.44999999999999</v>
      </c>
      <c r="H1680" s="20">
        <f t="shared" si="1986"/>
        <v>3750</v>
      </c>
      <c r="I1680" s="20">
        <f t="shared" ref="I1680" si="1988">(G1680-F1680)*C1680</f>
        <v>3499.9999999999432</v>
      </c>
      <c r="J1680" s="12">
        <f t="shared" si="1987"/>
        <v>7249.9999999999436</v>
      </c>
    </row>
    <row r="1681" spans="1:10">
      <c r="A1681" s="16">
        <v>42755</v>
      </c>
      <c r="B1681" s="9" t="s">
        <v>12</v>
      </c>
      <c r="C1681" s="9">
        <v>5000</v>
      </c>
      <c r="D1681" s="9" t="s">
        <v>15</v>
      </c>
      <c r="E1681" s="10">
        <v>186.7</v>
      </c>
      <c r="F1681" s="10">
        <v>185.95</v>
      </c>
      <c r="G1681" s="10">
        <v>184.95</v>
      </c>
      <c r="H1681" s="18">
        <f t="shared" ref="H1681" si="1989">(E1681-F1681)*C1681</f>
        <v>3750</v>
      </c>
      <c r="I1681" s="20">
        <f>(F1681-G1681)*C1681</f>
        <v>5000</v>
      </c>
      <c r="J1681" s="14">
        <f t="shared" ref="J1681" si="1990">+I1681+H1681</f>
        <v>8750</v>
      </c>
    </row>
    <row r="1682" spans="1:10">
      <c r="A1682" s="16">
        <v>42755</v>
      </c>
      <c r="B1682" s="9" t="s">
        <v>22</v>
      </c>
      <c r="C1682" s="9">
        <v>30</v>
      </c>
      <c r="D1682" s="9" t="s">
        <v>11</v>
      </c>
      <c r="E1682" s="10">
        <v>41475</v>
      </c>
      <c r="F1682" s="10">
        <v>41275</v>
      </c>
      <c r="G1682" s="10">
        <v>0</v>
      </c>
      <c r="H1682" s="20">
        <f>IF(D1682="LONG",(F1682-E1682)*C1682,(E1682-F1682)*C1682)</f>
        <v>-6000</v>
      </c>
      <c r="I1682" s="20">
        <v>0</v>
      </c>
      <c r="J1682" s="12">
        <f>(H1682+I1682)</f>
        <v>-6000</v>
      </c>
    </row>
    <row r="1683" spans="1:10">
      <c r="A1683" s="16">
        <v>42754</v>
      </c>
      <c r="B1683" s="9" t="s">
        <v>21</v>
      </c>
      <c r="C1683" s="9">
        <v>100</v>
      </c>
      <c r="D1683" s="9" t="s">
        <v>15</v>
      </c>
      <c r="E1683" s="10">
        <v>3595</v>
      </c>
      <c r="F1683" s="10">
        <v>3560</v>
      </c>
      <c r="G1683" s="10">
        <v>0</v>
      </c>
      <c r="H1683" s="18">
        <f t="shared" ref="H1683" si="1991">(E1683-F1683)*C1683</f>
        <v>3500</v>
      </c>
      <c r="I1683" s="20">
        <v>0</v>
      </c>
      <c r="J1683" s="14">
        <f t="shared" ref="J1683" si="1992">+I1683+H1683</f>
        <v>3500</v>
      </c>
    </row>
    <row r="1684" spans="1:10">
      <c r="A1684" s="16">
        <v>42754</v>
      </c>
      <c r="B1684" s="9" t="s">
        <v>19</v>
      </c>
      <c r="C1684" s="9">
        <v>5000</v>
      </c>
      <c r="D1684" s="9" t="s">
        <v>11</v>
      </c>
      <c r="E1684" s="10">
        <v>156.4</v>
      </c>
      <c r="F1684" s="10">
        <v>155.6</v>
      </c>
      <c r="G1684" s="10">
        <v>0</v>
      </c>
      <c r="H1684" s="20">
        <f>IF(D1684="LONG",(F1684-E1684)*C1684,(E1684-F1684)*C1684)</f>
        <v>-4000.0000000000568</v>
      </c>
      <c r="I1684" s="20">
        <v>0</v>
      </c>
      <c r="J1684" s="12">
        <f>(H1684+I1684)</f>
        <v>-4000.0000000000568</v>
      </c>
    </row>
    <row r="1685" spans="1:10">
      <c r="A1685" s="16">
        <v>42754</v>
      </c>
      <c r="B1685" s="9" t="s">
        <v>19</v>
      </c>
      <c r="C1685" s="9">
        <v>5000</v>
      </c>
      <c r="D1685" s="9" t="s">
        <v>15</v>
      </c>
      <c r="E1685" s="10">
        <v>155.5</v>
      </c>
      <c r="F1685" s="10">
        <v>155</v>
      </c>
      <c r="G1685" s="10">
        <v>0</v>
      </c>
      <c r="H1685" s="18">
        <f t="shared" ref="H1685" si="1993">(E1685-F1685)*C1685</f>
        <v>2500</v>
      </c>
      <c r="I1685" s="20">
        <v>0</v>
      </c>
      <c r="J1685" s="14">
        <f t="shared" ref="J1685" si="1994">+I1685+H1685</f>
        <v>2500</v>
      </c>
    </row>
    <row r="1686" spans="1:10">
      <c r="A1686" s="16">
        <v>42753</v>
      </c>
      <c r="B1686" s="9" t="s">
        <v>18</v>
      </c>
      <c r="C1686" s="9">
        <v>100</v>
      </c>
      <c r="D1686" s="9" t="s">
        <v>11</v>
      </c>
      <c r="E1686" s="10">
        <v>28700</v>
      </c>
      <c r="F1686" s="10">
        <v>28760</v>
      </c>
      <c r="G1686" s="10">
        <v>0</v>
      </c>
      <c r="H1686" s="20">
        <f>IF(D1686="LONG",(F1686-E1686)*C1686,(E1686-F1686)*C1686)</f>
        <v>6000</v>
      </c>
      <c r="I1686" s="20">
        <v>0</v>
      </c>
      <c r="J1686" s="12">
        <f>(H1686+I1686)</f>
        <v>6000</v>
      </c>
    </row>
    <row r="1687" spans="1:10">
      <c r="A1687" s="16">
        <v>42753</v>
      </c>
      <c r="B1687" s="9" t="s">
        <v>19</v>
      </c>
      <c r="C1687" s="9">
        <v>5000</v>
      </c>
      <c r="D1687" s="9" t="s">
        <v>11</v>
      </c>
      <c r="E1687" s="10">
        <v>155.75</v>
      </c>
      <c r="F1687" s="10">
        <v>156.5</v>
      </c>
      <c r="G1687" s="10">
        <v>157.1</v>
      </c>
      <c r="H1687" s="20">
        <f>IF(D1687="LONG",(F1687-E1687)*C1687,(E1687-F1687)*C1687)</f>
        <v>3750</v>
      </c>
      <c r="I1687" s="20">
        <f>(G1687-F1687)*C1687</f>
        <v>2999.9999999999718</v>
      </c>
      <c r="J1687" s="12">
        <f>(H1687+I1687)</f>
        <v>6749.9999999999718</v>
      </c>
    </row>
    <row r="1688" spans="1:10">
      <c r="A1688" s="16">
        <v>42753</v>
      </c>
      <c r="B1688" s="9" t="s">
        <v>21</v>
      </c>
      <c r="C1688" s="9">
        <v>100</v>
      </c>
      <c r="D1688" s="9" t="s">
        <v>15</v>
      </c>
      <c r="E1688" s="10">
        <v>3575</v>
      </c>
      <c r="F1688" s="10">
        <v>3550</v>
      </c>
      <c r="G1688" s="10">
        <v>3515</v>
      </c>
      <c r="H1688" s="18">
        <f t="shared" ref="H1688" si="1995">(E1688-F1688)*C1688</f>
        <v>2500</v>
      </c>
      <c r="I1688" s="20">
        <f>(F1688-G1688)*C1688</f>
        <v>3500</v>
      </c>
      <c r="J1688" s="14">
        <f t="shared" ref="J1688" si="1996">+I1688+H1688</f>
        <v>6000</v>
      </c>
    </row>
    <row r="1689" spans="1:10">
      <c r="A1689" s="16">
        <v>42752</v>
      </c>
      <c r="B1689" s="9" t="s">
        <v>18</v>
      </c>
      <c r="C1689" s="9">
        <v>100</v>
      </c>
      <c r="D1689" s="9" t="s">
        <v>11</v>
      </c>
      <c r="E1689" s="10">
        <v>28610</v>
      </c>
      <c r="F1689" s="10">
        <v>28660</v>
      </c>
      <c r="G1689" s="10">
        <v>28730</v>
      </c>
      <c r="H1689" s="20">
        <f t="shared" ref="H1689:H1694" si="1997">IF(D1689="LONG",(F1689-E1689)*C1689,(E1689-F1689)*C1689)</f>
        <v>5000</v>
      </c>
      <c r="I1689" s="20">
        <f t="shared" ref="I1689:I1693" si="1998">(G1689-F1689)*C1689</f>
        <v>7000</v>
      </c>
      <c r="J1689" s="12">
        <f t="shared" ref="J1689:J1694" si="1999">(H1689+I1689)</f>
        <v>12000</v>
      </c>
    </row>
    <row r="1690" spans="1:10">
      <c r="A1690" s="16">
        <v>42752</v>
      </c>
      <c r="B1690" s="9" t="s">
        <v>19</v>
      </c>
      <c r="C1690" s="9">
        <v>5000</v>
      </c>
      <c r="D1690" s="9" t="s">
        <v>11</v>
      </c>
      <c r="E1690" s="10">
        <v>152.30000000000001</v>
      </c>
      <c r="F1690" s="10">
        <v>152.94999999999999</v>
      </c>
      <c r="G1690" s="10">
        <v>0</v>
      </c>
      <c r="H1690" s="20">
        <f t="shared" si="1997"/>
        <v>3249.9999999998863</v>
      </c>
      <c r="I1690" s="20">
        <v>0</v>
      </c>
      <c r="J1690" s="12">
        <f t="shared" si="1999"/>
        <v>3249.9999999998863</v>
      </c>
    </row>
    <row r="1691" spans="1:10">
      <c r="A1691" s="16">
        <v>42752</v>
      </c>
      <c r="B1691" s="9" t="s">
        <v>21</v>
      </c>
      <c r="C1691" s="9">
        <v>100</v>
      </c>
      <c r="D1691" s="9" t="s">
        <v>11</v>
      </c>
      <c r="E1691" s="10">
        <v>3575</v>
      </c>
      <c r="F1691" s="10">
        <v>3600</v>
      </c>
      <c r="G1691" s="10">
        <v>0</v>
      </c>
      <c r="H1691" s="20">
        <f t="shared" si="1997"/>
        <v>2500</v>
      </c>
      <c r="I1691" s="20">
        <v>0</v>
      </c>
      <c r="J1691" s="12">
        <f t="shared" si="1999"/>
        <v>2500</v>
      </c>
    </row>
    <row r="1692" spans="1:10">
      <c r="A1692" s="16">
        <v>42751</v>
      </c>
      <c r="B1692" s="9" t="s">
        <v>18</v>
      </c>
      <c r="C1692" s="9">
        <v>100</v>
      </c>
      <c r="D1692" s="9" t="s">
        <v>11</v>
      </c>
      <c r="E1692" s="10">
        <v>28530</v>
      </c>
      <c r="F1692" s="10">
        <v>28580</v>
      </c>
      <c r="G1692" s="10">
        <v>0</v>
      </c>
      <c r="H1692" s="20">
        <f t="shared" si="1997"/>
        <v>5000</v>
      </c>
      <c r="I1692" s="20">
        <v>0</v>
      </c>
      <c r="J1692" s="12">
        <f t="shared" si="1999"/>
        <v>5000</v>
      </c>
    </row>
    <row r="1693" spans="1:10">
      <c r="A1693" s="16">
        <v>42751</v>
      </c>
      <c r="B1693" s="9" t="s">
        <v>19</v>
      </c>
      <c r="C1693" s="9">
        <v>5000</v>
      </c>
      <c r="D1693" s="9" t="s">
        <v>11</v>
      </c>
      <c r="E1693" s="10">
        <v>155.30000000000001</v>
      </c>
      <c r="F1693" s="10">
        <v>155.80000000000001</v>
      </c>
      <c r="G1693" s="10">
        <v>156.5</v>
      </c>
      <c r="H1693" s="20">
        <f t="shared" si="1997"/>
        <v>2500</v>
      </c>
      <c r="I1693" s="20">
        <f t="shared" si="1998"/>
        <v>3499.9999999999432</v>
      </c>
      <c r="J1693" s="12">
        <f t="shared" si="1999"/>
        <v>5999.9999999999436</v>
      </c>
    </row>
    <row r="1694" spans="1:10">
      <c r="A1694" s="16">
        <v>42751</v>
      </c>
      <c r="B1694" s="9" t="s">
        <v>31</v>
      </c>
      <c r="C1694" s="9">
        <v>1250</v>
      </c>
      <c r="D1694" s="9" t="s">
        <v>11</v>
      </c>
      <c r="E1694" s="10">
        <v>235.5</v>
      </c>
      <c r="F1694" s="10">
        <v>237.5</v>
      </c>
      <c r="G1694" s="10">
        <v>0</v>
      </c>
      <c r="H1694" s="20">
        <f t="shared" si="1997"/>
        <v>2500</v>
      </c>
      <c r="I1694" s="20">
        <v>0</v>
      </c>
      <c r="J1694" s="12">
        <f t="shared" si="1999"/>
        <v>2500</v>
      </c>
    </row>
    <row r="1695" spans="1:10">
      <c r="A1695" s="16">
        <v>42748</v>
      </c>
      <c r="B1695" s="9" t="s">
        <v>19</v>
      </c>
      <c r="C1695" s="9">
        <v>5000</v>
      </c>
      <c r="D1695" s="9" t="s">
        <v>15</v>
      </c>
      <c r="E1695" s="10">
        <v>150.5</v>
      </c>
      <c r="F1695" s="10">
        <v>150</v>
      </c>
      <c r="G1695" s="10">
        <v>149.25</v>
      </c>
      <c r="H1695" s="18">
        <f t="shared" ref="H1695:H1696" si="2000">(E1695-F1695)*C1695</f>
        <v>2500</v>
      </c>
      <c r="I1695" s="20">
        <f t="shared" ref="I1695" si="2001">(F1695-G1695)*C1695</f>
        <v>3750</v>
      </c>
      <c r="J1695" s="14">
        <f t="shared" ref="J1695:J1696" si="2002">+I1695+H1695</f>
        <v>6250</v>
      </c>
    </row>
    <row r="1696" spans="1:10">
      <c r="A1696" s="16">
        <v>42748</v>
      </c>
      <c r="B1696" s="9" t="s">
        <v>18</v>
      </c>
      <c r="C1696" s="9">
        <v>100</v>
      </c>
      <c r="D1696" s="9" t="s">
        <v>15</v>
      </c>
      <c r="E1696" s="10">
        <v>28350</v>
      </c>
      <c r="F1696" s="10">
        <v>28420</v>
      </c>
      <c r="G1696" s="10">
        <v>0</v>
      </c>
      <c r="H1696" s="18">
        <f t="shared" si="2000"/>
        <v>-7000</v>
      </c>
      <c r="I1696" s="20">
        <v>0</v>
      </c>
      <c r="J1696" s="14">
        <f t="shared" si="2002"/>
        <v>-7000</v>
      </c>
    </row>
    <row r="1697" spans="1:10">
      <c r="A1697" s="16">
        <v>42748</v>
      </c>
      <c r="B1697" s="9" t="s">
        <v>21</v>
      </c>
      <c r="C1697" s="9">
        <v>100</v>
      </c>
      <c r="D1697" s="9" t="s">
        <v>11</v>
      </c>
      <c r="E1697" s="10">
        <v>3585</v>
      </c>
      <c r="F1697" s="10">
        <v>3610</v>
      </c>
      <c r="G1697" s="10">
        <v>0</v>
      </c>
      <c r="H1697" s="20">
        <f t="shared" ref="H1697:H1699" si="2003">IF(D1697="LONG",(F1697-E1697)*C1697,(E1697-F1697)*C1697)</f>
        <v>2500</v>
      </c>
      <c r="I1697" s="20">
        <v>0</v>
      </c>
      <c r="J1697" s="12">
        <f t="shared" ref="J1697:J1699" si="2004">(H1697+I1697)</f>
        <v>2500</v>
      </c>
    </row>
    <row r="1698" spans="1:10">
      <c r="A1698" s="16">
        <v>42747</v>
      </c>
      <c r="B1698" s="9" t="s">
        <v>22</v>
      </c>
      <c r="C1698" s="9">
        <v>30</v>
      </c>
      <c r="D1698" s="9" t="s">
        <v>11</v>
      </c>
      <c r="E1698" s="10">
        <v>41080</v>
      </c>
      <c r="F1698" s="10">
        <v>41230</v>
      </c>
      <c r="G1698" s="10">
        <v>0</v>
      </c>
      <c r="H1698" s="20">
        <f t="shared" si="2003"/>
        <v>4500</v>
      </c>
      <c r="I1698" s="20">
        <v>0</v>
      </c>
      <c r="J1698" s="12">
        <f t="shared" si="2004"/>
        <v>4500</v>
      </c>
    </row>
    <row r="1699" spans="1:10">
      <c r="A1699" s="16">
        <v>42747</v>
      </c>
      <c r="B1699" s="9" t="s">
        <v>31</v>
      </c>
      <c r="C1699" s="9">
        <v>1250</v>
      </c>
      <c r="D1699" s="9" t="s">
        <v>11</v>
      </c>
      <c r="E1699" s="10">
        <v>227.5</v>
      </c>
      <c r="F1699" s="10">
        <v>229.5</v>
      </c>
      <c r="G1699" s="10">
        <v>0</v>
      </c>
      <c r="H1699" s="20">
        <f t="shared" si="2003"/>
        <v>2500</v>
      </c>
      <c r="I1699" s="20">
        <v>0</v>
      </c>
      <c r="J1699" s="12">
        <f t="shared" si="2004"/>
        <v>2500</v>
      </c>
    </row>
    <row r="1700" spans="1:10">
      <c r="A1700" s="16">
        <v>42747</v>
      </c>
      <c r="B1700" s="9" t="s">
        <v>21</v>
      </c>
      <c r="C1700" s="9">
        <v>100</v>
      </c>
      <c r="D1700" s="9" t="s">
        <v>15</v>
      </c>
      <c r="E1700" s="10">
        <v>3565</v>
      </c>
      <c r="F1700" s="10">
        <v>3605</v>
      </c>
      <c r="G1700" s="10">
        <v>0</v>
      </c>
      <c r="H1700" s="18">
        <f t="shared" ref="H1700:H1701" si="2005">(E1700-F1700)*C1700</f>
        <v>-4000</v>
      </c>
      <c r="I1700" s="20">
        <v>0</v>
      </c>
      <c r="J1700" s="14">
        <f t="shared" ref="J1700:J1701" si="2006">+I1700+H1700</f>
        <v>-4000</v>
      </c>
    </row>
    <row r="1701" spans="1:10">
      <c r="A1701" s="16">
        <v>42747</v>
      </c>
      <c r="B1701" s="9" t="s">
        <v>12</v>
      </c>
      <c r="C1701" s="9">
        <v>5000</v>
      </c>
      <c r="D1701" s="9" t="s">
        <v>15</v>
      </c>
      <c r="E1701" s="10">
        <v>185.6</v>
      </c>
      <c r="F1701" s="10">
        <v>185.1</v>
      </c>
      <c r="G1701" s="10">
        <v>0</v>
      </c>
      <c r="H1701" s="18">
        <f t="shared" si="2005"/>
        <v>2500</v>
      </c>
      <c r="I1701" s="20">
        <v>0</v>
      </c>
      <c r="J1701" s="14">
        <f t="shared" si="2006"/>
        <v>2500</v>
      </c>
    </row>
    <row r="1702" spans="1:10">
      <c r="A1702" s="16">
        <v>42747</v>
      </c>
      <c r="B1702" s="9" t="s">
        <v>19</v>
      </c>
      <c r="C1702" s="9">
        <v>5000</v>
      </c>
      <c r="D1702" s="9" t="s">
        <v>11</v>
      </c>
      <c r="E1702" s="10">
        <v>147.75</v>
      </c>
      <c r="F1702" s="10">
        <v>148.5</v>
      </c>
      <c r="G1702" s="10">
        <v>0</v>
      </c>
      <c r="H1702" s="20">
        <f t="shared" ref="H1702:H1704" si="2007">IF(D1702="LONG",(F1702-E1702)*C1702,(E1702-F1702)*C1702)</f>
        <v>3750</v>
      </c>
      <c r="I1702" s="20">
        <v>0</v>
      </c>
      <c r="J1702" s="12">
        <f t="shared" ref="J1702:J1704" si="2008">(H1702+I1702)</f>
        <v>3750</v>
      </c>
    </row>
    <row r="1703" spans="1:10">
      <c r="A1703" s="16">
        <v>42746</v>
      </c>
      <c r="B1703" s="9" t="s">
        <v>22</v>
      </c>
      <c r="C1703" s="9">
        <v>30</v>
      </c>
      <c r="D1703" s="9" t="s">
        <v>11</v>
      </c>
      <c r="E1703" s="10">
        <v>40650</v>
      </c>
      <c r="F1703" s="10">
        <v>40800</v>
      </c>
      <c r="G1703" s="10">
        <v>41050</v>
      </c>
      <c r="H1703" s="20">
        <f t="shared" si="2007"/>
        <v>4500</v>
      </c>
      <c r="I1703" s="20">
        <f t="shared" ref="I1703:I1704" si="2009">(G1703-F1703)*C1703</f>
        <v>7500</v>
      </c>
      <c r="J1703" s="12">
        <f t="shared" si="2008"/>
        <v>12000</v>
      </c>
    </row>
    <row r="1704" spans="1:10">
      <c r="A1704" s="16">
        <v>42746</v>
      </c>
      <c r="B1704" s="9" t="s">
        <v>12</v>
      </c>
      <c r="C1704" s="9">
        <v>5000</v>
      </c>
      <c r="D1704" s="9" t="s">
        <v>11</v>
      </c>
      <c r="E1704" s="10">
        <v>184</v>
      </c>
      <c r="F1704" s="10">
        <v>184.75</v>
      </c>
      <c r="G1704" s="10">
        <v>185.75</v>
      </c>
      <c r="H1704" s="20">
        <f t="shared" si="2007"/>
        <v>3750</v>
      </c>
      <c r="I1704" s="20">
        <f t="shared" si="2009"/>
        <v>5000</v>
      </c>
      <c r="J1704" s="12">
        <f t="shared" si="2008"/>
        <v>8750</v>
      </c>
    </row>
    <row r="1705" spans="1:10">
      <c r="A1705" s="16">
        <v>42746</v>
      </c>
      <c r="B1705" s="9" t="s">
        <v>12</v>
      </c>
      <c r="C1705" s="9">
        <v>5000</v>
      </c>
      <c r="D1705" s="9" t="s">
        <v>15</v>
      </c>
      <c r="E1705" s="10">
        <v>184.25</v>
      </c>
      <c r="F1705" s="10">
        <v>185.25</v>
      </c>
      <c r="G1705" s="10">
        <v>0</v>
      </c>
      <c r="H1705" s="18">
        <f t="shared" ref="H1705:H1706" si="2010">(E1705-F1705)*C1705</f>
        <v>-5000</v>
      </c>
      <c r="I1705" s="20">
        <v>0</v>
      </c>
      <c r="J1705" s="14">
        <f t="shared" ref="J1705:J1706" si="2011">+I1705+H1705</f>
        <v>-5000</v>
      </c>
    </row>
    <row r="1706" spans="1:10">
      <c r="A1706" s="16">
        <v>42746</v>
      </c>
      <c r="B1706" s="9" t="s">
        <v>21</v>
      </c>
      <c r="C1706" s="9">
        <v>100</v>
      </c>
      <c r="D1706" s="9" t="s">
        <v>15</v>
      </c>
      <c r="E1706" s="10">
        <v>3505</v>
      </c>
      <c r="F1706" s="10">
        <v>3481</v>
      </c>
      <c r="G1706" s="10">
        <v>0</v>
      </c>
      <c r="H1706" s="18">
        <f t="shared" si="2010"/>
        <v>2400</v>
      </c>
      <c r="I1706" s="20">
        <v>0</v>
      </c>
      <c r="J1706" s="14">
        <f t="shared" si="2011"/>
        <v>2400</v>
      </c>
    </row>
    <row r="1707" spans="1:10">
      <c r="A1707" s="16">
        <v>42745</v>
      </c>
      <c r="B1707" s="9" t="s">
        <v>22</v>
      </c>
      <c r="C1707" s="9">
        <v>30</v>
      </c>
      <c r="D1707" s="9" t="s">
        <v>11</v>
      </c>
      <c r="E1707" s="10">
        <v>40650</v>
      </c>
      <c r="F1707" s="10">
        <v>40800</v>
      </c>
      <c r="G1707" s="10">
        <v>41050</v>
      </c>
      <c r="H1707" s="20">
        <f>IF(D1707="LONG",(F1707-E1707)*C1707,(E1707-F1707)*C1707)</f>
        <v>4500</v>
      </c>
      <c r="I1707" s="20">
        <f>(G1707-F1707)*C1707</f>
        <v>7500</v>
      </c>
      <c r="J1707" s="12">
        <f>(H1707+I1707)</f>
        <v>12000</v>
      </c>
    </row>
    <row r="1708" spans="1:10">
      <c r="A1708" s="16">
        <v>42745</v>
      </c>
      <c r="B1708" s="9" t="s">
        <v>12</v>
      </c>
      <c r="C1708" s="9">
        <v>5000</v>
      </c>
      <c r="D1708" s="9" t="s">
        <v>11</v>
      </c>
      <c r="E1708" s="10">
        <v>184</v>
      </c>
      <c r="F1708" s="10">
        <v>184.75</v>
      </c>
      <c r="G1708" s="10">
        <v>185.75</v>
      </c>
      <c r="H1708" s="20">
        <f>IF(D1708="LONG",(F1708-E1708)*C1708,(E1708-F1708)*C1708)</f>
        <v>3750</v>
      </c>
      <c r="I1708" s="20">
        <f>(G1708-F1708)*C1708</f>
        <v>5000</v>
      </c>
      <c r="J1708" s="12">
        <f>(H1708+I1708)</f>
        <v>8750</v>
      </c>
    </row>
    <row r="1709" spans="1:10">
      <c r="A1709" s="16">
        <v>42745</v>
      </c>
      <c r="B1709" s="9" t="s">
        <v>21</v>
      </c>
      <c r="C1709" s="9">
        <v>100</v>
      </c>
      <c r="D1709" s="9" t="s">
        <v>15</v>
      </c>
      <c r="E1709" s="10">
        <v>3555</v>
      </c>
      <c r="F1709" s="10">
        <v>3530</v>
      </c>
      <c r="G1709" s="10">
        <v>3500</v>
      </c>
      <c r="H1709" s="18">
        <f t="shared" ref="H1709" si="2012">(E1709-F1709)*C1709</f>
        <v>2500</v>
      </c>
      <c r="I1709" s="20">
        <f>(F1709-G1709)*C1709</f>
        <v>3000</v>
      </c>
      <c r="J1709" s="14">
        <f t="shared" ref="J1709" si="2013">+I1709+H1709</f>
        <v>5500</v>
      </c>
    </row>
    <row r="1710" spans="1:10">
      <c r="A1710" s="16">
        <v>42744</v>
      </c>
      <c r="B1710" s="9" t="s">
        <v>22</v>
      </c>
      <c r="C1710" s="9">
        <v>30</v>
      </c>
      <c r="D1710" s="9" t="s">
        <v>11</v>
      </c>
      <c r="E1710" s="10">
        <v>40390</v>
      </c>
      <c r="F1710" s="10">
        <v>40540</v>
      </c>
      <c r="G1710" s="10">
        <v>0</v>
      </c>
      <c r="H1710" s="20">
        <f t="shared" ref="H1710:H1713" si="2014">IF(D1710="LONG",(F1710-E1710)*C1710,(E1710-F1710)*C1710)</f>
        <v>4500</v>
      </c>
      <c r="I1710" s="20">
        <v>0</v>
      </c>
      <c r="J1710" s="12">
        <f t="shared" ref="J1710:J1713" si="2015">(H1710+I1710)</f>
        <v>4500</v>
      </c>
    </row>
    <row r="1711" spans="1:10">
      <c r="A1711" s="16">
        <v>42744</v>
      </c>
      <c r="B1711" s="9" t="s">
        <v>12</v>
      </c>
      <c r="C1711" s="9">
        <v>5000</v>
      </c>
      <c r="D1711" s="9" t="s">
        <v>11</v>
      </c>
      <c r="E1711" s="10">
        <v>178.5</v>
      </c>
      <c r="F1711" s="10">
        <v>179.25</v>
      </c>
      <c r="G1711" s="10">
        <v>180.25</v>
      </c>
      <c r="H1711" s="20">
        <f t="shared" si="2014"/>
        <v>3750</v>
      </c>
      <c r="I1711" s="20">
        <f t="shared" ref="I1711:I1713" si="2016">(G1711-F1711)*C1711</f>
        <v>5000</v>
      </c>
      <c r="J1711" s="12">
        <f t="shared" si="2015"/>
        <v>8750</v>
      </c>
    </row>
    <row r="1712" spans="1:10">
      <c r="A1712" s="16">
        <v>42741</v>
      </c>
      <c r="B1712" s="9" t="s">
        <v>22</v>
      </c>
      <c r="C1712" s="9">
        <v>30</v>
      </c>
      <c r="D1712" s="9" t="s">
        <v>11</v>
      </c>
      <c r="E1712" s="10">
        <v>40260</v>
      </c>
      <c r="F1712" s="10">
        <v>40410</v>
      </c>
      <c r="G1712" s="10">
        <v>0</v>
      </c>
      <c r="H1712" s="20">
        <f t="shared" si="2014"/>
        <v>4500</v>
      </c>
      <c r="I1712" s="20">
        <v>0</v>
      </c>
      <c r="J1712" s="12">
        <f t="shared" si="2015"/>
        <v>4500</v>
      </c>
    </row>
    <row r="1713" spans="1:10">
      <c r="A1713" s="16">
        <v>42741</v>
      </c>
      <c r="B1713" s="9" t="s">
        <v>12</v>
      </c>
      <c r="C1713" s="9">
        <v>5000</v>
      </c>
      <c r="D1713" s="9" t="s">
        <v>11</v>
      </c>
      <c r="E1713" s="10">
        <v>175.75</v>
      </c>
      <c r="F1713" s="10">
        <v>176.5</v>
      </c>
      <c r="G1713" s="10">
        <v>177.5</v>
      </c>
      <c r="H1713" s="20">
        <f t="shared" si="2014"/>
        <v>3750</v>
      </c>
      <c r="I1713" s="20">
        <f t="shared" si="2016"/>
        <v>5000</v>
      </c>
      <c r="J1713" s="12">
        <f t="shared" si="2015"/>
        <v>8750</v>
      </c>
    </row>
    <row r="1714" spans="1:10">
      <c r="A1714" s="16">
        <v>42741</v>
      </c>
      <c r="B1714" s="9" t="s">
        <v>21</v>
      </c>
      <c r="C1714" s="9">
        <v>100</v>
      </c>
      <c r="D1714" s="9" t="s">
        <v>15</v>
      </c>
      <c r="E1714" s="10">
        <v>3685</v>
      </c>
      <c r="F1714" s="10">
        <v>3660</v>
      </c>
      <c r="G1714" s="10">
        <v>0</v>
      </c>
      <c r="H1714" s="18">
        <f t="shared" ref="H1714" si="2017">(E1714-F1714)*C1714</f>
        <v>2500</v>
      </c>
      <c r="I1714" s="20">
        <v>0</v>
      </c>
      <c r="J1714" s="14">
        <f t="shared" ref="J1714" si="2018">+I1714+H1714</f>
        <v>2500</v>
      </c>
    </row>
    <row r="1715" spans="1:10">
      <c r="A1715" s="16">
        <v>42741</v>
      </c>
      <c r="B1715" s="9" t="s">
        <v>12</v>
      </c>
      <c r="C1715" s="9">
        <v>5000</v>
      </c>
      <c r="D1715" s="9" t="s">
        <v>11</v>
      </c>
      <c r="E1715" s="10">
        <v>175.75</v>
      </c>
      <c r="F1715" s="10">
        <v>175</v>
      </c>
      <c r="G1715" s="10">
        <v>0</v>
      </c>
      <c r="H1715" s="20">
        <f t="shared" ref="H1715:H1718" si="2019">IF(D1715="LONG",(F1715-E1715)*C1715,(E1715-F1715)*C1715)</f>
        <v>-3750</v>
      </c>
      <c r="I1715" s="20">
        <v>0</v>
      </c>
      <c r="J1715" s="12">
        <f t="shared" ref="J1715:J1718" si="2020">(H1715+I1715)</f>
        <v>-3750</v>
      </c>
    </row>
    <row r="1716" spans="1:10">
      <c r="A1716" s="16">
        <v>42740</v>
      </c>
      <c r="B1716" s="9" t="s">
        <v>21</v>
      </c>
      <c r="C1716" s="9">
        <v>100</v>
      </c>
      <c r="D1716" s="9" t="s">
        <v>11</v>
      </c>
      <c r="E1716" s="10">
        <v>3650</v>
      </c>
      <c r="F1716" s="10">
        <v>3670</v>
      </c>
      <c r="G1716" s="10">
        <v>0</v>
      </c>
      <c r="H1716" s="20">
        <f t="shared" si="2019"/>
        <v>2000</v>
      </c>
      <c r="I1716" s="20">
        <v>0</v>
      </c>
      <c r="J1716" s="12">
        <f t="shared" si="2020"/>
        <v>2000</v>
      </c>
    </row>
    <row r="1717" spans="1:10">
      <c r="A1717" s="16">
        <v>42740</v>
      </c>
      <c r="B1717" s="9" t="s">
        <v>12</v>
      </c>
      <c r="C1717" s="9">
        <v>5000</v>
      </c>
      <c r="D1717" s="9" t="s">
        <v>11</v>
      </c>
      <c r="E1717" s="10">
        <v>177.25</v>
      </c>
      <c r="F1717" s="10">
        <v>177.75</v>
      </c>
      <c r="G1717" s="10">
        <v>178.5</v>
      </c>
      <c r="H1717" s="20">
        <f t="shared" si="2019"/>
        <v>2500</v>
      </c>
      <c r="I1717" s="20">
        <f t="shared" ref="I1717" si="2021">(G1717-F1717)*C1717</f>
        <v>3750</v>
      </c>
      <c r="J1717" s="12">
        <f t="shared" si="2020"/>
        <v>6250</v>
      </c>
    </row>
    <row r="1718" spans="1:10">
      <c r="A1718" s="16">
        <v>42740</v>
      </c>
      <c r="B1718" s="9" t="s">
        <v>22</v>
      </c>
      <c r="C1718" s="9">
        <v>30</v>
      </c>
      <c r="D1718" s="9" t="s">
        <v>11</v>
      </c>
      <c r="E1718" s="10">
        <v>40550</v>
      </c>
      <c r="F1718" s="10">
        <v>40685</v>
      </c>
      <c r="G1718" s="10">
        <v>0</v>
      </c>
      <c r="H1718" s="20">
        <f t="shared" si="2019"/>
        <v>4050</v>
      </c>
      <c r="I1718" s="20">
        <v>0</v>
      </c>
      <c r="J1718" s="12">
        <f t="shared" si="2020"/>
        <v>4050</v>
      </c>
    </row>
    <row r="1719" spans="1:10">
      <c r="A1719" s="16">
        <v>42739</v>
      </c>
      <c r="B1719" s="9" t="s">
        <v>22</v>
      </c>
      <c r="C1719" s="9">
        <v>30</v>
      </c>
      <c r="D1719" s="9" t="s">
        <v>15</v>
      </c>
      <c r="E1719" s="10">
        <v>40225</v>
      </c>
      <c r="F1719" s="10">
        <v>40075</v>
      </c>
      <c r="G1719" s="10">
        <v>0</v>
      </c>
      <c r="H1719" s="18">
        <f t="shared" ref="H1719:H1720" si="2022">(E1719-F1719)*C1719</f>
        <v>4500</v>
      </c>
      <c r="I1719" s="20">
        <v>0</v>
      </c>
      <c r="J1719" s="14">
        <f t="shared" ref="J1719:J1720" si="2023">+I1719+H1719</f>
        <v>4500</v>
      </c>
    </row>
    <row r="1720" spans="1:10">
      <c r="A1720" s="16">
        <v>42739</v>
      </c>
      <c r="B1720" s="9" t="s">
        <v>31</v>
      </c>
      <c r="C1720" s="9">
        <v>1250</v>
      </c>
      <c r="D1720" s="9" t="s">
        <v>15</v>
      </c>
      <c r="E1720" s="10">
        <v>226</v>
      </c>
      <c r="F1720" s="10">
        <v>224</v>
      </c>
      <c r="G1720" s="10">
        <v>221</v>
      </c>
      <c r="H1720" s="18">
        <f t="shared" si="2022"/>
        <v>2500</v>
      </c>
      <c r="I1720" s="20">
        <f t="shared" ref="I1720" si="2024">(F1720-G1720)*C1720</f>
        <v>3750</v>
      </c>
      <c r="J1720" s="14">
        <f t="shared" si="2023"/>
        <v>6250</v>
      </c>
    </row>
    <row r="1721" spans="1:10">
      <c r="A1721" s="16">
        <v>42739</v>
      </c>
      <c r="B1721" s="9" t="s">
        <v>19</v>
      </c>
      <c r="C1721" s="9">
        <v>5000</v>
      </c>
      <c r="D1721" s="9" t="s">
        <v>11</v>
      </c>
      <c r="E1721" s="10">
        <v>138.30000000000001</v>
      </c>
      <c r="F1721" s="10">
        <v>138.80000000000001</v>
      </c>
      <c r="G1721" s="10">
        <v>0</v>
      </c>
      <c r="H1721" s="20">
        <f t="shared" ref="H1721" si="2025">IF(D1721="LONG",(F1721-E1721)*C1721,(E1721-F1721)*C1721)</f>
        <v>2500</v>
      </c>
      <c r="I1721" s="20">
        <v>0</v>
      </c>
      <c r="J1721" s="12">
        <f t="shared" ref="J1721" si="2026">(H1721+I1721)</f>
        <v>2500</v>
      </c>
    </row>
    <row r="1722" spans="1:10">
      <c r="A1722" s="16">
        <v>42738</v>
      </c>
      <c r="B1722" s="9" t="s">
        <v>22</v>
      </c>
      <c r="C1722" s="9">
        <v>30</v>
      </c>
      <c r="D1722" s="9" t="s">
        <v>15</v>
      </c>
      <c r="E1722" s="10">
        <v>39500</v>
      </c>
      <c r="F1722" s="10">
        <v>39350</v>
      </c>
      <c r="G1722" s="10">
        <v>0</v>
      </c>
      <c r="H1722" s="18">
        <f t="shared" ref="H1722:H1724" si="2027">(E1722-F1722)*C1722</f>
        <v>4500</v>
      </c>
      <c r="I1722" s="20">
        <v>0</v>
      </c>
      <c r="J1722" s="14">
        <f t="shared" ref="J1722:J1724" si="2028">+I1722+H1722</f>
        <v>4500</v>
      </c>
    </row>
    <row r="1723" spans="1:10">
      <c r="A1723" s="16">
        <v>42738</v>
      </c>
      <c r="B1723" s="9" t="s">
        <v>12</v>
      </c>
      <c r="C1723" s="9">
        <v>5000</v>
      </c>
      <c r="D1723" s="9" t="s">
        <v>15</v>
      </c>
      <c r="E1723" s="10">
        <v>174.9</v>
      </c>
      <c r="F1723" s="10">
        <v>174.4</v>
      </c>
      <c r="G1723" s="10">
        <v>173.65</v>
      </c>
      <c r="H1723" s="18">
        <f t="shared" si="2027"/>
        <v>2500</v>
      </c>
      <c r="I1723" s="20">
        <f t="shared" ref="I1723:I1724" si="2029">(F1723-G1723)*C1723</f>
        <v>3750</v>
      </c>
      <c r="J1723" s="14">
        <f t="shared" si="2028"/>
        <v>6250</v>
      </c>
    </row>
    <row r="1724" spans="1:10">
      <c r="A1724" s="16">
        <v>42738</v>
      </c>
      <c r="B1724" s="9" t="s">
        <v>19</v>
      </c>
      <c r="C1724" s="9">
        <v>5000</v>
      </c>
      <c r="D1724" s="9" t="s">
        <v>15</v>
      </c>
      <c r="E1724" s="10">
        <v>137.75</v>
      </c>
      <c r="F1724" s="10">
        <v>137.25</v>
      </c>
      <c r="G1724" s="10">
        <v>136.5</v>
      </c>
      <c r="H1724" s="18">
        <f t="shared" si="2027"/>
        <v>2500</v>
      </c>
      <c r="I1724" s="20">
        <f t="shared" si="2029"/>
        <v>3750</v>
      </c>
      <c r="J1724" s="14">
        <f t="shared" si="2028"/>
        <v>6250</v>
      </c>
    </row>
    <row r="1725" spans="1:10">
      <c r="A1725" s="16">
        <v>42737</v>
      </c>
      <c r="B1725" s="9" t="s">
        <v>18</v>
      </c>
      <c r="C1725" s="9">
        <v>100</v>
      </c>
      <c r="D1725" s="9" t="s">
        <v>11</v>
      </c>
      <c r="E1725" s="10">
        <v>27515</v>
      </c>
      <c r="F1725" s="10">
        <v>27565</v>
      </c>
      <c r="G1725" s="10">
        <v>0</v>
      </c>
      <c r="H1725" s="20">
        <f t="shared" ref="H1725:H1727" si="2030">IF(D1725="LONG",(F1725-E1725)*C1725,(E1725-F1725)*C1725)</f>
        <v>5000</v>
      </c>
      <c r="I1725" s="20">
        <v>0</v>
      </c>
      <c r="J1725" s="12">
        <f t="shared" ref="J1725:J1727" si="2031">(H1725+I1725)</f>
        <v>5000</v>
      </c>
    </row>
    <row r="1726" spans="1:10">
      <c r="A1726" s="16">
        <v>42737</v>
      </c>
      <c r="B1726" s="9" t="s">
        <v>12</v>
      </c>
      <c r="C1726" s="9">
        <v>5000</v>
      </c>
      <c r="D1726" s="9" t="s">
        <v>11</v>
      </c>
      <c r="E1726" s="10">
        <v>174.4</v>
      </c>
      <c r="F1726" s="10">
        <v>173.65</v>
      </c>
      <c r="G1726" s="10">
        <v>0</v>
      </c>
      <c r="H1726" s="20">
        <f t="shared" si="2030"/>
        <v>-3750</v>
      </c>
      <c r="I1726" s="20">
        <v>0</v>
      </c>
      <c r="J1726" s="12">
        <f t="shared" si="2031"/>
        <v>-3750</v>
      </c>
    </row>
    <row r="1727" spans="1:10">
      <c r="A1727" s="16">
        <v>42737</v>
      </c>
      <c r="B1727" s="9" t="s">
        <v>31</v>
      </c>
      <c r="C1727" s="9">
        <v>1250</v>
      </c>
      <c r="D1727" s="9" t="s">
        <v>11</v>
      </c>
      <c r="E1727" s="10">
        <v>251.75</v>
      </c>
      <c r="F1727" s="10">
        <v>251.75</v>
      </c>
      <c r="G1727" s="10">
        <v>0</v>
      </c>
      <c r="H1727" s="20">
        <f t="shared" si="2030"/>
        <v>0</v>
      </c>
      <c r="I1727" s="20">
        <v>0</v>
      </c>
      <c r="J1727" s="12">
        <f t="shared" si="2031"/>
        <v>0</v>
      </c>
    </row>
    <row r="1728" spans="1:10">
      <c r="A1728" s="53"/>
      <c r="B1728" s="53"/>
      <c r="C1728" s="53"/>
      <c r="D1728" s="53"/>
      <c r="E1728" s="53"/>
      <c r="F1728" s="53"/>
      <c r="G1728" s="53"/>
      <c r="H1728" s="54"/>
      <c r="I1728" s="54"/>
      <c r="J1728" s="57"/>
    </row>
    <row r="1729" spans="1:10">
      <c r="A1729" s="16">
        <v>42734</v>
      </c>
      <c r="B1729" s="9" t="s">
        <v>22</v>
      </c>
      <c r="C1729" s="9">
        <v>30</v>
      </c>
      <c r="D1729" s="9" t="s">
        <v>11</v>
      </c>
      <c r="E1729" s="10">
        <v>39725</v>
      </c>
      <c r="F1729" s="10">
        <v>39875</v>
      </c>
      <c r="G1729" s="10">
        <v>0</v>
      </c>
      <c r="H1729" s="20">
        <f t="shared" ref="H1729" si="2032">IF(D1729="LONG",(F1729-E1729)*C1729,(E1729-F1729)*C1729)</f>
        <v>4500</v>
      </c>
      <c r="I1729" s="20">
        <v>0</v>
      </c>
      <c r="J1729" s="12">
        <f t="shared" ref="J1729" si="2033">(H1729+I1729)</f>
        <v>4500</v>
      </c>
    </row>
    <row r="1730" spans="1:10">
      <c r="A1730" s="16">
        <v>42734</v>
      </c>
      <c r="B1730" s="9" t="s">
        <v>31</v>
      </c>
      <c r="C1730" s="9">
        <v>1250</v>
      </c>
      <c r="D1730" s="9" t="s">
        <v>15</v>
      </c>
      <c r="E1730" s="10">
        <v>259</v>
      </c>
      <c r="F1730" s="10">
        <v>257</v>
      </c>
      <c r="G1730" s="10">
        <v>0</v>
      </c>
      <c r="H1730" s="18">
        <f t="shared" ref="H1730" si="2034">(E1730-F1730)*C1730</f>
        <v>2500</v>
      </c>
      <c r="I1730" s="20">
        <v>0</v>
      </c>
      <c r="J1730" s="14">
        <f t="shared" ref="J1730" si="2035">+I1730+H1730</f>
        <v>2500</v>
      </c>
    </row>
    <row r="1731" spans="1:10">
      <c r="A1731" s="16">
        <v>42734</v>
      </c>
      <c r="B1731" s="9" t="s">
        <v>12</v>
      </c>
      <c r="C1731" s="9">
        <v>5000</v>
      </c>
      <c r="D1731" s="9" t="s">
        <v>11</v>
      </c>
      <c r="E1731" s="10">
        <v>171.6</v>
      </c>
      <c r="F1731" s="10">
        <v>172.1</v>
      </c>
      <c r="G1731" s="10">
        <v>0</v>
      </c>
      <c r="H1731" s="20">
        <f t="shared" ref="H1731:H1733" si="2036">IF(D1731="LONG",(F1731-E1731)*C1731,(E1731-F1731)*C1731)</f>
        <v>2500</v>
      </c>
      <c r="I1731" s="20">
        <v>0</v>
      </c>
      <c r="J1731" s="12">
        <f t="shared" ref="J1731:J1733" si="2037">(H1731+I1731)</f>
        <v>2500</v>
      </c>
    </row>
    <row r="1732" spans="1:10">
      <c r="A1732" s="16">
        <v>42734</v>
      </c>
      <c r="B1732" s="9" t="s">
        <v>21</v>
      </c>
      <c r="C1732" s="9">
        <v>100</v>
      </c>
      <c r="D1732" s="9" t="s">
        <v>11</v>
      </c>
      <c r="E1732" s="10">
        <v>3677</v>
      </c>
      <c r="F1732" s="10">
        <v>3647</v>
      </c>
      <c r="G1732" s="10">
        <v>0</v>
      </c>
      <c r="H1732" s="20">
        <f t="shared" si="2036"/>
        <v>-3000</v>
      </c>
      <c r="I1732" s="20">
        <v>0</v>
      </c>
      <c r="J1732" s="12">
        <f t="shared" si="2037"/>
        <v>-3000</v>
      </c>
    </row>
    <row r="1733" spans="1:10">
      <c r="A1733" s="16">
        <v>42733</v>
      </c>
      <c r="B1733" s="9" t="s">
        <v>18</v>
      </c>
      <c r="C1733" s="9">
        <v>100</v>
      </c>
      <c r="D1733" s="9" t="s">
        <v>11</v>
      </c>
      <c r="E1733" s="10">
        <v>27410</v>
      </c>
      <c r="F1733" s="10">
        <v>27470</v>
      </c>
      <c r="G1733" s="10">
        <v>0</v>
      </c>
      <c r="H1733" s="20">
        <f t="shared" si="2036"/>
        <v>6000</v>
      </c>
      <c r="I1733" s="20">
        <v>0</v>
      </c>
      <c r="J1733" s="12">
        <f t="shared" si="2037"/>
        <v>6000</v>
      </c>
    </row>
    <row r="1734" spans="1:10">
      <c r="A1734" s="16">
        <v>42733</v>
      </c>
      <c r="B1734" s="9" t="s">
        <v>12</v>
      </c>
      <c r="C1734" s="9">
        <v>5000</v>
      </c>
      <c r="D1734" s="9" t="s">
        <v>15</v>
      </c>
      <c r="E1734" s="10">
        <v>175</v>
      </c>
      <c r="F1734" s="10">
        <v>174.5</v>
      </c>
      <c r="G1734" s="10">
        <v>0</v>
      </c>
      <c r="H1734" s="18">
        <f t="shared" ref="H1734" si="2038">(E1734-F1734)*C1734</f>
        <v>2500</v>
      </c>
      <c r="I1734" s="20">
        <v>0</v>
      </c>
      <c r="J1734" s="14">
        <f t="shared" ref="J1734" si="2039">+I1734+H1734</f>
        <v>2500</v>
      </c>
    </row>
    <row r="1735" spans="1:10">
      <c r="A1735" s="16">
        <v>42733</v>
      </c>
      <c r="B1735" s="9" t="s">
        <v>21</v>
      </c>
      <c r="C1735" s="9">
        <v>100</v>
      </c>
      <c r="D1735" s="9" t="s">
        <v>11</v>
      </c>
      <c r="E1735" s="10">
        <v>3670</v>
      </c>
      <c r="F1735" s="10">
        <v>3695</v>
      </c>
      <c r="G1735" s="10">
        <v>0</v>
      </c>
      <c r="H1735" s="20">
        <f t="shared" ref="H1735" si="2040">IF(D1735="LONG",(F1735-E1735)*C1735,(E1735-F1735)*C1735)</f>
        <v>2500</v>
      </c>
      <c r="I1735" s="20">
        <v>0</v>
      </c>
      <c r="J1735" s="12">
        <f t="shared" ref="J1735" si="2041">(H1735+I1735)</f>
        <v>2500</v>
      </c>
    </row>
    <row r="1736" spans="1:10">
      <c r="A1736" s="16">
        <v>42732</v>
      </c>
      <c r="B1736" s="9" t="s">
        <v>18</v>
      </c>
      <c r="C1736" s="9">
        <v>100</v>
      </c>
      <c r="D1736" s="9" t="s">
        <v>15</v>
      </c>
      <c r="E1736" s="10">
        <v>27315</v>
      </c>
      <c r="F1736" s="10">
        <v>27265</v>
      </c>
      <c r="G1736" s="10">
        <v>27200</v>
      </c>
      <c r="H1736" s="18">
        <f t="shared" ref="H1736:H1737" si="2042">(E1736-F1736)*C1736</f>
        <v>5000</v>
      </c>
      <c r="I1736" s="20">
        <f t="shared" ref="I1736" si="2043">(F1736-G1736)*C1736</f>
        <v>6500</v>
      </c>
      <c r="J1736" s="14">
        <f t="shared" ref="J1736:J1737" si="2044">+I1736+H1736</f>
        <v>11500</v>
      </c>
    </row>
    <row r="1737" spans="1:10">
      <c r="A1737" s="16">
        <v>42732</v>
      </c>
      <c r="B1737" s="9" t="s">
        <v>12</v>
      </c>
      <c r="C1737" s="9">
        <v>5000</v>
      </c>
      <c r="D1737" s="9" t="s">
        <v>15</v>
      </c>
      <c r="E1737" s="10">
        <v>172</v>
      </c>
      <c r="F1737" s="10">
        <v>171.6</v>
      </c>
      <c r="G1737" s="10">
        <v>0</v>
      </c>
      <c r="H1737" s="18">
        <f t="shared" si="2042"/>
        <v>2000.0000000000284</v>
      </c>
      <c r="I1737" s="20">
        <v>0</v>
      </c>
      <c r="J1737" s="14">
        <f t="shared" si="2044"/>
        <v>2000.0000000000284</v>
      </c>
    </row>
    <row r="1738" spans="1:10">
      <c r="A1738" s="16">
        <v>42730</v>
      </c>
      <c r="B1738" s="9" t="s">
        <v>12</v>
      </c>
      <c r="C1738" s="9">
        <v>5000</v>
      </c>
      <c r="D1738" s="9" t="s">
        <v>11</v>
      </c>
      <c r="E1738" s="10">
        <v>169</v>
      </c>
      <c r="F1738" s="10">
        <v>169.5</v>
      </c>
      <c r="G1738" s="10">
        <v>170.25</v>
      </c>
      <c r="H1738" s="20">
        <f t="shared" ref="H1738" si="2045">IF(D1738="LONG",(F1738-E1738)*C1738,(E1738-F1738)*C1738)</f>
        <v>2500</v>
      </c>
      <c r="I1738" s="20">
        <f t="shared" ref="I1738" si="2046">(G1738-F1738)*C1738</f>
        <v>3750</v>
      </c>
      <c r="J1738" s="12">
        <f t="shared" ref="J1738" si="2047">(H1738+I1738)</f>
        <v>6250</v>
      </c>
    </row>
    <row r="1739" spans="1:10">
      <c r="A1739" s="16">
        <v>42730</v>
      </c>
      <c r="B1739" s="9" t="s">
        <v>21</v>
      </c>
      <c r="C1739" s="9">
        <v>100</v>
      </c>
      <c r="D1739" s="9" t="s">
        <v>15</v>
      </c>
      <c r="E1739" s="10">
        <v>3610</v>
      </c>
      <c r="F1739" s="10">
        <v>3590</v>
      </c>
      <c r="G1739" s="10">
        <v>0</v>
      </c>
      <c r="H1739" s="18">
        <f t="shared" ref="H1739" si="2048">(E1739-F1739)*C1739</f>
        <v>2000</v>
      </c>
      <c r="I1739" s="20">
        <v>0</v>
      </c>
      <c r="J1739" s="14">
        <f t="shared" ref="J1739" si="2049">+I1739+H1739</f>
        <v>2000</v>
      </c>
    </row>
    <row r="1740" spans="1:10">
      <c r="A1740" s="16">
        <v>42730</v>
      </c>
      <c r="B1740" s="9" t="s">
        <v>31</v>
      </c>
      <c r="C1740" s="9">
        <v>1250</v>
      </c>
      <c r="D1740" s="9" t="s">
        <v>11</v>
      </c>
      <c r="E1740" s="10">
        <v>249</v>
      </c>
      <c r="F1740" s="10">
        <v>252</v>
      </c>
      <c r="G1740" s="10">
        <v>0</v>
      </c>
      <c r="H1740" s="20">
        <f t="shared" ref="H1740" si="2050">IF(D1740="LONG",(F1740-E1740)*C1740,(E1740-F1740)*C1740)</f>
        <v>3750</v>
      </c>
      <c r="I1740" s="20">
        <v>0</v>
      </c>
      <c r="J1740" s="12">
        <f t="shared" ref="J1740" si="2051">(H1740+I1740)</f>
        <v>3750</v>
      </c>
    </row>
    <row r="1741" spans="1:10">
      <c r="A1741" s="16">
        <v>42730</v>
      </c>
      <c r="B1741" s="9" t="s">
        <v>23</v>
      </c>
      <c r="C1741" s="9">
        <v>30</v>
      </c>
      <c r="D1741" s="9" t="s">
        <v>15</v>
      </c>
      <c r="E1741" s="10">
        <v>38500</v>
      </c>
      <c r="F1741" s="10">
        <v>38660</v>
      </c>
      <c r="G1741" s="10">
        <v>0</v>
      </c>
      <c r="H1741" s="18">
        <f t="shared" ref="H1741:H1744" si="2052">(E1741-F1741)*C1741</f>
        <v>-4800</v>
      </c>
      <c r="I1741" s="20">
        <v>0</v>
      </c>
      <c r="J1741" s="14">
        <f t="shared" ref="J1741:J1744" si="2053">+I1741+H1741</f>
        <v>-4800</v>
      </c>
    </row>
    <row r="1742" spans="1:10">
      <c r="A1742" s="16">
        <v>42727</v>
      </c>
      <c r="B1742" s="9" t="s">
        <v>23</v>
      </c>
      <c r="C1742" s="9">
        <v>30</v>
      </c>
      <c r="D1742" s="9" t="s">
        <v>15</v>
      </c>
      <c r="E1742" s="10">
        <v>38900</v>
      </c>
      <c r="F1742" s="10">
        <v>38750</v>
      </c>
      <c r="G1742" s="11">
        <v>38550</v>
      </c>
      <c r="H1742" s="18">
        <f t="shared" si="2052"/>
        <v>4500</v>
      </c>
      <c r="I1742" s="20">
        <f t="shared" ref="I1742:I1743" si="2054">(F1742-G1742)*C1742</f>
        <v>6000</v>
      </c>
      <c r="J1742" s="14">
        <f t="shared" si="2053"/>
        <v>10500</v>
      </c>
    </row>
    <row r="1743" spans="1:10">
      <c r="A1743" s="16">
        <v>42727</v>
      </c>
      <c r="B1743" s="9" t="s">
        <v>19</v>
      </c>
      <c r="C1743" s="9">
        <v>5000</v>
      </c>
      <c r="D1743" s="9" t="s">
        <v>15</v>
      </c>
      <c r="E1743" s="10">
        <v>144.25</v>
      </c>
      <c r="F1743" s="10">
        <v>143.44999999999999</v>
      </c>
      <c r="G1743" s="10">
        <v>142.44999999999999</v>
      </c>
      <c r="H1743" s="18">
        <f t="shared" si="2052"/>
        <v>4000.0000000000568</v>
      </c>
      <c r="I1743" s="20">
        <f t="shared" si="2054"/>
        <v>5000</v>
      </c>
      <c r="J1743" s="14">
        <f t="shared" si="2053"/>
        <v>9000.0000000000564</v>
      </c>
    </row>
    <row r="1744" spans="1:10">
      <c r="A1744" s="16">
        <v>42727</v>
      </c>
      <c r="B1744" s="9" t="s">
        <v>21</v>
      </c>
      <c r="C1744" s="9">
        <v>100</v>
      </c>
      <c r="D1744" s="9" t="s">
        <v>15</v>
      </c>
      <c r="E1744" s="10">
        <v>3584</v>
      </c>
      <c r="F1744" s="10">
        <v>3559</v>
      </c>
      <c r="G1744" s="10">
        <v>0</v>
      </c>
      <c r="H1744" s="18">
        <f t="shared" si="2052"/>
        <v>2500</v>
      </c>
      <c r="I1744" s="20">
        <v>0</v>
      </c>
      <c r="J1744" s="14">
        <f t="shared" si="2053"/>
        <v>2500</v>
      </c>
    </row>
    <row r="1745" spans="1:10">
      <c r="A1745" s="16">
        <v>42726</v>
      </c>
      <c r="B1745" s="9" t="s">
        <v>19</v>
      </c>
      <c r="C1745" s="9">
        <v>5000</v>
      </c>
      <c r="D1745" s="9" t="s">
        <v>11</v>
      </c>
      <c r="E1745" s="10">
        <v>144.65</v>
      </c>
      <c r="F1745" s="10">
        <v>145.25</v>
      </c>
      <c r="G1745" s="10">
        <v>0</v>
      </c>
      <c r="H1745" s="20">
        <f t="shared" ref="H1745:H1746" si="2055">IF(D1745="LONG",(F1745-E1745)*C1745,(E1745-F1745)*C1745)</f>
        <v>2999.9999999999718</v>
      </c>
      <c r="I1745" s="20">
        <v>0</v>
      </c>
      <c r="J1745" s="12">
        <f t="shared" ref="J1745:J1746" si="2056">(H1745+I1745)</f>
        <v>2999.9999999999718</v>
      </c>
    </row>
    <row r="1746" spans="1:10">
      <c r="A1746" s="16">
        <v>42726</v>
      </c>
      <c r="B1746" s="9" t="s">
        <v>12</v>
      </c>
      <c r="C1746" s="9">
        <v>5000</v>
      </c>
      <c r="D1746" s="9" t="s">
        <v>11</v>
      </c>
      <c r="E1746" s="10">
        <v>173.3</v>
      </c>
      <c r="F1746" s="10">
        <v>174.05</v>
      </c>
      <c r="G1746" s="10">
        <v>0</v>
      </c>
      <c r="H1746" s="20">
        <f t="shared" si="2055"/>
        <v>3750</v>
      </c>
      <c r="I1746" s="20">
        <v>0</v>
      </c>
      <c r="J1746" s="12">
        <f t="shared" si="2056"/>
        <v>3750</v>
      </c>
    </row>
    <row r="1747" spans="1:10">
      <c r="A1747" s="16">
        <v>42725</v>
      </c>
      <c r="B1747" s="9" t="s">
        <v>18</v>
      </c>
      <c r="C1747" s="9">
        <v>100</v>
      </c>
      <c r="D1747" s="9" t="s">
        <v>15</v>
      </c>
      <c r="E1747" s="10">
        <v>27175</v>
      </c>
      <c r="F1747" s="10">
        <v>27125</v>
      </c>
      <c r="G1747" s="11">
        <v>27065</v>
      </c>
      <c r="H1747" s="18">
        <f t="shared" ref="H1747:H1751" si="2057">(E1747-F1747)*C1747</f>
        <v>5000</v>
      </c>
      <c r="I1747" s="20">
        <f>(F1747-G1747)*C1747</f>
        <v>6000</v>
      </c>
      <c r="J1747" s="14">
        <f t="shared" ref="J1747:J1751" si="2058">+I1747+H1747</f>
        <v>11000</v>
      </c>
    </row>
    <row r="1748" spans="1:10">
      <c r="A1748" s="16">
        <v>42725</v>
      </c>
      <c r="B1748" s="9" t="s">
        <v>23</v>
      </c>
      <c r="C1748" s="9">
        <v>30</v>
      </c>
      <c r="D1748" s="9" t="s">
        <v>15</v>
      </c>
      <c r="E1748" s="10">
        <v>39700</v>
      </c>
      <c r="F1748" s="10">
        <v>39550</v>
      </c>
      <c r="G1748" s="11">
        <v>39365</v>
      </c>
      <c r="H1748" s="18">
        <f t="shared" si="2057"/>
        <v>4500</v>
      </c>
      <c r="I1748" s="20">
        <f t="shared" ref="I1748" si="2059">(F1748-G1748)*C1748</f>
        <v>5550</v>
      </c>
      <c r="J1748" s="14">
        <f t="shared" si="2058"/>
        <v>10050</v>
      </c>
    </row>
    <row r="1749" spans="1:10">
      <c r="A1749" s="16">
        <v>42725</v>
      </c>
      <c r="B1749" s="9" t="s">
        <v>17</v>
      </c>
      <c r="C1749" s="9">
        <v>5000</v>
      </c>
      <c r="D1749" s="9" t="s">
        <v>15</v>
      </c>
      <c r="E1749" s="10">
        <v>147.9</v>
      </c>
      <c r="F1749" s="10">
        <v>147.30000000000001</v>
      </c>
      <c r="G1749" s="11">
        <v>0</v>
      </c>
      <c r="H1749" s="18">
        <f t="shared" si="2057"/>
        <v>2999.9999999999718</v>
      </c>
      <c r="I1749" s="20">
        <v>0</v>
      </c>
      <c r="J1749" s="14">
        <f t="shared" si="2058"/>
        <v>2999.9999999999718</v>
      </c>
    </row>
    <row r="1750" spans="1:10">
      <c r="A1750" s="16">
        <v>42725</v>
      </c>
      <c r="B1750" s="9" t="s">
        <v>10</v>
      </c>
      <c r="C1750" s="9">
        <v>100</v>
      </c>
      <c r="D1750" s="9" t="s">
        <v>15</v>
      </c>
      <c r="E1750" s="10">
        <v>3645</v>
      </c>
      <c r="F1750" s="10">
        <v>3620</v>
      </c>
      <c r="G1750" s="11">
        <v>0</v>
      </c>
      <c r="H1750" s="18">
        <f t="shared" si="2057"/>
        <v>2500</v>
      </c>
      <c r="I1750" s="20">
        <v>0</v>
      </c>
      <c r="J1750" s="14">
        <f t="shared" si="2058"/>
        <v>2500</v>
      </c>
    </row>
    <row r="1751" spans="1:10">
      <c r="A1751" s="16">
        <v>42724</v>
      </c>
      <c r="B1751" s="9" t="s">
        <v>18</v>
      </c>
      <c r="C1751" s="9">
        <v>100</v>
      </c>
      <c r="D1751" s="9" t="s">
        <v>15</v>
      </c>
      <c r="E1751" s="10">
        <v>27120</v>
      </c>
      <c r="F1751" s="10">
        <v>27070</v>
      </c>
      <c r="G1751" s="11">
        <v>0</v>
      </c>
      <c r="H1751" s="18">
        <f t="shared" si="2057"/>
        <v>5000</v>
      </c>
      <c r="I1751" s="20">
        <v>0</v>
      </c>
      <c r="J1751" s="14">
        <f t="shared" si="2058"/>
        <v>5000</v>
      </c>
    </row>
    <row r="1752" spans="1:10">
      <c r="A1752" s="16">
        <v>42724</v>
      </c>
      <c r="B1752" s="9" t="s">
        <v>25</v>
      </c>
      <c r="C1752" s="9">
        <v>5000</v>
      </c>
      <c r="D1752" s="9" t="s">
        <v>11</v>
      </c>
      <c r="E1752" s="10">
        <v>177</v>
      </c>
      <c r="F1752" s="10">
        <v>178</v>
      </c>
      <c r="G1752" s="11">
        <v>0</v>
      </c>
      <c r="H1752" s="20">
        <f t="shared" ref="H1752:H1762" si="2060">IF(D1752="LONG",(F1752-E1752)*C1752,(E1752-F1752)*C1752)</f>
        <v>5000</v>
      </c>
      <c r="I1752" s="20">
        <v>0</v>
      </c>
      <c r="J1752" s="12">
        <f t="shared" ref="J1752:J1762" si="2061">(H1752+I1752)</f>
        <v>5000</v>
      </c>
    </row>
    <row r="1753" spans="1:10">
      <c r="A1753" s="16">
        <v>42724</v>
      </c>
      <c r="B1753" s="9" t="s">
        <v>19</v>
      </c>
      <c r="C1753" s="9">
        <v>5000</v>
      </c>
      <c r="D1753" s="9" t="s">
        <v>11</v>
      </c>
      <c r="E1753" s="10">
        <v>147.25</v>
      </c>
      <c r="F1753" s="10">
        <v>147.85</v>
      </c>
      <c r="G1753" s="11">
        <v>148.55000000000001</v>
      </c>
      <c r="H1753" s="20">
        <f t="shared" si="2060"/>
        <v>2999.9999999999718</v>
      </c>
      <c r="I1753" s="20">
        <f t="shared" ref="I1753" si="2062">(G1753-F1753)*C1753</f>
        <v>3500.0000000000855</v>
      </c>
      <c r="J1753" s="12">
        <f t="shared" si="2061"/>
        <v>6500.0000000000573</v>
      </c>
    </row>
    <row r="1754" spans="1:10">
      <c r="A1754" s="16">
        <v>42724</v>
      </c>
      <c r="B1754" s="9" t="s">
        <v>10</v>
      </c>
      <c r="C1754" s="9">
        <v>100</v>
      </c>
      <c r="D1754" s="9" t="s">
        <v>11</v>
      </c>
      <c r="E1754" s="10">
        <v>3605</v>
      </c>
      <c r="F1754" s="10">
        <v>3630</v>
      </c>
      <c r="G1754" s="11">
        <v>0</v>
      </c>
      <c r="H1754" s="20">
        <f t="shared" si="2060"/>
        <v>2500</v>
      </c>
      <c r="I1754" s="20">
        <v>0</v>
      </c>
      <c r="J1754" s="12">
        <f t="shared" si="2061"/>
        <v>2500</v>
      </c>
    </row>
    <row r="1755" spans="1:10">
      <c r="A1755" s="16">
        <v>42724</v>
      </c>
      <c r="B1755" s="9" t="s">
        <v>25</v>
      </c>
      <c r="C1755" s="9">
        <v>5000</v>
      </c>
      <c r="D1755" s="9" t="s">
        <v>11</v>
      </c>
      <c r="E1755" s="10">
        <v>174.9</v>
      </c>
      <c r="F1755" s="10">
        <v>174.3</v>
      </c>
      <c r="G1755" s="11">
        <v>0</v>
      </c>
      <c r="H1755" s="20">
        <f t="shared" si="2060"/>
        <v>-2999.9999999999718</v>
      </c>
      <c r="I1755" s="20">
        <v>0</v>
      </c>
      <c r="J1755" s="12">
        <f t="shared" si="2061"/>
        <v>-2999.9999999999718</v>
      </c>
    </row>
    <row r="1756" spans="1:10">
      <c r="A1756" s="16">
        <v>42723</v>
      </c>
      <c r="B1756" s="9" t="s">
        <v>12</v>
      </c>
      <c r="C1756" s="9">
        <v>5000</v>
      </c>
      <c r="D1756" s="9" t="s">
        <v>11</v>
      </c>
      <c r="E1756" s="10">
        <v>177.55</v>
      </c>
      <c r="F1756" s="10">
        <v>178.55</v>
      </c>
      <c r="G1756" s="11">
        <v>0</v>
      </c>
      <c r="H1756" s="20">
        <f t="shared" si="2060"/>
        <v>5000</v>
      </c>
      <c r="I1756" s="20">
        <v>0</v>
      </c>
      <c r="J1756" s="12">
        <f t="shared" si="2061"/>
        <v>5000</v>
      </c>
    </row>
    <row r="1757" spans="1:10">
      <c r="A1757" s="16">
        <v>42723</v>
      </c>
      <c r="B1757" s="9" t="s">
        <v>23</v>
      </c>
      <c r="C1757" s="9">
        <v>30</v>
      </c>
      <c r="D1757" s="9" t="s">
        <v>11</v>
      </c>
      <c r="E1757" s="10">
        <v>39550</v>
      </c>
      <c r="F1757" s="10">
        <v>39400</v>
      </c>
      <c r="G1757" s="11">
        <v>0</v>
      </c>
      <c r="H1757" s="20">
        <f t="shared" si="2060"/>
        <v>-4500</v>
      </c>
      <c r="I1757" s="20">
        <v>0</v>
      </c>
      <c r="J1757" s="12">
        <f t="shared" si="2061"/>
        <v>-4500</v>
      </c>
    </row>
    <row r="1758" spans="1:10">
      <c r="A1758" s="16">
        <v>42723</v>
      </c>
      <c r="B1758" s="9" t="s">
        <v>10</v>
      </c>
      <c r="C1758" s="9">
        <v>100</v>
      </c>
      <c r="D1758" s="9" t="s">
        <v>11</v>
      </c>
      <c r="E1758" s="10">
        <v>3540</v>
      </c>
      <c r="F1758" s="10">
        <v>3515</v>
      </c>
      <c r="G1758" s="11">
        <v>0</v>
      </c>
      <c r="H1758" s="20">
        <f t="shared" si="2060"/>
        <v>-2500</v>
      </c>
      <c r="I1758" s="20">
        <v>0</v>
      </c>
      <c r="J1758" s="12">
        <f t="shared" si="2061"/>
        <v>-2500</v>
      </c>
    </row>
    <row r="1759" spans="1:10">
      <c r="A1759" s="16">
        <v>42723</v>
      </c>
      <c r="B1759" s="9" t="s">
        <v>25</v>
      </c>
      <c r="C1759" s="9">
        <v>5000</v>
      </c>
      <c r="D1759" s="9" t="s">
        <v>11</v>
      </c>
      <c r="E1759" s="10">
        <v>179.8</v>
      </c>
      <c r="F1759" s="10">
        <v>179.2</v>
      </c>
      <c r="G1759" s="11">
        <v>0</v>
      </c>
      <c r="H1759" s="20">
        <f t="shared" si="2060"/>
        <v>-3000.0000000001137</v>
      </c>
      <c r="I1759" s="20">
        <v>0</v>
      </c>
      <c r="J1759" s="12">
        <f t="shared" si="2061"/>
        <v>-3000.0000000001137</v>
      </c>
    </row>
    <row r="1760" spans="1:10">
      <c r="A1760" s="16">
        <v>42720</v>
      </c>
      <c r="B1760" s="9" t="s">
        <v>18</v>
      </c>
      <c r="C1760" s="9">
        <v>100</v>
      </c>
      <c r="D1760" s="9" t="s">
        <v>11</v>
      </c>
      <c r="E1760" s="10">
        <v>27120</v>
      </c>
      <c r="F1760" s="10">
        <v>27060</v>
      </c>
      <c r="G1760" s="11">
        <v>0</v>
      </c>
      <c r="H1760" s="20">
        <f t="shared" si="2060"/>
        <v>-6000</v>
      </c>
      <c r="I1760" s="20">
        <v>0</v>
      </c>
      <c r="J1760" s="12">
        <f t="shared" si="2061"/>
        <v>-6000</v>
      </c>
    </row>
    <row r="1761" spans="1:10">
      <c r="A1761" s="16">
        <v>42720</v>
      </c>
      <c r="B1761" s="9" t="s">
        <v>17</v>
      </c>
      <c r="C1761" s="9">
        <v>5000</v>
      </c>
      <c r="D1761" s="9" t="s">
        <v>11</v>
      </c>
      <c r="E1761" s="10">
        <v>153.5</v>
      </c>
      <c r="F1761" s="10">
        <v>153.94999999999999</v>
      </c>
      <c r="G1761" s="11">
        <v>0</v>
      </c>
      <c r="H1761" s="20">
        <f t="shared" si="2060"/>
        <v>2249.9999999999432</v>
      </c>
      <c r="I1761" s="20">
        <v>0</v>
      </c>
      <c r="J1761" s="12">
        <f t="shared" si="2061"/>
        <v>2249.9999999999432</v>
      </c>
    </row>
    <row r="1762" spans="1:10">
      <c r="A1762" s="16">
        <v>42720</v>
      </c>
      <c r="B1762" s="9" t="s">
        <v>23</v>
      </c>
      <c r="C1762" s="9">
        <v>30</v>
      </c>
      <c r="D1762" s="9" t="s">
        <v>11</v>
      </c>
      <c r="E1762" s="10">
        <v>39570</v>
      </c>
      <c r="F1762" s="10">
        <v>39395</v>
      </c>
      <c r="G1762" s="11">
        <v>0</v>
      </c>
      <c r="H1762" s="20">
        <f t="shared" si="2060"/>
        <v>-5250</v>
      </c>
      <c r="I1762" s="20">
        <v>0</v>
      </c>
      <c r="J1762" s="12">
        <f t="shared" si="2061"/>
        <v>-5250</v>
      </c>
    </row>
    <row r="1763" spans="1:10">
      <c r="A1763" s="16">
        <v>42720</v>
      </c>
      <c r="B1763" s="9" t="s">
        <v>10</v>
      </c>
      <c r="C1763" s="9">
        <v>100</v>
      </c>
      <c r="D1763" s="9" t="s">
        <v>15</v>
      </c>
      <c r="E1763" s="10">
        <v>3470</v>
      </c>
      <c r="F1763" s="10">
        <v>3450</v>
      </c>
      <c r="G1763" s="11">
        <v>0</v>
      </c>
      <c r="H1763" s="18">
        <f t="shared" ref="H1763" si="2063">(E1763-F1763)*C1763</f>
        <v>2000</v>
      </c>
      <c r="I1763" s="20">
        <v>0</v>
      </c>
      <c r="J1763" s="14">
        <f t="shared" ref="J1763" si="2064">+I1763+H1763</f>
        <v>2000</v>
      </c>
    </row>
    <row r="1764" spans="1:10">
      <c r="A1764" s="16">
        <v>42720</v>
      </c>
      <c r="B1764" s="9" t="s">
        <v>17</v>
      </c>
      <c r="C1764" s="9">
        <v>5000</v>
      </c>
      <c r="D1764" s="9" t="s">
        <v>11</v>
      </c>
      <c r="E1764" s="10">
        <v>157</v>
      </c>
      <c r="F1764" s="10">
        <v>157.6</v>
      </c>
      <c r="G1764" s="11">
        <v>0</v>
      </c>
      <c r="H1764" s="20">
        <f t="shared" ref="H1764" si="2065">IF(D1764="LONG",(F1764-E1764)*C1764,(E1764-F1764)*C1764)</f>
        <v>2999.9999999999718</v>
      </c>
      <c r="I1764" s="20">
        <v>0</v>
      </c>
      <c r="J1764" s="12">
        <f t="shared" ref="J1764" si="2066">(H1764+I1764)</f>
        <v>2999.9999999999718</v>
      </c>
    </row>
    <row r="1765" spans="1:10">
      <c r="A1765" s="16">
        <v>42719</v>
      </c>
      <c r="B1765" s="9" t="s">
        <v>18</v>
      </c>
      <c r="C1765" s="9">
        <v>100</v>
      </c>
      <c r="D1765" s="9" t="s">
        <v>15</v>
      </c>
      <c r="E1765" s="10">
        <v>27260</v>
      </c>
      <c r="F1765" s="10">
        <v>27210</v>
      </c>
      <c r="G1765" s="11">
        <v>27150</v>
      </c>
      <c r="H1765" s="18">
        <f t="shared" ref="H1765" si="2067">(E1765-F1765)*C1765</f>
        <v>5000</v>
      </c>
      <c r="I1765" s="20">
        <f>(F1765-G1765)*C1765</f>
        <v>6000</v>
      </c>
      <c r="J1765" s="14">
        <f t="shared" ref="J1765" si="2068">+I1765+H1765</f>
        <v>11000</v>
      </c>
    </row>
    <row r="1766" spans="1:10">
      <c r="A1766" s="16">
        <v>42719</v>
      </c>
      <c r="B1766" s="9" t="s">
        <v>10</v>
      </c>
      <c r="C1766" s="9">
        <v>100</v>
      </c>
      <c r="D1766" s="9" t="s">
        <v>11</v>
      </c>
      <c r="E1766" s="10">
        <v>3540</v>
      </c>
      <c r="F1766" s="10">
        <v>3560</v>
      </c>
      <c r="G1766" s="11">
        <v>0</v>
      </c>
      <c r="H1766" s="20">
        <f t="shared" ref="H1766:H1768" si="2069">IF(D1766="LONG",(F1766-E1766)*C1766,(E1766-F1766)*C1766)</f>
        <v>2000</v>
      </c>
      <c r="I1766" s="20">
        <v>0</v>
      </c>
      <c r="J1766" s="12">
        <f t="shared" ref="J1766:J1768" si="2070">(H1766+I1766)</f>
        <v>2000</v>
      </c>
    </row>
    <row r="1767" spans="1:10">
      <c r="A1767" s="16">
        <v>42719</v>
      </c>
      <c r="B1767" s="9" t="s">
        <v>25</v>
      </c>
      <c r="C1767" s="9">
        <v>5000</v>
      </c>
      <c r="D1767" s="9" t="s">
        <v>11</v>
      </c>
      <c r="E1767" s="10">
        <v>159.25</v>
      </c>
      <c r="F1767" s="10">
        <v>159.75</v>
      </c>
      <c r="G1767" s="11">
        <v>0</v>
      </c>
      <c r="H1767" s="20">
        <f t="shared" si="2069"/>
        <v>2500</v>
      </c>
      <c r="I1767" s="20">
        <v>0</v>
      </c>
      <c r="J1767" s="12">
        <f t="shared" si="2070"/>
        <v>2500</v>
      </c>
    </row>
    <row r="1768" spans="1:10">
      <c r="A1768" s="16">
        <v>42718</v>
      </c>
      <c r="B1768" s="9" t="s">
        <v>10</v>
      </c>
      <c r="C1768" s="9">
        <v>100</v>
      </c>
      <c r="D1768" s="9" t="s">
        <v>11</v>
      </c>
      <c r="E1768" s="10">
        <v>3540</v>
      </c>
      <c r="F1768" s="10">
        <v>3560</v>
      </c>
      <c r="G1768" s="11">
        <v>0</v>
      </c>
      <c r="H1768" s="20">
        <f t="shared" si="2069"/>
        <v>2000</v>
      </c>
      <c r="I1768" s="20">
        <v>0</v>
      </c>
      <c r="J1768" s="12">
        <f t="shared" si="2070"/>
        <v>2000</v>
      </c>
    </row>
    <row r="1769" spans="1:10">
      <c r="A1769" s="16">
        <v>42718</v>
      </c>
      <c r="B1769" s="9" t="s">
        <v>14</v>
      </c>
      <c r="C1769" s="9">
        <v>100</v>
      </c>
      <c r="D1769" s="9" t="s">
        <v>15</v>
      </c>
      <c r="E1769" s="10">
        <v>27580</v>
      </c>
      <c r="F1769" s="10">
        <v>27530</v>
      </c>
      <c r="G1769" s="11">
        <v>0</v>
      </c>
      <c r="H1769" s="18">
        <f t="shared" ref="H1769" si="2071">(E1769-F1769)*C1769</f>
        <v>5000</v>
      </c>
      <c r="I1769" s="20">
        <v>0</v>
      </c>
      <c r="J1769" s="14">
        <f t="shared" ref="J1769" si="2072">+I1769+H1769</f>
        <v>5000</v>
      </c>
    </row>
    <row r="1770" spans="1:10">
      <c r="A1770" s="16">
        <v>42718</v>
      </c>
      <c r="B1770" s="9" t="s">
        <v>17</v>
      </c>
      <c r="C1770" s="9">
        <v>5000</v>
      </c>
      <c r="D1770" s="9" t="s">
        <v>11</v>
      </c>
      <c r="E1770" s="10">
        <v>157.9</v>
      </c>
      <c r="F1770" s="10">
        <v>158.5</v>
      </c>
      <c r="G1770" s="11">
        <v>0</v>
      </c>
      <c r="H1770" s="20">
        <f t="shared" ref="H1770:H1771" si="2073">IF(D1770="LONG",(F1770-E1770)*C1770,(E1770-F1770)*C1770)</f>
        <v>2999.9999999999718</v>
      </c>
      <c r="I1770" s="20">
        <v>0</v>
      </c>
      <c r="J1770" s="12">
        <f t="shared" ref="J1770:J1771" si="2074">(H1770+I1770)</f>
        <v>2999.9999999999718</v>
      </c>
    </row>
    <row r="1771" spans="1:10">
      <c r="A1771" s="16">
        <v>42718</v>
      </c>
      <c r="B1771" s="9" t="s">
        <v>12</v>
      </c>
      <c r="C1771" s="9">
        <v>5000</v>
      </c>
      <c r="D1771" s="9" t="s">
        <v>11</v>
      </c>
      <c r="E1771" s="10">
        <v>182.75</v>
      </c>
      <c r="F1771" s="10">
        <v>183.35</v>
      </c>
      <c r="G1771" s="11">
        <v>0</v>
      </c>
      <c r="H1771" s="20">
        <f t="shared" si="2073"/>
        <v>2999.9999999999718</v>
      </c>
      <c r="I1771" s="20">
        <v>0</v>
      </c>
      <c r="J1771" s="12">
        <f t="shared" si="2074"/>
        <v>2999.9999999999718</v>
      </c>
    </row>
    <row r="1772" spans="1:10">
      <c r="A1772" s="16">
        <v>42717</v>
      </c>
      <c r="B1772" s="9" t="s">
        <v>14</v>
      </c>
      <c r="C1772" s="9">
        <v>100</v>
      </c>
      <c r="D1772" s="9" t="s">
        <v>15</v>
      </c>
      <c r="E1772" s="10">
        <v>27575</v>
      </c>
      <c r="F1772" s="10">
        <v>27525</v>
      </c>
      <c r="G1772" s="11">
        <v>0</v>
      </c>
      <c r="H1772" s="18">
        <f t="shared" ref="H1772" si="2075">(E1772-F1772)*C1772</f>
        <v>5000</v>
      </c>
      <c r="I1772" s="20">
        <v>0</v>
      </c>
      <c r="J1772" s="14">
        <f t="shared" ref="J1772" si="2076">+I1772+H1772</f>
        <v>5000</v>
      </c>
    </row>
    <row r="1773" spans="1:10">
      <c r="A1773" s="16">
        <v>42717</v>
      </c>
      <c r="B1773" s="9" t="s">
        <v>17</v>
      </c>
      <c r="C1773" s="9">
        <v>5000</v>
      </c>
      <c r="D1773" s="9" t="s">
        <v>11</v>
      </c>
      <c r="E1773" s="10">
        <v>156.5</v>
      </c>
      <c r="F1773" s="10">
        <v>157.25</v>
      </c>
      <c r="G1773" s="11">
        <v>158.25</v>
      </c>
      <c r="H1773" s="20">
        <f t="shared" ref="H1773:H1780" si="2077">IF(D1773="LONG",(F1773-E1773)*C1773,(E1773-F1773)*C1773)</f>
        <v>3750</v>
      </c>
      <c r="I1773" s="20">
        <f t="shared" ref="I1773" si="2078">(G1773-F1773)*C1773</f>
        <v>5000</v>
      </c>
      <c r="J1773" s="12">
        <f t="shared" ref="J1773:J1780" si="2079">(H1773+I1773)</f>
        <v>8750</v>
      </c>
    </row>
    <row r="1774" spans="1:10">
      <c r="A1774" s="16">
        <v>42717</v>
      </c>
      <c r="B1774" s="9" t="s">
        <v>10</v>
      </c>
      <c r="C1774" s="9">
        <v>100</v>
      </c>
      <c r="D1774" s="9" t="s">
        <v>11</v>
      </c>
      <c r="E1774" s="10">
        <v>3555</v>
      </c>
      <c r="F1774" s="10">
        <v>3585</v>
      </c>
      <c r="G1774" s="11">
        <v>0</v>
      </c>
      <c r="H1774" s="20">
        <f t="shared" si="2077"/>
        <v>3000</v>
      </c>
      <c r="I1774" s="20">
        <v>0</v>
      </c>
      <c r="J1774" s="12">
        <f t="shared" si="2079"/>
        <v>3000</v>
      </c>
    </row>
    <row r="1775" spans="1:10">
      <c r="A1775" s="16">
        <v>42713</v>
      </c>
      <c r="B1775" s="9" t="s">
        <v>23</v>
      </c>
      <c r="C1775" s="9">
        <v>30</v>
      </c>
      <c r="D1775" s="9" t="s">
        <v>11</v>
      </c>
      <c r="E1775" s="10">
        <v>41400</v>
      </c>
      <c r="F1775" s="10">
        <v>41550</v>
      </c>
      <c r="G1775" s="11">
        <v>0</v>
      </c>
      <c r="H1775" s="20">
        <f t="shared" si="2077"/>
        <v>4500</v>
      </c>
      <c r="I1775" s="20">
        <v>0</v>
      </c>
      <c r="J1775" s="12">
        <f t="shared" si="2079"/>
        <v>4500</v>
      </c>
    </row>
    <row r="1776" spans="1:10">
      <c r="A1776" s="16">
        <v>42713</v>
      </c>
      <c r="B1776" s="9" t="s">
        <v>10</v>
      </c>
      <c r="C1776" s="9">
        <v>100</v>
      </c>
      <c r="D1776" s="9" t="s">
        <v>11</v>
      </c>
      <c r="E1776" s="10">
        <v>3445</v>
      </c>
      <c r="F1776" s="10">
        <v>3465</v>
      </c>
      <c r="G1776" s="11">
        <v>0</v>
      </c>
      <c r="H1776" s="20">
        <f t="shared" si="2077"/>
        <v>2000</v>
      </c>
      <c r="I1776" s="20">
        <v>0</v>
      </c>
      <c r="J1776" s="12">
        <f t="shared" si="2079"/>
        <v>2000</v>
      </c>
    </row>
    <row r="1777" spans="1:10">
      <c r="A1777" s="16">
        <v>42713</v>
      </c>
      <c r="B1777" s="9" t="s">
        <v>18</v>
      </c>
      <c r="C1777" s="9">
        <v>100</v>
      </c>
      <c r="D1777" s="9" t="s">
        <v>11</v>
      </c>
      <c r="E1777" s="10">
        <v>27725</v>
      </c>
      <c r="F1777" s="10">
        <v>27760</v>
      </c>
      <c r="G1777" s="11">
        <v>0</v>
      </c>
      <c r="H1777" s="20">
        <f t="shared" si="2077"/>
        <v>3500</v>
      </c>
      <c r="I1777" s="20">
        <v>0</v>
      </c>
      <c r="J1777" s="12">
        <f t="shared" si="2079"/>
        <v>3500</v>
      </c>
    </row>
    <row r="1778" spans="1:10">
      <c r="A1778" s="16">
        <v>42713</v>
      </c>
      <c r="B1778" s="9" t="s">
        <v>12</v>
      </c>
      <c r="C1778" s="9">
        <v>5000</v>
      </c>
      <c r="D1778" s="9" t="s">
        <v>11</v>
      </c>
      <c r="E1778" s="10">
        <v>184</v>
      </c>
      <c r="F1778" s="10">
        <v>183.5</v>
      </c>
      <c r="G1778" s="11">
        <v>0</v>
      </c>
      <c r="H1778" s="20">
        <f t="shared" si="2077"/>
        <v>-2500</v>
      </c>
      <c r="I1778" s="20">
        <v>0</v>
      </c>
      <c r="J1778" s="12">
        <f t="shared" si="2079"/>
        <v>-2500</v>
      </c>
    </row>
    <row r="1779" spans="1:10">
      <c r="A1779" s="16">
        <v>42712</v>
      </c>
      <c r="B1779" s="9" t="s">
        <v>18</v>
      </c>
      <c r="C1779" s="9">
        <v>100</v>
      </c>
      <c r="D1779" s="9" t="s">
        <v>11</v>
      </c>
      <c r="E1779" s="10">
        <v>27850</v>
      </c>
      <c r="F1779" s="10">
        <v>27790</v>
      </c>
      <c r="G1779" s="11">
        <v>0</v>
      </c>
      <c r="H1779" s="20">
        <f t="shared" si="2077"/>
        <v>-6000</v>
      </c>
      <c r="I1779" s="20">
        <v>0</v>
      </c>
      <c r="J1779" s="12">
        <f t="shared" si="2079"/>
        <v>-6000</v>
      </c>
    </row>
    <row r="1780" spans="1:10">
      <c r="A1780" s="16">
        <v>42712</v>
      </c>
      <c r="B1780" s="9" t="s">
        <v>10</v>
      </c>
      <c r="C1780" s="9">
        <v>100</v>
      </c>
      <c r="D1780" s="9" t="s">
        <v>11</v>
      </c>
      <c r="E1780" s="10">
        <v>3360</v>
      </c>
      <c r="F1780" s="10">
        <v>3380</v>
      </c>
      <c r="G1780" s="11">
        <v>0</v>
      </c>
      <c r="H1780" s="20">
        <f t="shared" si="2077"/>
        <v>2000</v>
      </c>
      <c r="I1780" s="20">
        <v>0</v>
      </c>
      <c r="J1780" s="12">
        <f t="shared" si="2079"/>
        <v>2000</v>
      </c>
    </row>
    <row r="1781" spans="1:10">
      <c r="A1781" s="16">
        <v>42712</v>
      </c>
      <c r="B1781" s="9" t="s">
        <v>19</v>
      </c>
      <c r="C1781" s="9">
        <v>5000</v>
      </c>
      <c r="D1781" s="9" t="s">
        <v>15</v>
      </c>
      <c r="E1781" s="10">
        <v>156.5</v>
      </c>
      <c r="F1781" s="10">
        <v>156</v>
      </c>
      <c r="G1781" s="11">
        <v>155.4</v>
      </c>
      <c r="H1781" s="18">
        <f t="shared" ref="H1781:H1783" si="2080">(E1781-F1781)*C1781</f>
        <v>2500</v>
      </c>
      <c r="I1781" s="20">
        <f t="shared" ref="I1781:I1782" si="2081">(F1781-G1781)*C1781</f>
        <v>2999.9999999999718</v>
      </c>
      <c r="J1781" s="14">
        <f t="shared" ref="J1781:J1783" si="2082">+I1781+H1781</f>
        <v>5499.9999999999718</v>
      </c>
    </row>
    <row r="1782" spans="1:10">
      <c r="A1782" s="16">
        <v>42712</v>
      </c>
      <c r="B1782" s="9" t="s">
        <v>12</v>
      </c>
      <c r="C1782" s="9">
        <v>5000</v>
      </c>
      <c r="D1782" s="9" t="s">
        <v>15</v>
      </c>
      <c r="E1782" s="10">
        <v>185.25</v>
      </c>
      <c r="F1782" s="10">
        <v>184.65</v>
      </c>
      <c r="G1782" s="11">
        <v>184.05</v>
      </c>
      <c r="H1782" s="18">
        <f t="shared" si="2080"/>
        <v>2999.9999999999718</v>
      </c>
      <c r="I1782" s="20">
        <f t="shared" si="2081"/>
        <v>2999.9999999999718</v>
      </c>
      <c r="J1782" s="14">
        <f t="shared" si="2082"/>
        <v>5999.9999999999436</v>
      </c>
    </row>
    <row r="1783" spans="1:10">
      <c r="A1783" s="16">
        <v>42711</v>
      </c>
      <c r="B1783" s="9" t="s">
        <v>23</v>
      </c>
      <c r="C1783" s="9">
        <v>30</v>
      </c>
      <c r="D1783" s="9" t="s">
        <v>15</v>
      </c>
      <c r="E1783" s="10">
        <v>41200</v>
      </c>
      <c r="F1783" s="10">
        <v>41050</v>
      </c>
      <c r="G1783" s="11">
        <v>0</v>
      </c>
      <c r="H1783" s="18">
        <f t="shared" si="2080"/>
        <v>4500</v>
      </c>
      <c r="I1783" s="20">
        <v>0</v>
      </c>
      <c r="J1783" s="14">
        <f t="shared" si="2082"/>
        <v>4500</v>
      </c>
    </row>
    <row r="1784" spans="1:10">
      <c r="A1784" s="16">
        <v>42711</v>
      </c>
      <c r="B1784" s="9" t="s">
        <v>19</v>
      </c>
      <c r="C1784" s="9">
        <v>5000</v>
      </c>
      <c r="D1784" s="9" t="s">
        <v>11</v>
      </c>
      <c r="E1784" s="10">
        <v>158.4</v>
      </c>
      <c r="F1784" s="10">
        <v>159.15</v>
      </c>
      <c r="G1784" s="11">
        <v>160.15</v>
      </c>
      <c r="H1784" s="20">
        <f t="shared" ref="H1784:H1789" si="2083">IF(D1784="LONG",(F1784-E1784)*C1784,(E1784-F1784)*C1784)</f>
        <v>3750</v>
      </c>
      <c r="I1784" s="20">
        <f t="shared" ref="I1784:I1785" si="2084">(G1784-F1784)*C1784</f>
        <v>5000</v>
      </c>
      <c r="J1784" s="12">
        <f t="shared" ref="J1784:J1789" si="2085">(H1784+I1784)</f>
        <v>8750</v>
      </c>
    </row>
    <row r="1785" spans="1:10">
      <c r="A1785" s="16">
        <v>42711</v>
      </c>
      <c r="B1785" s="9" t="s">
        <v>10</v>
      </c>
      <c r="C1785" s="9">
        <v>100</v>
      </c>
      <c r="D1785" s="9" t="s">
        <v>11</v>
      </c>
      <c r="E1785" s="10">
        <v>3436</v>
      </c>
      <c r="F1785" s="10">
        <v>3456</v>
      </c>
      <c r="G1785" s="11">
        <v>3481</v>
      </c>
      <c r="H1785" s="20">
        <f t="shared" si="2083"/>
        <v>2000</v>
      </c>
      <c r="I1785" s="20">
        <f t="shared" si="2084"/>
        <v>2500</v>
      </c>
      <c r="J1785" s="12">
        <f t="shared" si="2085"/>
        <v>4500</v>
      </c>
    </row>
    <row r="1786" spans="1:10">
      <c r="A1786" s="16">
        <v>42710</v>
      </c>
      <c r="B1786" s="9" t="s">
        <v>23</v>
      </c>
      <c r="C1786" s="9">
        <v>30</v>
      </c>
      <c r="D1786" s="9" t="s">
        <v>11</v>
      </c>
      <c r="E1786" s="10">
        <v>41200</v>
      </c>
      <c r="F1786" s="10">
        <v>41345</v>
      </c>
      <c r="G1786" s="11">
        <v>0</v>
      </c>
      <c r="H1786" s="20">
        <f t="shared" si="2083"/>
        <v>4350</v>
      </c>
      <c r="I1786" s="20">
        <v>0</v>
      </c>
      <c r="J1786" s="12">
        <f t="shared" si="2085"/>
        <v>4350</v>
      </c>
    </row>
    <row r="1787" spans="1:10">
      <c r="A1787" s="16">
        <v>42710</v>
      </c>
      <c r="B1787" s="9" t="s">
        <v>18</v>
      </c>
      <c r="C1787" s="9">
        <v>100</v>
      </c>
      <c r="D1787" s="9" t="s">
        <v>11</v>
      </c>
      <c r="E1787" s="10">
        <v>27975</v>
      </c>
      <c r="F1787" s="10">
        <v>27915</v>
      </c>
      <c r="G1787" s="11">
        <v>0</v>
      </c>
      <c r="H1787" s="20">
        <f t="shared" si="2083"/>
        <v>-6000</v>
      </c>
      <c r="I1787" s="20">
        <v>0</v>
      </c>
      <c r="J1787" s="12">
        <f t="shared" si="2085"/>
        <v>-6000</v>
      </c>
    </row>
    <row r="1788" spans="1:10">
      <c r="A1788" s="16">
        <v>42710</v>
      </c>
      <c r="B1788" s="9" t="s">
        <v>10</v>
      </c>
      <c r="C1788" s="9">
        <v>100</v>
      </c>
      <c r="D1788" s="9" t="s">
        <v>11</v>
      </c>
      <c r="E1788" s="10">
        <v>3498</v>
      </c>
      <c r="F1788" s="10">
        <v>3473</v>
      </c>
      <c r="G1788" s="11">
        <v>0</v>
      </c>
      <c r="H1788" s="20">
        <f t="shared" si="2083"/>
        <v>-2500</v>
      </c>
      <c r="I1788" s="20">
        <v>0</v>
      </c>
      <c r="J1788" s="12">
        <f t="shared" si="2085"/>
        <v>-2500</v>
      </c>
    </row>
    <row r="1789" spans="1:10">
      <c r="A1789" s="16">
        <v>42710</v>
      </c>
      <c r="B1789" s="9" t="s">
        <v>17</v>
      </c>
      <c r="C1789" s="9">
        <v>5000</v>
      </c>
      <c r="D1789" s="9" t="s">
        <v>11</v>
      </c>
      <c r="E1789" s="10">
        <v>156.4</v>
      </c>
      <c r="F1789" s="10">
        <v>155.80000000000001</v>
      </c>
      <c r="G1789" s="11">
        <v>0</v>
      </c>
      <c r="H1789" s="20">
        <f t="shared" si="2083"/>
        <v>-2999.9999999999718</v>
      </c>
      <c r="I1789" s="20">
        <v>0</v>
      </c>
      <c r="J1789" s="12">
        <f t="shared" si="2085"/>
        <v>-2999.9999999999718</v>
      </c>
    </row>
    <row r="1790" spans="1:10">
      <c r="A1790" s="16">
        <v>42709</v>
      </c>
      <c r="B1790" s="9" t="s">
        <v>18</v>
      </c>
      <c r="C1790" s="9">
        <v>100</v>
      </c>
      <c r="D1790" s="9" t="s">
        <v>15</v>
      </c>
      <c r="E1790" s="10">
        <v>27950</v>
      </c>
      <c r="F1790" s="10">
        <v>27900</v>
      </c>
      <c r="G1790" s="11">
        <v>27840</v>
      </c>
      <c r="H1790" s="18">
        <f t="shared" ref="H1790" si="2086">(E1790-F1790)*C1790</f>
        <v>5000</v>
      </c>
      <c r="I1790" s="20">
        <f>(F1790-G1790)*C1790</f>
        <v>6000</v>
      </c>
      <c r="J1790" s="14">
        <f t="shared" ref="J1790" si="2087">+I1790+H1790</f>
        <v>11000</v>
      </c>
    </row>
    <row r="1791" spans="1:10">
      <c r="A1791" s="16">
        <v>42709</v>
      </c>
      <c r="B1791" s="9" t="s">
        <v>10</v>
      </c>
      <c r="C1791" s="9">
        <v>100</v>
      </c>
      <c r="D1791" s="9" t="s">
        <v>11</v>
      </c>
      <c r="E1791" s="10">
        <v>3500</v>
      </c>
      <c r="F1791" s="10">
        <v>3520</v>
      </c>
      <c r="G1791" s="11">
        <v>3550</v>
      </c>
      <c r="H1791" s="20">
        <f t="shared" ref="H1791" si="2088">IF(D1791="LONG",(F1791-E1791)*C1791,(E1791-F1791)*C1791)</f>
        <v>2000</v>
      </c>
      <c r="I1791" s="20">
        <f t="shared" ref="I1791" si="2089">(G1791-F1791)*C1791</f>
        <v>3000</v>
      </c>
      <c r="J1791" s="12">
        <f t="shared" ref="J1791" si="2090">(H1791+I1791)</f>
        <v>5000</v>
      </c>
    </row>
    <row r="1792" spans="1:10">
      <c r="A1792" s="16">
        <v>42709</v>
      </c>
      <c r="B1792" s="9" t="s">
        <v>12</v>
      </c>
      <c r="C1792" s="9">
        <v>5000</v>
      </c>
      <c r="D1792" s="9" t="s">
        <v>15</v>
      </c>
      <c r="E1792" s="10">
        <v>185</v>
      </c>
      <c r="F1792" s="10">
        <v>184.5</v>
      </c>
      <c r="G1792" s="11">
        <v>0</v>
      </c>
      <c r="H1792" s="18">
        <f t="shared" ref="H1792:H1793" si="2091">(E1792-F1792)*C1792</f>
        <v>2500</v>
      </c>
      <c r="I1792" s="20">
        <v>0</v>
      </c>
      <c r="J1792" s="14">
        <f t="shared" ref="J1792:J1793" si="2092">+I1792+H1792</f>
        <v>2500</v>
      </c>
    </row>
    <row r="1793" spans="1:10">
      <c r="A1793" s="16">
        <v>42706</v>
      </c>
      <c r="B1793" s="9" t="s">
        <v>14</v>
      </c>
      <c r="C1793" s="9">
        <v>100</v>
      </c>
      <c r="D1793" s="9" t="s">
        <v>15</v>
      </c>
      <c r="E1793" s="10">
        <v>28110</v>
      </c>
      <c r="F1793" s="10">
        <v>28050</v>
      </c>
      <c r="G1793" s="11">
        <v>0</v>
      </c>
      <c r="H1793" s="18">
        <f t="shared" si="2091"/>
        <v>6000</v>
      </c>
      <c r="I1793" s="20">
        <v>0</v>
      </c>
      <c r="J1793" s="14">
        <f t="shared" si="2092"/>
        <v>6000</v>
      </c>
    </row>
    <row r="1794" spans="1:10">
      <c r="A1794" s="16">
        <v>42706</v>
      </c>
      <c r="B1794" s="9" t="s">
        <v>10</v>
      </c>
      <c r="C1794" s="9">
        <v>100</v>
      </c>
      <c r="D1794" s="9" t="s">
        <v>11</v>
      </c>
      <c r="E1794" s="10">
        <v>3470</v>
      </c>
      <c r="F1794" s="10">
        <v>3490</v>
      </c>
      <c r="G1794" s="11">
        <v>0</v>
      </c>
      <c r="H1794" s="20">
        <f t="shared" ref="H1794:H1797" si="2093">IF(D1794="LONG",(F1794-E1794)*C1794,(E1794-F1794)*C1794)</f>
        <v>2000</v>
      </c>
      <c r="I1794" s="20">
        <v>0</v>
      </c>
      <c r="J1794" s="12">
        <f t="shared" ref="J1794:J1797" si="2094">(H1794+I1794)</f>
        <v>2000</v>
      </c>
    </row>
    <row r="1795" spans="1:10">
      <c r="A1795" s="16">
        <v>42706</v>
      </c>
      <c r="B1795" s="9" t="s">
        <v>12</v>
      </c>
      <c r="C1795" s="9">
        <v>5000</v>
      </c>
      <c r="D1795" s="9" t="s">
        <v>11</v>
      </c>
      <c r="E1795" s="10">
        <v>183.75</v>
      </c>
      <c r="F1795" s="10">
        <v>184.35</v>
      </c>
      <c r="G1795" s="11">
        <v>0</v>
      </c>
      <c r="H1795" s="20">
        <f t="shared" si="2093"/>
        <v>2999.9999999999718</v>
      </c>
      <c r="I1795" s="20">
        <v>0</v>
      </c>
      <c r="J1795" s="12">
        <f t="shared" si="2094"/>
        <v>2999.9999999999718</v>
      </c>
    </row>
    <row r="1796" spans="1:10">
      <c r="A1796" s="16">
        <v>42706</v>
      </c>
      <c r="B1796" s="9" t="s">
        <v>17</v>
      </c>
      <c r="C1796" s="9">
        <v>5000</v>
      </c>
      <c r="D1796" s="9" t="s">
        <v>11</v>
      </c>
      <c r="E1796" s="10">
        <v>156.75</v>
      </c>
      <c r="F1796" s="10">
        <v>157.25</v>
      </c>
      <c r="G1796" s="11">
        <v>0</v>
      </c>
      <c r="H1796" s="20">
        <f t="shared" si="2093"/>
        <v>2500</v>
      </c>
      <c r="I1796" s="20">
        <v>0</v>
      </c>
      <c r="J1796" s="12">
        <f t="shared" si="2094"/>
        <v>2500</v>
      </c>
    </row>
    <row r="1797" spans="1:10">
      <c r="A1797" s="16">
        <v>42705</v>
      </c>
      <c r="B1797" s="9" t="s">
        <v>14</v>
      </c>
      <c r="C1797" s="9">
        <v>100</v>
      </c>
      <c r="D1797" s="9" t="s">
        <v>11</v>
      </c>
      <c r="E1797" s="10">
        <v>28035</v>
      </c>
      <c r="F1797" s="10">
        <v>28095</v>
      </c>
      <c r="G1797" s="11">
        <v>0</v>
      </c>
      <c r="H1797" s="20">
        <f t="shared" si="2093"/>
        <v>6000</v>
      </c>
      <c r="I1797" s="20">
        <v>0</v>
      </c>
      <c r="J1797" s="12">
        <f t="shared" si="2094"/>
        <v>6000</v>
      </c>
    </row>
    <row r="1798" spans="1:10">
      <c r="A1798" s="16">
        <v>42705</v>
      </c>
      <c r="B1798" s="9" t="s">
        <v>23</v>
      </c>
      <c r="C1798" s="9">
        <v>30</v>
      </c>
      <c r="D1798" s="9" t="s">
        <v>15</v>
      </c>
      <c r="E1798" s="10">
        <v>40100</v>
      </c>
      <c r="F1798" s="10">
        <v>39950</v>
      </c>
      <c r="G1798" s="11">
        <v>39750</v>
      </c>
      <c r="H1798" s="18">
        <f t="shared" ref="H1798" si="2095">(E1798-F1798)*C1798</f>
        <v>4500</v>
      </c>
      <c r="I1798" s="20">
        <f>(F1798-G1798)*C1798</f>
        <v>6000</v>
      </c>
      <c r="J1798" s="14">
        <f t="shared" ref="J1798" si="2096">+I1798+H1798</f>
        <v>10500</v>
      </c>
    </row>
    <row r="1799" spans="1:10">
      <c r="A1799" s="16">
        <v>42705</v>
      </c>
      <c r="B1799" s="9" t="s">
        <v>17</v>
      </c>
      <c r="C1799" s="9">
        <v>5000</v>
      </c>
      <c r="D1799" s="9" t="s">
        <v>11</v>
      </c>
      <c r="E1799" s="10">
        <v>161.75</v>
      </c>
      <c r="F1799" s="10">
        <v>162.5</v>
      </c>
      <c r="G1799" s="11">
        <v>0</v>
      </c>
      <c r="H1799" s="20">
        <f t="shared" ref="H1799:H1801" si="2097">IF(D1799="LONG",(F1799-E1799)*C1799,(E1799-F1799)*C1799)</f>
        <v>3750</v>
      </c>
      <c r="I1799" s="20">
        <v>0</v>
      </c>
      <c r="J1799" s="12">
        <f t="shared" ref="J1799:J1801" si="2098">(H1799+I1799)</f>
        <v>3750</v>
      </c>
    </row>
    <row r="1800" spans="1:10">
      <c r="A1800" s="16">
        <v>42705</v>
      </c>
      <c r="B1800" s="9" t="s">
        <v>12</v>
      </c>
      <c r="C1800" s="9">
        <v>5000</v>
      </c>
      <c r="D1800" s="9" t="s">
        <v>11</v>
      </c>
      <c r="E1800" s="10">
        <v>187.2</v>
      </c>
      <c r="F1800" s="10">
        <v>187.8</v>
      </c>
      <c r="G1800" s="11">
        <v>188.5</v>
      </c>
      <c r="H1800" s="20">
        <f t="shared" si="2097"/>
        <v>3000.0000000001137</v>
      </c>
      <c r="I1800" s="20">
        <f t="shared" ref="I1800" si="2099">(G1800-F1800)*C1800</f>
        <v>3499.9999999999432</v>
      </c>
      <c r="J1800" s="12">
        <f t="shared" si="2098"/>
        <v>6500.0000000000564</v>
      </c>
    </row>
    <row r="1801" spans="1:10">
      <c r="A1801" s="16">
        <v>42705</v>
      </c>
      <c r="B1801" s="9" t="s">
        <v>10</v>
      </c>
      <c r="C1801" s="9">
        <v>100</v>
      </c>
      <c r="D1801" s="9" t="s">
        <v>11</v>
      </c>
      <c r="E1801" s="10">
        <v>3415</v>
      </c>
      <c r="F1801" s="10">
        <v>3390</v>
      </c>
      <c r="G1801" s="11">
        <v>0</v>
      </c>
      <c r="H1801" s="20">
        <f t="shared" si="2097"/>
        <v>-2500</v>
      </c>
      <c r="I1801" s="20">
        <v>0</v>
      </c>
      <c r="J1801" s="12">
        <f t="shared" si="2098"/>
        <v>-2500</v>
      </c>
    </row>
    <row r="1802" spans="1:10">
      <c r="A1802" s="53"/>
      <c r="B1802" s="53"/>
      <c r="C1802" s="53"/>
      <c r="D1802" s="53"/>
      <c r="E1802" s="53"/>
      <c r="F1802" s="53"/>
      <c r="G1802" s="53"/>
      <c r="H1802" s="54"/>
      <c r="I1802" s="54"/>
      <c r="J1802" s="57"/>
    </row>
    <row r="1803" spans="1:10">
      <c r="A1803" s="16">
        <v>42704</v>
      </c>
      <c r="B1803" s="9" t="s">
        <v>17</v>
      </c>
      <c r="C1803" s="9">
        <v>5000</v>
      </c>
      <c r="D1803" s="9" t="s">
        <v>15</v>
      </c>
      <c r="E1803" s="10">
        <v>185.15</v>
      </c>
      <c r="F1803" s="10">
        <v>184.65</v>
      </c>
      <c r="G1803" s="11">
        <v>0</v>
      </c>
      <c r="H1803" s="18">
        <f t="shared" ref="H1803" si="2100">(E1803-F1803)*C1803</f>
        <v>2500</v>
      </c>
      <c r="I1803" s="20">
        <v>0</v>
      </c>
      <c r="J1803" s="14">
        <f t="shared" ref="J1803" si="2101">+I1803+H1803</f>
        <v>2500</v>
      </c>
    </row>
    <row r="1804" spans="1:10">
      <c r="A1804" s="16">
        <v>42704</v>
      </c>
      <c r="B1804" s="9" t="s">
        <v>12</v>
      </c>
      <c r="C1804" s="9">
        <v>5000</v>
      </c>
      <c r="D1804" s="9" t="s">
        <v>11</v>
      </c>
      <c r="E1804" s="10">
        <v>184</v>
      </c>
      <c r="F1804" s="10">
        <v>184.5</v>
      </c>
      <c r="G1804" s="11">
        <v>185</v>
      </c>
      <c r="H1804" s="20">
        <f t="shared" ref="H1804:H1805" si="2102">IF(D1804="LONG",(F1804-E1804)*C1804,(E1804-F1804)*C1804)</f>
        <v>2500</v>
      </c>
      <c r="I1804" s="20">
        <f t="shared" ref="I1804" si="2103">(G1804-F1804)*C1804</f>
        <v>2500</v>
      </c>
      <c r="J1804" s="12">
        <f t="shared" ref="J1804:J1805" si="2104">(H1804+I1804)</f>
        <v>5000</v>
      </c>
    </row>
    <row r="1805" spans="1:10">
      <c r="A1805" s="16">
        <v>42704</v>
      </c>
      <c r="B1805" s="9" t="s">
        <v>17</v>
      </c>
      <c r="C1805" s="9">
        <v>5000</v>
      </c>
      <c r="D1805" s="9" t="s">
        <v>11</v>
      </c>
      <c r="E1805" s="10">
        <v>184</v>
      </c>
      <c r="F1805" s="10">
        <v>184.5</v>
      </c>
      <c r="G1805" s="11">
        <v>0</v>
      </c>
      <c r="H1805" s="20">
        <f t="shared" si="2102"/>
        <v>2500</v>
      </c>
      <c r="I1805" s="20">
        <v>0</v>
      </c>
      <c r="J1805" s="12">
        <f t="shared" si="2104"/>
        <v>2500</v>
      </c>
    </row>
    <row r="1806" spans="1:10">
      <c r="A1806" s="16">
        <v>42704</v>
      </c>
      <c r="B1806" s="9" t="s">
        <v>10</v>
      </c>
      <c r="C1806" s="9">
        <v>100</v>
      </c>
      <c r="D1806" s="9" t="s">
        <v>15</v>
      </c>
      <c r="E1806" s="10">
        <v>3310</v>
      </c>
      <c r="F1806" s="10">
        <v>3335</v>
      </c>
      <c r="G1806" s="11">
        <v>0</v>
      </c>
      <c r="H1806" s="18">
        <f t="shared" ref="H1806:H1808" si="2105">(E1806-F1806)*C1806</f>
        <v>-2500</v>
      </c>
      <c r="I1806" s="20">
        <v>0</v>
      </c>
      <c r="J1806" s="14">
        <f t="shared" ref="J1806:J1808" si="2106">+I1806+H1806</f>
        <v>-2500</v>
      </c>
    </row>
    <row r="1807" spans="1:10">
      <c r="A1807" s="16">
        <v>42703</v>
      </c>
      <c r="B1807" s="9" t="s">
        <v>17</v>
      </c>
      <c r="C1807" s="9">
        <v>5000</v>
      </c>
      <c r="D1807" s="9" t="s">
        <v>15</v>
      </c>
      <c r="E1807" s="10">
        <v>167.5</v>
      </c>
      <c r="F1807" s="10">
        <v>166.75</v>
      </c>
      <c r="G1807" s="11">
        <v>0</v>
      </c>
      <c r="H1807" s="18">
        <f t="shared" si="2105"/>
        <v>3750</v>
      </c>
      <c r="I1807" s="20">
        <v>0</v>
      </c>
      <c r="J1807" s="14">
        <f t="shared" si="2106"/>
        <v>3750</v>
      </c>
    </row>
    <row r="1808" spans="1:10">
      <c r="A1808" s="16">
        <v>42703</v>
      </c>
      <c r="B1808" s="9" t="s">
        <v>12</v>
      </c>
      <c r="C1808" s="9">
        <v>5000</v>
      </c>
      <c r="D1808" s="9" t="s">
        <v>15</v>
      </c>
      <c r="E1808" s="10">
        <v>194.9</v>
      </c>
      <c r="F1808" s="10">
        <v>195.65</v>
      </c>
      <c r="G1808" s="11">
        <v>0</v>
      </c>
      <c r="H1808" s="18">
        <f t="shared" si="2105"/>
        <v>-3750</v>
      </c>
      <c r="I1808" s="20">
        <v>0</v>
      </c>
      <c r="J1808" s="14">
        <f t="shared" si="2106"/>
        <v>-3750</v>
      </c>
    </row>
    <row r="1809" spans="1:10">
      <c r="A1809" s="16">
        <v>42703</v>
      </c>
      <c r="B1809" s="9" t="s">
        <v>10</v>
      </c>
      <c r="C1809" s="9">
        <v>100</v>
      </c>
      <c r="D1809" s="9" t="s">
        <v>11</v>
      </c>
      <c r="E1809" s="10">
        <v>3215</v>
      </c>
      <c r="F1809" s="10">
        <v>3190</v>
      </c>
      <c r="G1809" s="11">
        <v>0</v>
      </c>
      <c r="H1809" s="20">
        <f t="shared" ref="H1809:H1811" si="2107">IF(D1809="LONG",(F1809-E1809)*C1809,(E1809-F1809)*C1809)</f>
        <v>-2500</v>
      </c>
      <c r="I1809" s="20">
        <v>0</v>
      </c>
      <c r="J1809" s="12">
        <f t="shared" ref="J1809:J1811" si="2108">(H1809+I1809)</f>
        <v>-2500</v>
      </c>
    </row>
    <row r="1810" spans="1:10">
      <c r="A1810" s="16">
        <v>42703</v>
      </c>
      <c r="B1810" s="9" t="s">
        <v>10</v>
      </c>
      <c r="C1810" s="9">
        <v>100</v>
      </c>
      <c r="D1810" s="9" t="s">
        <v>11</v>
      </c>
      <c r="E1810" s="10">
        <v>3157</v>
      </c>
      <c r="F1810" s="10">
        <v>3127</v>
      </c>
      <c r="G1810" s="11">
        <v>0</v>
      </c>
      <c r="H1810" s="20">
        <f t="shared" si="2107"/>
        <v>-3000</v>
      </c>
      <c r="I1810" s="20">
        <v>0</v>
      </c>
      <c r="J1810" s="12">
        <f t="shared" si="2108"/>
        <v>-3000</v>
      </c>
    </row>
    <row r="1811" spans="1:10">
      <c r="A1811" s="16">
        <v>42703</v>
      </c>
      <c r="B1811" s="9" t="s">
        <v>23</v>
      </c>
      <c r="C1811" s="9">
        <v>30</v>
      </c>
      <c r="D1811" s="9" t="s">
        <v>11</v>
      </c>
      <c r="E1811" s="10">
        <v>40540</v>
      </c>
      <c r="F1811" s="10">
        <v>40415</v>
      </c>
      <c r="G1811" s="11">
        <v>0</v>
      </c>
      <c r="H1811" s="20">
        <f t="shared" si="2107"/>
        <v>-3750</v>
      </c>
      <c r="I1811" s="20">
        <v>0</v>
      </c>
      <c r="J1811" s="12">
        <f t="shared" si="2108"/>
        <v>-3750</v>
      </c>
    </row>
    <row r="1812" spans="1:10">
      <c r="A1812" s="16">
        <v>42702</v>
      </c>
      <c r="B1812" s="9" t="s">
        <v>18</v>
      </c>
      <c r="C1812" s="9">
        <v>100</v>
      </c>
      <c r="D1812" s="9" t="s">
        <v>15</v>
      </c>
      <c r="E1812" s="10">
        <v>28820</v>
      </c>
      <c r="F1812" s="10">
        <v>28770</v>
      </c>
      <c r="G1812" s="11">
        <v>0</v>
      </c>
      <c r="H1812" s="18">
        <f t="shared" ref="H1812:H1813" si="2109">(E1812-F1812)*C1812</f>
        <v>5000</v>
      </c>
      <c r="I1812" s="20">
        <v>0</v>
      </c>
      <c r="J1812" s="14">
        <f t="shared" ref="J1812:J1813" si="2110">+I1812+H1812</f>
        <v>5000</v>
      </c>
    </row>
    <row r="1813" spans="1:10">
      <c r="A1813" s="16">
        <v>42702</v>
      </c>
      <c r="B1813" s="9" t="s">
        <v>23</v>
      </c>
      <c r="C1813" s="9">
        <v>30</v>
      </c>
      <c r="D1813" s="9" t="s">
        <v>15</v>
      </c>
      <c r="E1813" s="10">
        <v>41150</v>
      </c>
      <c r="F1813" s="10">
        <v>41000</v>
      </c>
      <c r="G1813" s="11">
        <v>0</v>
      </c>
      <c r="H1813" s="18">
        <f t="shared" si="2109"/>
        <v>4500</v>
      </c>
      <c r="I1813" s="20">
        <v>0</v>
      </c>
      <c r="J1813" s="14">
        <f t="shared" si="2110"/>
        <v>4500</v>
      </c>
    </row>
    <row r="1814" spans="1:10">
      <c r="A1814" s="16">
        <v>42702</v>
      </c>
      <c r="B1814" s="9" t="s">
        <v>17</v>
      </c>
      <c r="C1814" s="9">
        <v>5000</v>
      </c>
      <c r="D1814" s="9" t="s">
        <v>11</v>
      </c>
      <c r="E1814" s="10">
        <v>169.4</v>
      </c>
      <c r="F1814" s="10">
        <v>169.9</v>
      </c>
      <c r="G1814" s="11">
        <v>170.5</v>
      </c>
      <c r="H1814" s="20">
        <f t="shared" ref="H1814:H1817" si="2111">IF(D1814="LONG",(F1814-E1814)*C1814,(E1814-F1814)*C1814)</f>
        <v>2500</v>
      </c>
      <c r="I1814" s="20">
        <f t="shared" ref="I1814" si="2112">(G1814-F1814)*C1814</f>
        <v>2999.9999999999718</v>
      </c>
      <c r="J1814" s="12">
        <f t="shared" ref="J1814:J1817" si="2113">(H1814+I1814)</f>
        <v>5499.9999999999718</v>
      </c>
    </row>
    <row r="1815" spans="1:10">
      <c r="A1815" s="16">
        <v>42702</v>
      </c>
      <c r="B1815" s="9" t="s">
        <v>25</v>
      </c>
      <c r="C1815" s="9">
        <v>5000</v>
      </c>
      <c r="D1815" s="9" t="s">
        <v>11</v>
      </c>
      <c r="E1815" s="10">
        <v>197.9</v>
      </c>
      <c r="F1815" s="10">
        <v>198.4</v>
      </c>
      <c r="G1815" s="11">
        <v>0</v>
      </c>
      <c r="H1815" s="20">
        <f t="shared" si="2111"/>
        <v>2500</v>
      </c>
      <c r="I1815" s="20">
        <v>0</v>
      </c>
      <c r="J1815" s="12">
        <f t="shared" si="2113"/>
        <v>2500</v>
      </c>
    </row>
    <row r="1816" spans="1:10">
      <c r="A1816" s="16">
        <v>42702</v>
      </c>
      <c r="B1816" s="9" t="s">
        <v>25</v>
      </c>
      <c r="C1816" s="9">
        <v>5000</v>
      </c>
      <c r="D1816" s="9" t="s">
        <v>11</v>
      </c>
      <c r="E1816" s="10">
        <v>203</v>
      </c>
      <c r="F1816" s="10">
        <v>203.4</v>
      </c>
      <c r="G1816" s="11">
        <v>0</v>
      </c>
      <c r="H1816" s="20">
        <f t="shared" si="2111"/>
        <v>2000.0000000000284</v>
      </c>
      <c r="I1816" s="20">
        <v>0</v>
      </c>
      <c r="J1816" s="12">
        <f t="shared" si="2113"/>
        <v>2000.0000000000284</v>
      </c>
    </row>
    <row r="1817" spans="1:10">
      <c r="A1817" s="16">
        <v>42702</v>
      </c>
      <c r="B1817" s="9" t="s">
        <v>10</v>
      </c>
      <c r="C1817" s="9">
        <v>100</v>
      </c>
      <c r="D1817" s="9" t="s">
        <v>11</v>
      </c>
      <c r="E1817" s="10">
        <v>3170</v>
      </c>
      <c r="F1817" s="10">
        <v>3145</v>
      </c>
      <c r="G1817" s="11">
        <v>0</v>
      </c>
      <c r="H1817" s="20">
        <f t="shared" si="2111"/>
        <v>-2500</v>
      </c>
      <c r="I1817" s="20">
        <v>0</v>
      </c>
      <c r="J1817" s="12">
        <f t="shared" si="2113"/>
        <v>-2500</v>
      </c>
    </row>
    <row r="1818" spans="1:10">
      <c r="A1818" s="16">
        <v>42699</v>
      </c>
      <c r="B1818" s="9" t="s">
        <v>18</v>
      </c>
      <c r="C1818" s="9">
        <v>100</v>
      </c>
      <c r="D1818" s="9" t="s">
        <v>15</v>
      </c>
      <c r="E1818" s="10">
        <v>28620</v>
      </c>
      <c r="F1818" s="10">
        <v>28560</v>
      </c>
      <c r="G1818" s="11">
        <v>0</v>
      </c>
      <c r="H1818" s="18">
        <f t="shared" ref="H1818" si="2114">(E1818-F1818)*C1818</f>
        <v>6000</v>
      </c>
      <c r="I1818" s="20">
        <v>0</v>
      </c>
      <c r="J1818" s="14">
        <f t="shared" ref="J1818" si="2115">+I1818+H1818</f>
        <v>6000</v>
      </c>
    </row>
    <row r="1819" spans="1:10">
      <c r="A1819" s="16">
        <v>42699</v>
      </c>
      <c r="B1819" s="9" t="s">
        <v>23</v>
      </c>
      <c r="C1819" s="9">
        <v>30</v>
      </c>
      <c r="D1819" s="9" t="s">
        <v>11</v>
      </c>
      <c r="E1819" s="10">
        <v>40150</v>
      </c>
      <c r="F1819" s="10">
        <v>40300</v>
      </c>
      <c r="G1819" s="11">
        <v>0</v>
      </c>
      <c r="H1819" s="20">
        <f t="shared" ref="H1819" si="2116">IF(D1819="LONG",(F1819-E1819)*C1819,(E1819-F1819)*C1819)</f>
        <v>4500</v>
      </c>
      <c r="I1819" s="20">
        <v>0</v>
      </c>
      <c r="J1819" s="12">
        <f t="shared" ref="J1819" si="2117">(H1819+I1819)</f>
        <v>4500</v>
      </c>
    </row>
    <row r="1820" spans="1:10">
      <c r="A1820" s="16">
        <v>42699</v>
      </c>
      <c r="B1820" s="9" t="s">
        <v>12</v>
      </c>
      <c r="C1820" s="9">
        <v>5000</v>
      </c>
      <c r="D1820" s="9" t="s">
        <v>15</v>
      </c>
      <c r="E1820" s="10">
        <v>187.5</v>
      </c>
      <c r="F1820" s="10">
        <v>186.75</v>
      </c>
      <c r="G1820" s="11">
        <v>0</v>
      </c>
      <c r="H1820" s="18">
        <f t="shared" ref="H1820" si="2118">(E1820-F1820)*C1820</f>
        <v>3750</v>
      </c>
      <c r="I1820" s="20">
        <v>0</v>
      </c>
      <c r="J1820" s="14">
        <f t="shared" ref="J1820" si="2119">+I1820+H1820</f>
        <v>3750</v>
      </c>
    </row>
    <row r="1821" spans="1:10">
      <c r="A1821" s="16">
        <v>42699</v>
      </c>
      <c r="B1821" s="9" t="s">
        <v>10</v>
      </c>
      <c r="C1821" s="9">
        <v>100</v>
      </c>
      <c r="D1821" s="9" t="s">
        <v>11</v>
      </c>
      <c r="E1821" s="10">
        <v>3265</v>
      </c>
      <c r="F1821" s="10">
        <v>3240</v>
      </c>
      <c r="G1821" s="11">
        <v>0</v>
      </c>
      <c r="H1821" s="20">
        <f t="shared" ref="H1821:H1825" si="2120">IF(D1821="LONG",(F1821-E1821)*C1821,(E1821-F1821)*C1821)</f>
        <v>-2500</v>
      </c>
      <c r="I1821" s="20">
        <v>0</v>
      </c>
      <c r="J1821" s="12">
        <f t="shared" ref="J1821:J1825" si="2121">(H1821+I1821)</f>
        <v>-2500</v>
      </c>
    </row>
    <row r="1822" spans="1:10">
      <c r="A1822" s="16">
        <v>42699</v>
      </c>
      <c r="B1822" s="9" t="s">
        <v>17</v>
      </c>
      <c r="C1822" s="9">
        <v>5000</v>
      </c>
      <c r="D1822" s="9" t="s">
        <v>11</v>
      </c>
      <c r="E1822" s="10">
        <v>156.6</v>
      </c>
      <c r="F1822" s="10">
        <v>157.1</v>
      </c>
      <c r="G1822" s="11">
        <v>0</v>
      </c>
      <c r="H1822" s="20">
        <f t="shared" si="2120"/>
        <v>2500</v>
      </c>
      <c r="I1822" s="20">
        <v>0</v>
      </c>
      <c r="J1822" s="12">
        <f t="shared" si="2121"/>
        <v>2500</v>
      </c>
    </row>
    <row r="1823" spans="1:10">
      <c r="A1823" s="16">
        <v>42698</v>
      </c>
      <c r="B1823" s="9" t="s">
        <v>17</v>
      </c>
      <c r="C1823" s="9">
        <v>5000</v>
      </c>
      <c r="D1823" s="9" t="s">
        <v>11</v>
      </c>
      <c r="E1823" s="10">
        <v>153</v>
      </c>
      <c r="F1823" s="10">
        <v>153.5</v>
      </c>
      <c r="G1823" s="11">
        <v>0</v>
      </c>
      <c r="H1823" s="20">
        <f t="shared" si="2120"/>
        <v>2500</v>
      </c>
      <c r="I1823" s="20">
        <v>0</v>
      </c>
      <c r="J1823" s="12">
        <f t="shared" si="2121"/>
        <v>2500</v>
      </c>
    </row>
    <row r="1824" spans="1:10">
      <c r="A1824" s="16">
        <v>42698</v>
      </c>
      <c r="B1824" s="9" t="s">
        <v>10</v>
      </c>
      <c r="C1824" s="9">
        <v>100</v>
      </c>
      <c r="D1824" s="9" t="s">
        <v>11</v>
      </c>
      <c r="E1824" s="10">
        <v>3310</v>
      </c>
      <c r="F1824" s="10">
        <v>3285</v>
      </c>
      <c r="G1824" s="11">
        <v>0</v>
      </c>
      <c r="H1824" s="20">
        <f t="shared" si="2120"/>
        <v>-2500</v>
      </c>
      <c r="I1824" s="20">
        <v>0</v>
      </c>
      <c r="J1824" s="12">
        <f t="shared" si="2121"/>
        <v>-2500</v>
      </c>
    </row>
    <row r="1825" spans="1:10">
      <c r="A1825" s="16">
        <v>42698</v>
      </c>
      <c r="B1825" s="9" t="s">
        <v>17</v>
      </c>
      <c r="C1825" s="9">
        <v>5000</v>
      </c>
      <c r="D1825" s="9" t="s">
        <v>11</v>
      </c>
      <c r="E1825" s="10">
        <v>154.6</v>
      </c>
      <c r="F1825" s="10">
        <v>154</v>
      </c>
      <c r="G1825" s="11">
        <v>0</v>
      </c>
      <c r="H1825" s="20">
        <f t="shared" si="2120"/>
        <v>-2999.9999999999718</v>
      </c>
      <c r="I1825" s="20">
        <v>0</v>
      </c>
      <c r="J1825" s="12">
        <f t="shared" si="2121"/>
        <v>-2999.9999999999718</v>
      </c>
    </row>
    <row r="1826" spans="1:10">
      <c r="A1826" s="16">
        <v>42698</v>
      </c>
      <c r="B1826" s="9" t="s">
        <v>23</v>
      </c>
      <c r="C1826" s="9">
        <v>30</v>
      </c>
      <c r="D1826" s="9" t="s">
        <v>15</v>
      </c>
      <c r="E1826" s="10">
        <v>40200</v>
      </c>
      <c r="F1826" s="10">
        <v>40050</v>
      </c>
      <c r="G1826" s="11">
        <v>0</v>
      </c>
      <c r="H1826" s="18">
        <f t="shared" ref="H1826:H1827" si="2122">(E1826-F1826)*C1826</f>
        <v>4500</v>
      </c>
      <c r="I1826" s="20">
        <v>0</v>
      </c>
      <c r="J1826" s="14">
        <f t="shared" ref="J1826:J1827" si="2123">+I1826+H1826</f>
        <v>4500</v>
      </c>
    </row>
    <row r="1827" spans="1:10">
      <c r="A1827" s="16">
        <v>42697</v>
      </c>
      <c r="B1827" s="9" t="s">
        <v>14</v>
      </c>
      <c r="C1827" s="9">
        <v>100</v>
      </c>
      <c r="D1827" s="9" t="s">
        <v>15</v>
      </c>
      <c r="E1827" s="10">
        <v>29180</v>
      </c>
      <c r="F1827" s="10">
        <v>29130</v>
      </c>
      <c r="G1827" s="11">
        <v>29070</v>
      </c>
      <c r="H1827" s="18">
        <f t="shared" si="2122"/>
        <v>5000</v>
      </c>
      <c r="I1827" s="20">
        <f t="shared" ref="I1827" si="2124">(F1827-G1827)*C1827</f>
        <v>6000</v>
      </c>
      <c r="J1827" s="14">
        <f t="shared" si="2123"/>
        <v>11000</v>
      </c>
    </row>
    <row r="1828" spans="1:10">
      <c r="A1828" s="16">
        <v>42697</v>
      </c>
      <c r="B1828" s="9" t="s">
        <v>12</v>
      </c>
      <c r="C1828" s="9">
        <v>5000</v>
      </c>
      <c r="D1828" s="9" t="s">
        <v>11</v>
      </c>
      <c r="E1828" s="10">
        <v>176.5</v>
      </c>
      <c r="F1828" s="10">
        <v>177</v>
      </c>
      <c r="G1828" s="11">
        <v>0</v>
      </c>
      <c r="H1828" s="20">
        <f t="shared" ref="H1828:H1830" si="2125">IF(D1828="LONG",(F1828-E1828)*C1828,(E1828-F1828)*C1828)</f>
        <v>2500</v>
      </c>
      <c r="I1828" s="20">
        <v>0</v>
      </c>
      <c r="J1828" s="12">
        <f t="shared" ref="J1828:J1830" si="2126">(H1828+I1828)</f>
        <v>2500</v>
      </c>
    </row>
    <row r="1829" spans="1:10">
      <c r="A1829" s="16">
        <v>42697</v>
      </c>
      <c r="B1829" s="9" t="s">
        <v>17</v>
      </c>
      <c r="C1829" s="9">
        <v>5000</v>
      </c>
      <c r="D1829" s="9" t="s">
        <v>11</v>
      </c>
      <c r="E1829" s="10">
        <v>149</v>
      </c>
      <c r="F1829" s="10">
        <v>149.5</v>
      </c>
      <c r="G1829" s="11">
        <v>0</v>
      </c>
      <c r="H1829" s="20">
        <f t="shared" si="2125"/>
        <v>2500</v>
      </c>
      <c r="I1829" s="20">
        <v>0</v>
      </c>
      <c r="J1829" s="12">
        <f t="shared" si="2126"/>
        <v>2500</v>
      </c>
    </row>
    <row r="1830" spans="1:10">
      <c r="A1830" s="16">
        <v>42697</v>
      </c>
      <c r="B1830" s="9" t="s">
        <v>10</v>
      </c>
      <c r="C1830" s="9">
        <v>100</v>
      </c>
      <c r="D1830" s="9" t="s">
        <v>11</v>
      </c>
      <c r="E1830" s="10">
        <v>3290</v>
      </c>
      <c r="F1830" s="10">
        <v>3310</v>
      </c>
      <c r="G1830" s="11">
        <v>0</v>
      </c>
      <c r="H1830" s="20">
        <f t="shared" si="2125"/>
        <v>2000</v>
      </c>
      <c r="I1830" s="20">
        <v>0</v>
      </c>
      <c r="J1830" s="12">
        <f t="shared" si="2126"/>
        <v>2000</v>
      </c>
    </row>
    <row r="1831" spans="1:10">
      <c r="A1831" s="16">
        <v>42696</v>
      </c>
      <c r="B1831" s="9" t="s">
        <v>14</v>
      </c>
      <c r="C1831" s="9">
        <v>100</v>
      </c>
      <c r="D1831" s="9" t="s">
        <v>15</v>
      </c>
      <c r="E1831" s="10">
        <v>29180</v>
      </c>
      <c r="F1831" s="10">
        <v>29130</v>
      </c>
      <c r="G1831" s="11">
        <v>0</v>
      </c>
      <c r="H1831" s="18">
        <f t="shared" ref="H1831" si="2127">(E1831-F1831)*C1831</f>
        <v>5000</v>
      </c>
      <c r="I1831" s="20">
        <v>0</v>
      </c>
      <c r="J1831" s="14">
        <f t="shared" ref="J1831" si="2128">+I1831+H1831</f>
        <v>5000</v>
      </c>
    </row>
    <row r="1832" spans="1:10">
      <c r="A1832" s="16">
        <v>42696</v>
      </c>
      <c r="B1832" s="9" t="s">
        <v>12</v>
      </c>
      <c r="C1832" s="9">
        <v>5000</v>
      </c>
      <c r="D1832" s="9" t="s">
        <v>11</v>
      </c>
      <c r="E1832" s="10">
        <v>177.25</v>
      </c>
      <c r="F1832" s="10">
        <v>177.75</v>
      </c>
      <c r="G1832" s="11">
        <v>0</v>
      </c>
      <c r="H1832" s="20">
        <f t="shared" ref="H1832:H1835" si="2129">IF(D1832="LONG",(F1832-E1832)*C1832,(E1832-F1832)*C1832)</f>
        <v>2500</v>
      </c>
      <c r="I1832" s="20">
        <v>0</v>
      </c>
      <c r="J1832" s="12">
        <f t="shared" ref="J1832:J1835" si="2130">(H1832+I1832)</f>
        <v>2500</v>
      </c>
    </row>
    <row r="1833" spans="1:10">
      <c r="A1833" s="16">
        <v>42696</v>
      </c>
      <c r="B1833" s="9" t="s">
        <v>10</v>
      </c>
      <c r="C1833" s="9">
        <v>100</v>
      </c>
      <c r="D1833" s="9" t="s">
        <v>11</v>
      </c>
      <c r="E1833" s="10">
        <v>3337</v>
      </c>
      <c r="F1833" s="10">
        <v>3357</v>
      </c>
      <c r="G1833" s="11">
        <v>0</v>
      </c>
      <c r="H1833" s="20">
        <f t="shared" si="2129"/>
        <v>2000</v>
      </c>
      <c r="I1833" s="20">
        <v>0</v>
      </c>
      <c r="J1833" s="12">
        <f t="shared" si="2130"/>
        <v>2000</v>
      </c>
    </row>
    <row r="1834" spans="1:10">
      <c r="A1834" s="16">
        <v>42696</v>
      </c>
      <c r="B1834" s="9" t="s">
        <v>13</v>
      </c>
      <c r="C1834" s="9">
        <v>1000</v>
      </c>
      <c r="D1834" s="9" t="s">
        <v>11</v>
      </c>
      <c r="E1834" s="10">
        <v>385.5</v>
      </c>
      <c r="F1834" s="10">
        <v>383.5</v>
      </c>
      <c r="G1834" s="11">
        <v>0</v>
      </c>
      <c r="H1834" s="20">
        <f t="shared" si="2129"/>
        <v>-2000</v>
      </c>
      <c r="I1834" s="20">
        <v>0</v>
      </c>
      <c r="J1834" s="12">
        <f t="shared" si="2130"/>
        <v>-2000</v>
      </c>
    </row>
    <row r="1835" spans="1:10">
      <c r="A1835" s="16">
        <v>42696</v>
      </c>
      <c r="B1835" s="9" t="s">
        <v>17</v>
      </c>
      <c r="C1835" s="9">
        <v>5000</v>
      </c>
      <c r="D1835" s="9" t="s">
        <v>11</v>
      </c>
      <c r="E1835" s="10">
        <v>149.1</v>
      </c>
      <c r="F1835" s="10">
        <v>149.6</v>
      </c>
      <c r="G1835" s="11">
        <v>0</v>
      </c>
      <c r="H1835" s="20">
        <f t="shared" si="2129"/>
        <v>2500</v>
      </c>
      <c r="I1835" s="20">
        <v>0</v>
      </c>
      <c r="J1835" s="12">
        <f t="shared" si="2130"/>
        <v>2500</v>
      </c>
    </row>
    <row r="1836" spans="1:10">
      <c r="A1836" s="16">
        <v>42695</v>
      </c>
      <c r="B1836" s="9" t="s">
        <v>14</v>
      </c>
      <c r="C1836" s="9">
        <v>100</v>
      </c>
      <c r="D1836" s="9" t="s">
        <v>15</v>
      </c>
      <c r="E1836" s="10">
        <v>29100</v>
      </c>
      <c r="F1836" s="10">
        <v>29055</v>
      </c>
      <c r="G1836" s="11">
        <v>0</v>
      </c>
      <c r="H1836" s="18">
        <f t="shared" ref="H1836" si="2131">(E1836-F1836)*C1836</f>
        <v>4500</v>
      </c>
      <c r="I1836" s="20">
        <v>0</v>
      </c>
      <c r="J1836" s="14">
        <f t="shared" ref="J1836" si="2132">+I1836+H1836</f>
        <v>4500</v>
      </c>
    </row>
    <row r="1837" spans="1:10">
      <c r="A1837" s="16">
        <v>42695</v>
      </c>
      <c r="B1837" s="9" t="s">
        <v>12</v>
      </c>
      <c r="C1837" s="9">
        <v>5000</v>
      </c>
      <c r="D1837" s="9" t="s">
        <v>11</v>
      </c>
      <c r="E1837" s="10">
        <v>175.45</v>
      </c>
      <c r="F1837" s="10">
        <v>175.95</v>
      </c>
      <c r="G1837" s="11">
        <v>0</v>
      </c>
      <c r="H1837" s="20">
        <f t="shared" ref="H1837:H1844" si="2133">IF(D1837="LONG",(F1837-E1837)*C1837,(E1837-F1837)*C1837)</f>
        <v>2500</v>
      </c>
      <c r="I1837" s="20">
        <v>0</v>
      </c>
      <c r="J1837" s="12">
        <f t="shared" ref="J1837:J1844" si="2134">(H1837+I1837)</f>
        <v>2500</v>
      </c>
    </row>
    <row r="1838" spans="1:10">
      <c r="A1838" s="16">
        <v>42695</v>
      </c>
      <c r="B1838" s="9" t="s">
        <v>10</v>
      </c>
      <c r="C1838" s="9">
        <v>100</v>
      </c>
      <c r="D1838" s="9" t="s">
        <v>11</v>
      </c>
      <c r="E1838" s="10">
        <v>3210</v>
      </c>
      <c r="F1838" s="10">
        <v>3230</v>
      </c>
      <c r="G1838" s="11">
        <v>0</v>
      </c>
      <c r="H1838" s="20">
        <f t="shared" si="2133"/>
        <v>2000</v>
      </c>
      <c r="I1838" s="20">
        <v>0</v>
      </c>
      <c r="J1838" s="12">
        <f t="shared" si="2134"/>
        <v>2000</v>
      </c>
    </row>
    <row r="1839" spans="1:10">
      <c r="A1839" s="16">
        <v>42695</v>
      </c>
      <c r="B1839" s="9" t="s">
        <v>12</v>
      </c>
      <c r="C1839" s="9">
        <v>5000</v>
      </c>
      <c r="D1839" s="9" t="s">
        <v>11</v>
      </c>
      <c r="E1839" s="10">
        <v>174.5</v>
      </c>
      <c r="F1839" s="10">
        <v>173.9</v>
      </c>
      <c r="G1839" s="11">
        <v>0</v>
      </c>
      <c r="H1839" s="20">
        <f t="shared" si="2133"/>
        <v>-2999.9999999999718</v>
      </c>
      <c r="I1839" s="20">
        <v>0</v>
      </c>
      <c r="J1839" s="12">
        <f t="shared" si="2134"/>
        <v>-2999.9999999999718</v>
      </c>
    </row>
    <row r="1840" spans="1:10">
      <c r="A1840" s="16">
        <v>42692</v>
      </c>
      <c r="B1840" s="9" t="s">
        <v>17</v>
      </c>
      <c r="C1840" s="9">
        <v>5000</v>
      </c>
      <c r="D1840" s="9" t="s">
        <v>11</v>
      </c>
      <c r="E1840" s="10">
        <v>145.80000000000001</v>
      </c>
      <c r="F1840" s="10">
        <v>146.30000000000001</v>
      </c>
      <c r="G1840" s="11">
        <v>146.9</v>
      </c>
      <c r="H1840" s="20">
        <f t="shared" si="2133"/>
        <v>2500</v>
      </c>
      <c r="I1840" s="20">
        <f t="shared" ref="I1840:I1844" si="2135">(G1840-F1840)*C1840</f>
        <v>2999.9999999999718</v>
      </c>
      <c r="J1840" s="12">
        <f t="shared" si="2134"/>
        <v>5499.9999999999718</v>
      </c>
    </row>
    <row r="1841" spans="1:10">
      <c r="A1841" s="16">
        <v>42692</v>
      </c>
      <c r="B1841" s="9" t="s">
        <v>10</v>
      </c>
      <c r="C1841" s="9">
        <v>100</v>
      </c>
      <c r="D1841" s="9" t="s">
        <v>11</v>
      </c>
      <c r="E1841" s="10">
        <v>3050</v>
      </c>
      <c r="F1841" s="10">
        <v>3070</v>
      </c>
      <c r="G1841" s="11">
        <v>3100</v>
      </c>
      <c r="H1841" s="20">
        <f t="shared" si="2133"/>
        <v>2000</v>
      </c>
      <c r="I1841" s="20">
        <f t="shared" si="2135"/>
        <v>3000</v>
      </c>
      <c r="J1841" s="12">
        <f t="shared" si="2134"/>
        <v>5000</v>
      </c>
    </row>
    <row r="1842" spans="1:10">
      <c r="A1842" s="16">
        <v>42692</v>
      </c>
      <c r="B1842" s="9" t="s">
        <v>14</v>
      </c>
      <c r="C1842" s="9">
        <v>100</v>
      </c>
      <c r="D1842" s="9" t="s">
        <v>11</v>
      </c>
      <c r="E1842" s="10">
        <v>28900</v>
      </c>
      <c r="F1842" s="10">
        <v>28950</v>
      </c>
      <c r="G1842" s="11">
        <v>0</v>
      </c>
      <c r="H1842" s="20">
        <f t="shared" si="2133"/>
        <v>5000</v>
      </c>
      <c r="I1842" s="20">
        <v>0</v>
      </c>
      <c r="J1842" s="12">
        <f t="shared" si="2134"/>
        <v>5000</v>
      </c>
    </row>
    <row r="1843" spans="1:10">
      <c r="A1843" s="16">
        <v>42691</v>
      </c>
      <c r="B1843" s="9" t="s">
        <v>17</v>
      </c>
      <c r="C1843" s="9">
        <v>5000</v>
      </c>
      <c r="D1843" s="9" t="s">
        <v>11</v>
      </c>
      <c r="E1843" s="10">
        <v>144.25</v>
      </c>
      <c r="F1843" s="10">
        <v>144.75</v>
      </c>
      <c r="G1843" s="11">
        <v>145.35</v>
      </c>
      <c r="H1843" s="20">
        <f t="shared" si="2133"/>
        <v>2500</v>
      </c>
      <c r="I1843" s="20">
        <f t="shared" si="2135"/>
        <v>2999.9999999999718</v>
      </c>
      <c r="J1843" s="12">
        <f t="shared" si="2134"/>
        <v>5499.9999999999718</v>
      </c>
    </row>
    <row r="1844" spans="1:10">
      <c r="A1844" s="16">
        <v>42691</v>
      </c>
      <c r="B1844" s="9" t="s">
        <v>12</v>
      </c>
      <c r="C1844" s="9">
        <v>5000</v>
      </c>
      <c r="D1844" s="9" t="s">
        <v>11</v>
      </c>
      <c r="E1844" s="10">
        <v>169.25</v>
      </c>
      <c r="F1844" s="10">
        <v>169.75</v>
      </c>
      <c r="G1844" s="11">
        <v>170.75</v>
      </c>
      <c r="H1844" s="20">
        <f t="shared" si="2133"/>
        <v>2500</v>
      </c>
      <c r="I1844" s="20">
        <f t="shared" si="2135"/>
        <v>5000</v>
      </c>
      <c r="J1844" s="12">
        <f t="shared" si="2134"/>
        <v>7500</v>
      </c>
    </row>
    <row r="1845" spans="1:10">
      <c r="A1845" s="16">
        <v>42691</v>
      </c>
      <c r="B1845" s="9" t="s">
        <v>14</v>
      </c>
      <c r="C1845" s="9">
        <v>100</v>
      </c>
      <c r="D1845" s="9" t="s">
        <v>15</v>
      </c>
      <c r="E1845" s="10">
        <v>29320</v>
      </c>
      <c r="F1845" s="10">
        <v>29270</v>
      </c>
      <c r="G1845" s="11">
        <v>0</v>
      </c>
      <c r="H1845" s="18">
        <f t="shared" ref="H1845:H1846" si="2136">(E1845-F1845)*C1845</f>
        <v>5000</v>
      </c>
      <c r="I1845" s="20">
        <v>0</v>
      </c>
      <c r="J1845" s="14">
        <f t="shared" ref="J1845:J1846" si="2137">+I1845+H1845</f>
        <v>5000</v>
      </c>
    </row>
    <row r="1846" spans="1:10">
      <c r="A1846" s="16">
        <v>42691</v>
      </c>
      <c r="B1846" s="9" t="s">
        <v>10</v>
      </c>
      <c r="C1846" s="9">
        <v>100</v>
      </c>
      <c r="D1846" s="9" t="s">
        <v>15</v>
      </c>
      <c r="E1846" s="10">
        <v>3100</v>
      </c>
      <c r="F1846" s="10">
        <v>3125</v>
      </c>
      <c r="G1846" s="11">
        <v>0</v>
      </c>
      <c r="H1846" s="18">
        <f t="shared" si="2136"/>
        <v>-2500</v>
      </c>
      <c r="I1846" s="20">
        <v>0</v>
      </c>
      <c r="J1846" s="14">
        <f t="shared" si="2137"/>
        <v>-2500</v>
      </c>
    </row>
    <row r="1847" spans="1:10">
      <c r="A1847" s="16">
        <v>42690</v>
      </c>
      <c r="B1847" s="9" t="s">
        <v>14</v>
      </c>
      <c r="C1847" s="9">
        <v>100</v>
      </c>
      <c r="D1847" s="9" t="s">
        <v>11</v>
      </c>
      <c r="E1847" s="10">
        <v>29325</v>
      </c>
      <c r="F1847" s="10">
        <v>29375</v>
      </c>
      <c r="G1847" s="11">
        <v>0</v>
      </c>
      <c r="H1847" s="20">
        <f t="shared" ref="H1847" si="2138">IF(D1847="LONG",(F1847-E1847)*C1847,(E1847-F1847)*C1847)</f>
        <v>5000</v>
      </c>
      <c r="I1847" s="20">
        <v>0</v>
      </c>
      <c r="J1847" s="12">
        <f t="shared" ref="J1847" si="2139">(H1847+I1847)</f>
        <v>5000</v>
      </c>
    </row>
    <row r="1848" spans="1:10">
      <c r="A1848" s="16">
        <v>42690</v>
      </c>
      <c r="B1848" s="9" t="s">
        <v>12</v>
      </c>
      <c r="C1848" s="9">
        <v>5000</v>
      </c>
      <c r="D1848" s="9" t="s">
        <v>15</v>
      </c>
      <c r="E1848" s="10">
        <v>172.85</v>
      </c>
      <c r="F1848" s="10">
        <v>172.35</v>
      </c>
      <c r="G1848" s="11">
        <v>0</v>
      </c>
      <c r="H1848" s="18">
        <f t="shared" ref="H1848" si="2140">(E1848-F1848)*C1848</f>
        <v>2500</v>
      </c>
      <c r="I1848" s="20">
        <v>0</v>
      </c>
      <c r="J1848" s="14">
        <f t="shared" ref="J1848" si="2141">+I1848+H1848</f>
        <v>2500</v>
      </c>
    </row>
    <row r="1849" spans="1:10">
      <c r="A1849" s="16">
        <v>42690</v>
      </c>
      <c r="B1849" s="9" t="s">
        <v>17</v>
      </c>
      <c r="C1849" s="9">
        <v>5000</v>
      </c>
      <c r="D1849" s="9" t="s">
        <v>11</v>
      </c>
      <c r="E1849" s="10">
        <v>148.25</v>
      </c>
      <c r="F1849" s="10">
        <v>147.65</v>
      </c>
      <c r="G1849" s="11">
        <v>0</v>
      </c>
      <c r="H1849" s="20">
        <f t="shared" ref="H1849:H1857" si="2142">IF(D1849="LONG",(F1849-E1849)*C1849,(E1849-F1849)*C1849)</f>
        <v>-2999.9999999999718</v>
      </c>
      <c r="I1849" s="20">
        <v>0</v>
      </c>
      <c r="J1849" s="12">
        <f t="shared" ref="J1849:J1857" si="2143">(H1849+I1849)</f>
        <v>-2999.9999999999718</v>
      </c>
    </row>
    <row r="1850" spans="1:10">
      <c r="A1850" s="16">
        <v>42690</v>
      </c>
      <c r="B1850" s="9" t="s">
        <v>10</v>
      </c>
      <c r="C1850" s="9">
        <v>100</v>
      </c>
      <c r="D1850" s="9" t="s">
        <v>11</v>
      </c>
      <c r="E1850" s="10">
        <v>3085</v>
      </c>
      <c r="F1850" s="10">
        <v>3105</v>
      </c>
      <c r="G1850" s="11">
        <v>0</v>
      </c>
      <c r="H1850" s="20">
        <f t="shared" si="2142"/>
        <v>2000</v>
      </c>
      <c r="I1850" s="20">
        <v>0</v>
      </c>
      <c r="J1850" s="12">
        <f t="shared" si="2143"/>
        <v>2000</v>
      </c>
    </row>
    <row r="1851" spans="1:10">
      <c r="A1851" s="16">
        <v>42689</v>
      </c>
      <c r="B1851" s="9" t="s">
        <v>18</v>
      </c>
      <c r="C1851" s="9">
        <v>100</v>
      </c>
      <c r="D1851" s="9" t="s">
        <v>11</v>
      </c>
      <c r="E1851" s="10">
        <v>29290</v>
      </c>
      <c r="F1851" s="10">
        <v>29340</v>
      </c>
      <c r="G1851" s="11">
        <v>0</v>
      </c>
      <c r="H1851" s="20">
        <f t="shared" si="2142"/>
        <v>5000</v>
      </c>
      <c r="I1851" s="20">
        <v>0</v>
      </c>
      <c r="J1851" s="12">
        <f t="shared" si="2143"/>
        <v>5000</v>
      </c>
    </row>
    <row r="1852" spans="1:10">
      <c r="A1852" s="16">
        <v>42689</v>
      </c>
      <c r="B1852" s="9" t="s">
        <v>23</v>
      </c>
      <c r="C1852" s="9">
        <v>30</v>
      </c>
      <c r="D1852" s="9" t="s">
        <v>11</v>
      </c>
      <c r="E1852" s="10">
        <v>41100</v>
      </c>
      <c r="F1852" s="10">
        <v>41250</v>
      </c>
      <c r="G1852" s="11">
        <v>0</v>
      </c>
      <c r="H1852" s="20">
        <f t="shared" si="2142"/>
        <v>4500</v>
      </c>
      <c r="I1852" s="20">
        <v>0</v>
      </c>
      <c r="J1852" s="12">
        <f t="shared" si="2143"/>
        <v>4500</v>
      </c>
    </row>
    <row r="1853" spans="1:10">
      <c r="A1853" s="16">
        <v>42689</v>
      </c>
      <c r="B1853" s="9" t="s">
        <v>19</v>
      </c>
      <c r="C1853" s="9">
        <v>5000</v>
      </c>
      <c r="D1853" s="9" t="s">
        <v>11</v>
      </c>
      <c r="E1853" s="10">
        <v>146.4</v>
      </c>
      <c r="F1853" s="10">
        <v>146.9</v>
      </c>
      <c r="G1853" s="11">
        <v>0</v>
      </c>
      <c r="H1853" s="20">
        <f t="shared" si="2142"/>
        <v>2500</v>
      </c>
      <c r="I1853" s="20">
        <v>0</v>
      </c>
      <c r="J1853" s="12">
        <f t="shared" si="2143"/>
        <v>2500</v>
      </c>
    </row>
    <row r="1854" spans="1:10">
      <c r="A1854" s="16">
        <v>42689</v>
      </c>
      <c r="B1854" s="9" t="s">
        <v>12</v>
      </c>
      <c r="C1854" s="9">
        <v>5000</v>
      </c>
      <c r="D1854" s="9" t="s">
        <v>11</v>
      </c>
      <c r="E1854" s="10">
        <v>173.25</v>
      </c>
      <c r="F1854" s="10">
        <v>173.75</v>
      </c>
      <c r="G1854" s="11">
        <v>0</v>
      </c>
      <c r="H1854" s="20">
        <f t="shared" si="2142"/>
        <v>2500</v>
      </c>
      <c r="I1854" s="20">
        <v>0</v>
      </c>
      <c r="J1854" s="12">
        <f t="shared" si="2143"/>
        <v>2500</v>
      </c>
    </row>
    <row r="1855" spans="1:10">
      <c r="A1855" s="16">
        <v>42689</v>
      </c>
      <c r="B1855" s="9" t="s">
        <v>12</v>
      </c>
      <c r="C1855" s="9">
        <v>5000</v>
      </c>
      <c r="D1855" s="9" t="s">
        <v>11</v>
      </c>
      <c r="E1855" s="10">
        <v>173.5</v>
      </c>
      <c r="F1855" s="10">
        <v>174</v>
      </c>
      <c r="G1855" s="11">
        <v>0</v>
      </c>
      <c r="H1855" s="20">
        <f t="shared" si="2142"/>
        <v>2500</v>
      </c>
      <c r="I1855" s="20">
        <v>0</v>
      </c>
      <c r="J1855" s="12">
        <f t="shared" si="2143"/>
        <v>2500</v>
      </c>
    </row>
    <row r="1856" spans="1:10">
      <c r="A1856" s="16">
        <v>42689</v>
      </c>
      <c r="B1856" s="9" t="s">
        <v>10</v>
      </c>
      <c r="C1856" s="9">
        <v>100</v>
      </c>
      <c r="D1856" s="9" t="s">
        <v>11</v>
      </c>
      <c r="E1856" s="10">
        <v>2995</v>
      </c>
      <c r="F1856" s="10">
        <v>3015</v>
      </c>
      <c r="G1856" s="11">
        <v>0</v>
      </c>
      <c r="H1856" s="20">
        <f t="shared" si="2142"/>
        <v>2000</v>
      </c>
      <c r="I1856" s="20">
        <v>0</v>
      </c>
      <c r="J1856" s="12">
        <f t="shared" si="2143"/>
        <v>2000</v>
      </c>
    </row>
    <row r="1857" spans="1:10">
      <c r="A1857" s="16">
        <v>42685</v>
      </c>
      <c r="B1857" s="9" t="s">
        <v>19</v>
      </c>
      <c r="C1857" s="9">
        <v>5000</v>
      </c>
      <c r="D1857" s="9" t="s">
        <v>11</v>
      </c>
      <c r="E1857" s="10">
        <v>142.65</v>
      </c>
      <c r="F1857" s="10">
        <v>143.15</v>
      </c>
      <c r="G1857" s="11">
        <v>0</v>
      </c>
      <c r="H1857" s="20">
        <f t="shared" si="2142"/>
        <v>2500</v>
      </c>
      <c r="I1857" s="20">
        <v>0</v>
      </c>
      <c r="J1857" s="12">
        <f t="shared" si="2143"/>
        <v>2500</v>
      </c>
    </row>
    <row r="1858" spans="1:10">
      <c r="A1858" s="16">
        <v>42685</v>
      </c>
      <c r="B1858" s="9" t="s">
        <v>18</v>
      </c>
      <c r="C1858" s="9">
        <v>100</v>
      </c>
      <c r="D1858" s="9" t="s">
        <v>15</v>
      </c>
      <c r="E1858" s="10">
        <v>29750</v>
      </c>
      <c r="F1858" s="10">
        <v>29700</v>
      </c>
      <c r="G1858" s="11">
        <v>0</v>
      </c>
      <c r="H1858" s="18">
        <f t="shared" ref="H1858:H1860" si="2144">(E1858-F1858)*C1858</f>
        <v>5000</v>
      </c>
      <c r="I1858" s="20">
        <v>0</v>
      </c>
      <c r="J1858" s="14">
        <f t="shared" ref="J1858:J1860" si="2145">+I1858+H1858</f>
        <v>5000</v>
      </c>
    </row>
    <row r="1859" spans="1:10">
      <c r="A1859" s="16">
        <v>42684</v>
      </c>
      <c r="B1859" s="9" t="s">
        <v>10</v>
      </c>
      <c r="C1859" s="9">
        <v>100</v>
      </c>
      <c r="D1859" s="9" t="s">
        <v>15</v>
      </c>
      <c r="E1859" s="10">
        <v>3028</v>
      </c>
      <c r="F1859" s="10">
        <v>3005</v>
      </c>
      <c r="G1859" s="11">
        <v>0</v>
      </c>
      <c r="H1859" s="18">
        <f t="shared" si="2144"/>
        <v>2300</v>
      </c>
      <c r="I1859" s="20">
        <v>0</v>
      </c>
      <c r="J1859" s="14">
        <f t="shared" si="2145"/>
        <v>2300</v>
      </c>
    </row>
    <row r="1860" spans="1:10">
      <c r="A1860" s="16">
        <v>42684</v>
      </c>
      <c r="B1860" s="9" t="s">
        <v>17</v>
      </c>
      <c r="C1860" s="9">
        <v>5000</v>
      </c>
      <c r="D1860" s="9" t="s">
        <v>15</v>
      </c>
      <c r="E1860" s="10">
        <v>143.6</v>
      </c>
      <c r="F1860" s="10">
        <v>144.19999999999999</v>
      </c>
      <c r="G1860" s="11">
        <v>0</v>
      </c>
      <c r="H1860" s="18">
        <f t="shared" si="2144"/>
        <v>-2999.9999999999718</v>
      </c>
      <c r="I1860" s="20">
        <v>0</v>
      </c>
      <c r="J1860" s="14">
        <f t="shared" si="2145"/>
        <v>-2999.9999999999718</v>
      </c>
    </row>
    <row r="1861" spans="1:10">
      <c r="A1861" s="16">
        <v>42684</v>
      </c>
      <c r="B1861" s="9" t="s">
        <v>18</v>
      </c>
      <c r="C1861" s="9">
        <v>100</v>
      </c>
      <c r="D1861" s="9" t="s">
        <v>11</v>
      </c>
      <c r="E1861" s="10">
        <v>30090</v>
      </c>
      <c r="F1861" s="10">
        <v>30140</v>
      </c>
      <c r="G1861" s="11">
        <v>30200</v>
      </c>
      <c r="H1861" s="20">
        <f t="shared" ref="H1861:H1862" si="2146">IF(D1861="LONG",(F1861-E1861)*C1861,(E1861-F1861)*C1861)</f>
        <v>5000</v>
      </c>
      <c r="I1861" s="20">
        <f t="shared" ref="I1861:I1862" si="2147">(G1861-F1861)*C1861</f>
        <v>6000</v>
      </c>
      <c r="J1861" s="12">
        <f t="shared" ref="J1861:J1862" si="2148">(H1861+I1861)</f>
        <v>11000</v>
      </c>
    </row>
    <row r="1862" spans="1:10">
      <c r="A1862" s="16">
        <v>42684</v>
      </c>
      <c r="B1862" s="9" t="s">
        <v>23</v>
      </c>
      <c r="C1862" s="9">
        <v>30</v>
      </c>
      <c r="D1862" s="9" t="s">
        <v>11</v>
      </c>
      <c r="E1862" s="10">
        <v>44040</v>
      </c>
      <c r="F1862" s="10">
        <v>44190</v>
      </c>
      <c r="G1862" s="11">
        <v>44390</v>
      </c>
      <c r="H1862" s="20">
        <f t="shared" si="2146"/>
        <v>4500</v>
      </c>
      <c r="I1862" s="20">
        <f t="shared" si="2147"/>
        <v>6000</v>
      </c>
      <c r="J1862" s="12">
        <f t="shared" si="2148"/>
        <v>10500</v>
      </c>
    </row>
    <row r="1863" spans="1:10">
      <c r="A1863" s="16">
        <v>42684</v>
      </c>
      <c r="B1863" s="9" t="s">
        <v>12</v>
      </c>
      <c r="C1863" s="9">
        <v>5000</v>
      </c>
      <c r="D1863" s="9" t="s">
        <v>15</v>
      </c>
      <c r="E1863" s="10">
        <v>168.9</v>
      </c>
      <c r="F1863" s="10">
        <v>168.4</v>
      </c>
      <c r="G1863" s="11">
        <v>0</v>
      </c>
      <c r="H1863" s="18">
        <f t="shared" ref="H1863" si="2149">(E1863-F1863)*C1863</f>
        <v>2500</v>
      </c>
      <c r="I1863" s="20">
        <v>0</v>
      </c>
      <c r="J1863" s="14">
        <f t="shared" ref="J1863" si="2150">+I1863+H1863</f>
        <v>2500</v>
      </c>
    </row>
    <row r="1864" spans="1:10">
      <c r="A1864" s="16">
        <v>42684</v>
      </c>
      <c r="B1864" s="9" t="s">
        <v>20</v>
      </c>
      <c r="C1864" s="9">
        <v>1250</v>
      </c>
      <c r="D1864" s="9" t="s">
        <v>11</v>
      </c>
      <c r="E1864" s="10">
        <v>178.5</v>
      </c>
      <c r="F1864" s="10">
        <v>180.5</v>
      </c>
      <c r="G1864" s="11">
        <v>0</v>
      </c>
      <c r="H1864" s="20">
        <f t="shared" ref="H1864:H1868" si="2151">IF(D1864="LONG",(F1864-E1864)*C1864,(E1864-F1864)*C1864)</f>
        <v>2500</v>
      </c>
      <c r="I1864" s="20">
        <v>0</v>
      </c>
      <c r="J1864" s="12">
        <f t="shared" ref="J1864:J1868" si="2152">(H1864+I1864)</f>
        <v>2500</v>
      </c>
    </row>
    <row r="1865" spans="1:10">
      <c r="A1865" s="16">
        <v>42683</v>
      </c>
      <c r="B1865" s="9" t="s">
        <v>18</v>
      </c>
      <c r="C1865" s="9">
        <v>100</v>
      </c>
      <c r="D1865" s="9" t="s">
        <v>11</v>
      </c>
      <c r="E1865" s="10">
        <v>30420</v>
      </c>
      <c r="F1865" s="10">
        <v>30470</v>
      </c>
      <c r="G1865" s="11">
        <v>30490</v>
      </c>
      <c r="H1865" s="20">
        <f t="shared" si="2151"/>
        <v>5000</v>
      </c>
      <c r="I1865" s="20">
        <f t="shared" ref="I1865:I1868" si="2153">(G1865-F1865)*C1865</f>
        <v>2000</v>
      </c>
      <c r="J1865" s="12">
        <f t="shared" si="2152"/>
        <v>7000</v>
      </c>
    </row>
    <row r="1866" spans="1:10">
      <c r="A1866" s="16">
        <v>42683</v>
      </c>
      <c r="B1866" s="9" t="s">
        <v>12</v>
      </c>
      <c r="C1866" s="9">
        <v>5000</v>
      </c>
      <c r="D1866" s="9" t="s">
        <v>11</v>
      </c>
      <c r="E1866" s="10">
        <v>163.75</v>
      </c>
      <c r="F1866" s="10">
        <v>164.25</v>
      </c>
      <c r="G1866" s="11">
        <v>165</v>
      </c>
      <c r="H1866" s="20">
        <f t="shared" si="2151"/>
        <v>2500</v>
      </c>
      <c r="I1866" s="20">
        <f t="shared" si="2153"/>
        <v>3750</v>
      </c>
      <c r="J1866" s="12">
        <f t="shared" si="2152"/>
        <v>6250</v>
      </c>
    </row>
    <row r="1867" spans="1:10">
      <c r="A1867" s="16">
        <v>42683</v>
      </c>
      <c r="B1867" s="9" t="s">
        <v>17</v>
      </c>
      <c r="C1867" s="9">
        <v>5000</v>
      </c>
      <c r="D1867" s="9" t="s">
        <v>11</v>
      </c>
      <c r="E1867" s="10">
        <v>139</v>
      </c>
      <c r="F1867" s="10">
        <v>139.5</v>
      </c>
      <c r="G1867" s="11">
        <v>140</v>
      </c>
      <c r="H1867" s="20">
        <f t="shared" si="2151"/>
        <v>2500</v>
      </c>
      <c r="I1867" s="20">
        <f t="shared" si="2153"/>
        <v>2500</v>
      </c>
      <c r="J1867" s="12">
        <f t="shared" si="2152"/>
        <v>5000</v>
      </c>
    </row>
    <row r="1868" spans="1:10">
      <c r="A1868" s="16">
        <v>42683</v>
      </c>
      <c r="B1868" s="9" t="s">
        <v>10</v>
      </c>
      <c r="C1868" s="9">
        <v>100</v>
      </c>
      <c r="D1868" s="9" t="s">
        <v>11</v>
      </c>
      <c r="E1868" s="10">
        <v>2988</v>
      </c>
      <c r="F1868" s="10">
        <v>3008</v>
      </c>
      <c r="G1868" s="11">
        <v>3033</v>
      </c>
      <c r="H1868" s="20">
        <f t="shared" si="2151"/>
        <v>2000</v>
      </c>
      <c r="I1868" s="20">
        <f t="shared" si="2153"/>
        <v>2500</v>
      </c>
      <c r="J1868" s="12">
        <f t="shared" si="2152"/>
        <v>4500</v>
      </c>
    </row>
    <row r="1869" spans="1:10">
      <c r="A1869" s="16">
        <v>42682</v>
      </c>
      <c r="B1869" s="9" t="s">
        <v>18</v>
      </c>
      <c r="C1869" s="9">
        <v>100</v>
      </c>
      <c r="D1869" s="9" t="s">
        <v>15</v>
      </c>
      <c r="E1869" s="10">
        <v>30140</v>
      </c>
      <c r="F1869" s="10">
        <v>30090</v>
      </c>
      <c r="G1869" s="11">
        <v>30030</v>
      </c>
      <c r="H1869" s="18">
        <f t="shared" ref="H1869" si="2154">(E1869-F1869)*C1869</f>
        <v>5000</v>
      </c>
      <c r="I1869" s="20">
        <f>(F1869-G1869)*C1869</f>
        <v>6000</v>
      </c>
      <c r="J1869" s="14">
        <f t="shared" ref="J1869" si="2155">+I1869+H1869</f>
        <v>11000</v>
      </c>
    </row>
    <row r="1870" spans="1:10">
      <c r="A1870" s="16">
        <v>42682</v>
      </c>
      <c r="B1870" s="9" t="s">
        <v>12</v>
      </c>
      <c r="C1870" s="9">
        <v>5000</v>
      </c>
      <c r="D1870" s="9" t="s">
        <v>11</v>
      </c>
      <c r="E1870" s="10">
        <v>163.75</v>
      </c>
      <c r="F1870" s="10">
        <v>163.15</v>
      </c>
      <c r="G1870" s="11">
        <v>0</v>
      </c>
      <c r="H1870" s="20">
        <f t="shared" ref="H1870:H1873" si="2156">IF(D1870="LONG",(F1870-E1870)*C1870,(E1870-F1870)*C1870)</f>
        <v>-2999.9999999999718</v>
      </c>
      <c r="I1870" s="20">
        <v>0</v>
      </c>
      <c r="J1870" s="12">
        <f t="shared" ref="J1870:J1873" si="2157">(H1870+I1870)</f>
        <v>-2999.9999999999718</v>
      </c>
    </row>
    <row r="1871" spans="1:10">
      <c r="A1871" s="16">
        <v>42682</v>
      </c>
      <c r="B1871" s="9" t="s">
        <v>10</v>
      </c>
      <c r="C1871" s="9">
        <v>100</v>
      </c>
      <c r="D1871" s="9" t="s">
        <v>11</v>
      </c>
      <c r="E1871" s="10">
        <v>3000</v>
      </c>
      <c r="F1871" s="10">
        <v>3019</v>
      </c>
      <c r="G1871" s="11">
        <v>0</v>
      </c>
      <c r="H1871" s="20">
        <f t="shared" si="2156"/>
        <v>1900</v>
      </c>
      <c r="I1871" s="20">
        <v>0</v>
      </c>
      <c r="J1871" s="12">
        <f t="shared" si="2157"/>
        <v>1900</v>
      </c>
    </row>
    <row r="1872" spans="1:10">
      <c r="A1872" s="16">
        <v>42682</v>
      </c>
      <c r="B1872" s="9" t="s">
        <v>12</v>
      </c>
      <c r="C1872" s="9">
        <v>5000</v>
      </c>
      <c r="D1872" s="9" t="s">
        <v>11</v>
      </c>
      <c r="E1872" s="10">
        <v>162.75</v>
      </c>
      <c r="F1872" s="10">
        <v>163.25</v>
      </c>
      <c r="G1872" s="11">
        <v>0</v>
      </c>
      <c r="H1872" s="20">
        <f t="shared" si="2156"/>
        <v>2500</v>
      </c>
      <c r="I1872" s="20">
        <v>0</v>
      </c>
      <c r="J1872" s="12">
        <f t="shared" si="2157"/>
        <v>2500</v>
      </c>
    </row>
    <row r="1873" spans="1:10">
      <c r="A1873" s="16">
        <v>42682</v>
      </c>
      <c r="B1873" s="9" t="s">
        <v>19</v>
      </c>
      <c r="C1873" s="9">
        <v>5000</v>
      </c>
      <c r="D1873" s="9" t="s">
        <v>11</v>
      </c>
      <c r="E1873" s="10">
        <v>138.4</v>
      </c>
      <c r="F1873" s="10">
        <v>138.9</v>
      </c>
      <c r="G1873" s="11">
        <v>0</v>
      </c>
      <c r="H1873" s="20">
        <f t="shared" si="2156"/>
        <v>2500</v>
      </c>
      <c r="I1873" s="20">
        <v>0</v>
      </c>
      <c r="J1873" s="12">
        <f t="shared" si="2157"/>
        <v>2500</v>
      </c>
    </row>
    <row r="1874" spans="1:10">
      <c r="A1874" s="16">
        <v>42681</v>
      </c>
      <c r="B1874" s="9" t="s">
        <v>22</v>
      </c>
      <c r="C1874" s="9">
        <v>30</v>
      </c>
      <c r="D1874" s="9" t="s">
        <v>15</v>
      </c>
      <c r="E1874" s="10">
        <v>43075</v>
      </c>
      <c r="F1874" s="10">
        <v>42875</v>
      </c>
      <c r="G1874" s="11">
        <v>0</v>
      </c>
      <c r="H1874" s="18">
        <f t="shared" ref="H1874" si="2158">(E1874-F1874)*C1874</f>
        <v>6000</v>
      </c>
      <c r="I1874" s="20">
        <v>0</v>
      </c>
      <c r="J1874" s="14">
        <f t="shared" ref="J1874" si="2159">+I1874+H1874</f>
        <v>6000</v>
      </c>
    </row>
    <row r="1875" spans="1:10">
      <c r="A1875" s="16">
        <v>42681</v>
      </c>
      <c r="B1875" s="9" t="s">
        <v>10</v>
      </c>
      <c r="C1875" s="9">
        <v>100</v>
      </c>
      <c r="D1875" s="9" t="s">
        <v>11</v>
      </c>
      <c r="E1875" s="10">
        <v>2990</v>
      </c>
      <c r="F1875" s="10">
        <v>3009</v>
      </c>
      <c r="G1875" s="11">
        <v>0</v>
      </c>
      <c r="H1875" s="20">
        <f t="shared" ref="H1875:H1876" si="2160">IF(D1875="LONG",(F1875-E1875)*C1875,(E1875-F1875)*C1875)</f>
        <v>1900</v>
      </c>
      <c r="I1875" s="20">
        <v>0</v>
      </c>
      <c r="J1875" s="12">
        <f t="shared" ref="J1875:J1876" si="2161">(H1875+I1875)</f>
        <v>1900</v>
      </c>
    </row>
    <row r="1876" spans="1:10">
      <c r="A1876" s="16">
        <v>42681</v>
      </c>
      <c r="B1876" s="9" t="s">
        <v>12</v>
      </c>
      <c r="C1876" s="9">
        <v>5000</v>
      </c>
      <c r="D1876" s="9" t="s">
        <v>11</v>
      </c>
      <c r="E1876" s="10">
        <v>165.9</v>
      </c>
      <c r="F1876" s="10">
        <v>165.3</v>
      </c>
      <c r="G1876" s="11">
        <v>0</v>
      </c>
      <c r="H1876" s="20">
        <f t="shared" si="2160"/>
        <v>-2999.9999999999718</v>
      </c>
      <c r="I1876" s="20">
        <v>0</v>
      </c>
      <c r="J1876" s="12">
        <f t="shared" si="2161"/>
        <v>-2999.9999999999718</v>
      </c>
    </row>
    <row r="1877" spans="1:10">
      <c r="A1877" s="16">
        <v>42678</v>
      </c>
      <c r="B1877" s="9" t="s">
        <v>19</v>
      </c>
      <c r="C1877" s="9">
        <v>5000</v>
      </c>
      <c r="D1877" s="9" t="s">
        <v>15</v>
      </c>
      <c r="E1877" s="10">
        <v>138.9</v>
      </c>
      <c r="F1877" s="10">
        <v>138.4</v>
      </c>
      <c r="G1877" s="11">
        <v>0</v>
      </c>
      <c r="H1877" s="18">
        <f t="shared" ref="H1877:H1878" si="2162">(E1877-F1877)*C1877</f>
        <v>2500</v>
      </c>
      <c r="I1877" s="20">
        <v>0</v>
      </c>
      <c r="J1877" s="14">
        <f t="shared" ref="J1877:J1878" si="2163">+I1877+H1877</f>
        <v>2500</v>
      </c>
    </row>
    <row r="1878" spans="1:10">
      <c r="A1878" s="16">
        <v>42678</v>
      </c>
      <c r="B1878" s="9" t="s">
        <v>18</v>
      </c>
      <c r="C1878" s="9">
        <v>100</v>
      </c>
      <c r="D1878" s="9" t="s">
        <v>15</v>
      </c>
      <c r="E1878" s="10">
        <v>30515</v>
      </c>
      <c r="F1878" s="10">
        <v>30465</v>
      </c>
      <c r="G1878" s="11">
        <v>0</v>
      </c>
      <c r="H1878" s="18">
        <f t="shared" si="2162"/>
        <v>5000</v>
      </c>
      <c r="I1878" s="20">
        <v>0</v>
      </c>
      <c r="J1878" s="14">
        <f t="shared" si="2163"/>
        <v>5000</v>
      </c>
    </row>
    <row r="1879" spans="1:10">
      <c r="A1879" s="16">
        <v>42678</v>
      </c>
      <c r="B1879" s="9" t="s">
        <v>10</v>
      </c>
      <c r="C1879" s="9">
        <v>100</v>
      </c>
      <c r="D1879" s="9" t="s">
        <v>11</v>
      </c>
      <c r="E1879" s="10">
        <v>2985</v>
      </c>
      <c r="F1879" s="10">
        <v>2960</v>
      </c>
      <c r="G1879" s="11">
        <v>0</v>
      </c>
      <c r="H1879" s="20">
        <f t="shared" ref="H1879:H1883" si="2164">IF(D1879="LONG",(F1879-E1879)*C1879,(E1879-F1879)*C1879)</f>
        <v>-2500</v>
      </c>
      <c r="I1879" s="20">
        <v>0</v>
      </c>
      <c r="J1879" s="12">
        <f t="shared" ref="J1879:J1883" si="2165">(H1879+I1879)</f>
        <v>-2500</v>
      </c>
    </row>
    <row r="1880" spans="1:10">
      <c r="A1880" s="16">
        <v>42677</v>
      </c>
      <c r="B1880" s="9" t="s">
        <v>12</v>
      </c>
      <c r="C1880" s="9">
        <v>5000</v>
      </c>
      <c r="D1880" s="9" t="s">
        <v>11</v>
      </c>
      <c r="E1880" s="10">
        <v>163.25</v>
      </c>
      <c r="F1880" s="10">
        <v>163.75</v>
      </c>
      <c r="G1880" s="11">
        <v>164.35400000000001</v>
      </c>
      <c r="H1880" s="20">
        <f t="shared" si="2164"/>
        <v>2500</v>
      </c>
      <c r="I1880" s="20">
        <f t="shared" ref="I1880:I1883" si="2166">(G1880-F1880)*C1880</f>
        <v>3020.0000000000673</v>
      </c>
      <c r="J1880" s="12">
        <f t="shared" si="2165"/>
        <v>5520.0000000000673</v>
      </c>
    </row>
    <row r="1881" spans="1:10">
      <c r="A1881" s="16">
        <v>42677</v>
      </c>
      <c r="B1881" s="9" t="s">
        <v>10</v>
      </c>
      <c r="C1881" s="9">
        <v>100</v>
      </c>
      <c r="D1881" s="9" t="s">
        <v>11</v>
      </c>
      <c r="E1881" s="10">
        <v>3050</v>
      </c>
      <c r="F1881" s="10">
        <v>3069</v>
      </c>
      <c r="G1881" s="11">
        <v>0</v>
      </c>
      <c r="H1881" s="20">
        <f t="shared" si="2164"/>
        <v>1900</v>
      </c>
      <c r="I1881" s="20">
        <v>0</v>
      </c>
      <c r="J1881" s="12">
        <f t="shared" si="2165"/>
        <v>1900</v>
      </c>
    </row>
    <row r="1882" spans="1:10">
      <c r="A1882" s="16">
        <v>42677</v>
      </c>
      <c r="B1882" s="9" t="s">
        <v>23</v>
      </c>
      <c r="C1882" s="9">
        <v>30</v>
      </c>
      <c r="D1882" s="9" t="s">
        <v>11</v>
      </c>
      <c r="E1882" s="10">
        <v>43060</v>
      </c>
      <c r="F1882" s="10">
        <v>42885</v>
      </c>
      <c r="G1882" s="11">
        <v>0</v>
      </c>
      <c r="H1882" s="20">
        <f t="shared" si="2164"/>
        <v>-5250</v>
      </c>
      <c r="I1882" s="20">
        <v>0</v>
      </c>
      <c r="J1882" s="12">
        <f t="shared" si="2165"/>
        <v>-5250</v>
      </c>
    </row>
    <row r="1883" spans="1:10">
      <c r="A1883" s="16">
        <v>42677</v>
      </c>
      <c r="B1883" s="9" t="s">
        <v>12</v>
      </c>
      <c r="C1883" s="9">
        <v>5000</v>
      </c>
      <c r="D1883" s="9" t="s">
        <v>11</v>
      </c>
      <c r="E1883" s="10">
        <v>161.85</v>
      </c>
      <c r="F1883" s="10">
        <v>162.35</v>
      </c>
      <c r="G1883" s="11">
        <v>162.94999999999999</v>
      </c>
      <c r="H1883" s="20">
        <f t="shared" si="2164"/>
        <v>2500</v>
      </c>
      <c r="I1883" s="20">
        <f t="shared" si="2166"/>
        <v>2999.9999999999718</v>
      </c>
      <c r="J1883" s="12">
        <f t="shared" si="2165"/>
        <v>5499.9999999999718</v>
      </c>
    </row>
    <row r="1884" spans="1:10">
      <c r="A1884" s="16">
        <v>42676</v>
      </c>
      <c r="B1884" s="9" t="s">
        <v>10</v>
      </c>
      <c r="C1884" s="9">
        <v>100</v>
      </c>
      <c r="D1884" s="9" t="s">
        <v>15</v>
      </c>
      <c r="E1884" s="10">
        <v>3105</v>
      </c>
      <c r="F1884" s="10">
        <v>3080</v>
      </c>
      <c r="G1884" s="11">
        <v>0</v>
      </c>
      <c r="H1884" s="18">
        <f t="shared" ref="H1884" si="2167">(E1884-F1884)*C1884</f>
        <v>2500</v>
      </c>
      <c r="I1884" s="20">
        <v>0</v>
      </c>
      <c r="J1884" s="14">
        <f t="shared" ref="J1884" si="2168">+I1884+H1884</f>
        <v>2500</v>
      </c>
    </row>
    <row r="1885" spans="1:10">
      <c r="A1885" s="53"/>
      <c r="B1885" s="53"/>
      <c r="C1885" s="53"/>
      <c r="D1885" s="53"/>
      <c r="E1885" s="53"/>
      <c r="F1885" s="53"/>
      <c r="G1885" s="53"/>
      <c r="H1885" s="54"/>
      <c r="I1885" s="54"/>
      <c r="J1885" s="57"/>
    </row>
    <row r="1886" spans="1:10">
      <c r="A1886" s="16">
        <v>42670</v>
      </c>
      <c r="B1886" s="9" t="s">
        <v>12</v>
      </c>
      <c r="C1886" s="9">
        <v>5000</v>
      </c>
      <c r="D1886" s="9" t="s">
        <v>11</v>
      </c>
      <c r="E1886" s="10">
        <v>156</v>
      </c>
      <c r="F1886" s="10">
        <v>156.5</v>
      </c>
      <c r="G1886" s="11">
        <v>157.1</v>
      </c>
      <c r="H1886" s="20">
        <f t="shared" ref="H1886:H1893" si="2169">IF(D1886="LONG",(F1886-E1886)*C1886,(E1886-F1886)*C1886)</f>
        <v>2500</v>
      </c>
      <c r="I1886" s="20">
        <f t="shared" ref="I1886:I1893" si="2170">(G1886-F1886)*C1886</f>
        <v>2999.9999999999718</v>
      </c>
      <c r="J1886" s="12">
        <f t="shared" ref="J1886:J1893" si="2171">(H1886+I1886)</f>
        <v>5499.9999999999718</v>
      </c>
    </row>
    <row r="1887" spans="1:10">
      <c r="A1887" s="16">
        <v>42669</v>
      </c>
      <c r="B1887" s="9" t="s">
        <v>12</v>
      </c>
      <c r="C1887" s="9">
        <v>5000</v>
      </c>
      <c r="D1887" s="9" t="s">
        <v>11</v>
      </c>
      <c r="E1887" s="10">
        <v>156.65</v>
      </c>
      <c r="F1887" s="10">
        <v>156.9</v>
      </c>
      <c r="G1887" s="11">
        <v>0</v>
      </c>
      <c r="H1887" s="20">
        <f t="shared" si="2169"/>
        <v>1250</v>
      </c>
      <c r="I1887" s="20">
        <v>0</v>
      </c>
      <c r="J1887" s="12">
        <f t="shared" si="2171"/>
        <v>1250</v>
      </c>
    </row>
    <row r="1888" spans="1:10">
      <c r="A1888" s="16">
        <v>42669</v>
      </c>
      <c r="B1888" s="9" t="s">
        <v>19</v>
      </c>
      <c r="C1888" s="9">
        <v>5000</v>
      </c>
      <c r="D1888" s="9" t="s">
        <v>11</v>
      </c>
      <c r="E1888" s="10">
        <v>136.05000000000001</v>
      </c>
      <c r="F1888" s="10">
        <v>136.55000000000001</v>
      </c>
      <c r="G1888" s="11">
        <v>137.15</v>
      </c>
      <c r="H1888" s="20">
        <f t="shared" si="2169"/>
        <v>2500</v>
      </c>
      <c r="I1888" s="20">
        <f t="shared" si="2170"/>
        <v>2999.9999999999718</v>
      </c>
      <c r="J1888" s="12">
        <f t="shared" si="2171"/>
        <v>5499.9999999999718</v>
      </c>
    </row>
    <row r="1889" spans="1:10">
      <c r="A1889" s="16">
        <v>42668</v>
      </c>
      <c r="B1889" s="9" t="s">
        <v>12</v>
      </c>
      <c r="C1889" s="9">
        <v>5000</v>
      </c>
      <c r="D1889" s="9" t="s">
        <v>11</v>
      </c>
      <c r="E1889" s="10">
        <v>157.25</v>
      </c>
      <c r="F1889" s="10">
        <v>157.75</v>
      </c>
      <c r="G1889" s="11">
        <v>0</v>
      </c>
      <c r="H1889" s="20">
        <f t="shared" si="2169"/>
        <v>2500</v>
      </c>
      <c r="I1889" s="20">
        <v>0</v>
      </c>
      <c r="J1889" s="12">
        <f t="shared" si="2171"/>
        <v>2500</v>
      </c>
    </row>
    <row r="1890" spans="1:10">
      <c r="A1890" s="16">
        <v>42667</v>
      </c>
      <c r="B1890" s="9" t="s">
        <v>18</v>
      </c>
      <c r="C1890" s="9">
        <v>100</v>
      </c>
      <c r="D1890" s="9" t="s">
        <v>11</v>
      </c>
      <c r="E1890" s="10">
        <v>29775</v>
      </c>
      <c r="F1890" s="10">
        <v>29830</v>
      </c>
      <c r="G1890" s="11">
        <v>0</v>
      </c>
      <c r="H1890" s="20">
        <f t="shared" si="2169"/>
        <v>5500</v>
      </c>
      <c r="I1890" s="20">
        <v>0</v>
      </c>
      <c r="J1890" s="12">
        <f t="shared" si="2171"/>
        <v>5500</v>
      </c>
    </row>
    <row r="1891" spans="1:10">
      <c r="A1891" s="16">
        <v>42667</v>
      </c>
      <c r="B1891" s="9" t="s">
        <v>17</v>
      </c>
      <c r="C1891" s="9">
        <v>5000</v>
      </c>
      <c r="D1891" s="9" t="s">
        <v>11</v>
      </c>
      <c r="E1891" s="10">
        <v>133.5</v>
      </c>
      <c r="F1891" s="10">
        <v>134</v>
      </c>
      <c r="G1891" s="11">
        <v>0</v>
      </c>
      <c r="H1891" s="20">
        <f t="shared" si="2169"/>
        <v>2500</v>
      </c>
      <c r="I1891" s="20">
        <v>0</v>
      </c>
      <c r="J1891" s="12">
        <f t="shared" si="2171"/>
        <v>2500</v>
      </c>
    </row>
    <row r="1892" spans="1:10">
      <c r="A1892" s="16">
        <v>42667</v>
      </c>
      <c r="B1892" s="9" t="s">
        <v>10</v>
      </c>
      <c r="C1892" s="9">
        <v>100</v>
      </c>
      <c r="D1892" s="9" t="s">
        <v>11</v>
      </c>
      <c r="E1892" s="10">
        <v>3395</v>
      </c>
      <c r="F1892" s="10">
        <v>3415</v>
      </c>
      <c r="G1892" s="11">
        <v>0</v>
      </c>
      <c r="H1892" s="20">
        <f t="shared" si="2169"/>
        <v>2000</v>
      </c>
      <c r="I1892" s="20">
        <v>0</v>
      </c>
      <c r="J1892" s="12">
        <f t="shared" si="2171"/>
        <v>2000</v>
      </c>
    </row>
    <row r="1893" spans="1:10">
      <c r="A1893" s="16">
        <v>42667</v>
      </c>
      <c r="B1893" s="9" t="s">
        <v>12</v>
      </c>
      <c r="C1893" s="9">
        <v>5000</v>
      </c>
      <c r="D1893" s="9" t="s">
        <v>11</v>
      </c>
      <c r="E1893" s="10">
        <v>151</v>
      </c>
      <c r="F1893" s="10">
        <v>151.5</v>
      </c>
      <c r="G1893" s="11">
        <v>152.1</v>
      </c>
      <c r="H1893" s="20">
        <f t="shared" si="2169"/>
        <v>2500</v>
      </c>
      <c r="I1893" s="20">
        <f t="shared" si="2170"/>
        <v>2999.9999999999718</v>
      </c>
      <c r="J1893" s="12">
        <f t="shared" si="2171"/>
        <v>5499.9999999999718</v>
      </c>
    </row>
    <row r="1894" spans="1:10">
      <c r="A1894" s="16">
        <v>42664</v>
      </c>
      <c r="B1894" s="9" t="s">
        <v>10</v>
      </c>
      <c r="C1894" s="9">
        <v>100</v>
      </c>
      <c r="D1894" s="9" t="s">
        <v>15</v>
      </c>
      <c r="E1894" s="10">
        <v>3420</v>
      </c>
      <c r="F1894" s="10">
        <v>3400</v>
      </c>
      <c r="G1894" s="11">
        <v>0</v>
      </c>
      <c r="H1894" s="18">
        <f t="shared" ref="H1894" si="2172">(E1894-F1894)*C1894</f>
        <v>2000</v>
      </c>
      <c r="I1894" s="20">
        <v>0</v>
      </c>
      <c r="J1894" s="14">
        <f t="shared" ref="J1894" si="2173">+I1894+H1894</f>
        <v>2000</v>
      </c>
    </row>
    <row r="1895" spans="1:10">
      <c r="A1895" s="16">
        <v>42664</v>
      </c>
      <c r="B1895" s="9" t="s">
        <v>12</v>
      </c>
      <c r="C1895" s="9">
        <v>5000</v>
      </c>
      <c r="D1895" s="9" t="s">
        <v>11</v>
      </c>
      <c r="E1895" s="10">
        <v>151.30000000000001</v>
      </c>
      <c r="F1895" s="10">
        <v>150.69999999999999</v>
      </c>
      <c r="G1895" s="11">
        <v>0</v>
      </c>
      <c r="H1895" s="20">
        <f t="shared" ref="H1895:H1896" si="2174">IF(D1895="LONG",(F1895-E1895)*C1895,(E1895-F1895)*C1895)</f>
        <v>-3000.0000000001137</v>
      </c>
      <c r="I1895" s="20">
        <v>0</v>
      </c>
      <c r="J1895" s="12">
        <f t="shared" ref="J1895:J1896" si="2175">(H1895+I1895)</f>
        <v>-3000.0000000001137</v>
      </c>
    </row>
    <row r="1896" spans="1:10">
      <c r="A1896" s="16">
        <v>42664</v>
      </c>
      <c r="B1896" s="9" t="s">
        <v>23</v>
      </c>
      <c r="C1896" s="9">
        <v>30</v>
      </c>
      <c r="D1896" s="9" t="s">
        <v>11</v>
      </c>
      <c r="E1896" s="10">
        <v>41925</v>
      </c>
      <c r="F1896" s="10">
        <v>42010</v>
      </c>
      <c r="G1896" s="11">
        <v>0</v>
      </c>
      <c r="H1896" s="20">
        <f t="shared" si="2174"/>
        <v>2550</v>
      </c>
      <c r="I1896" s="20">
        <v>0</v>
      </c>
      <c r="J1896" s="12">
        <f t="shared" si="2175"/>
        <v>2550</v>
      </c>
    </row>
    <row r="1897" spans="1:10">
      <c r="A1897" s="16">
        <v>42664</v>
      </c>
      <c r="B1897" s="9" t="s">
        <v>19</v>
      </c>
      <c r="C1897" s="9">
        <v>5000</v>
      </c>
      <c r="D1897" s="9" t="s">
        <v>15</v>
      </c>
      <c r="E1897" s="10">
        <v>134.25</v>
      </c>
      <c r="F1897" s="10">
        <v>134</v>
      </c>
      <c r="G1897" s="11">
        <v>0</v>
      </c>
      <c r="H1897" s="18">
        <f t="shared" ref="H1897:H1899" si="2176">(E1897-F1897)*C1897</f>
        <v>1250</v>
      </c>
      <c r="I1897" s="20">
        <v>0</v>
      </c>
      <c r="J1897" s="14">
        <f t="shared" ref="J1897:J1899" si="2177">+I1897+H1897</f>
        <v>1250</v>
      </c>
    </row>
    <row r="1898" spans="1:10">
      <c r="A1898" s="16">
        <v>42664</v>
      </c>
      <c r="B1898" s="9" t="s">
        <v>12</v>
      </c>
      <c r="C1898" s="9">
        <v>5000</v>
      </c>
      <c r="D1898" s="9" t="s">
        <v>15</v>
      </c>
      <c r="E1898" s="10">
        <v>150.85</v>
      </c>
      <c r="F1898" s="10">
        <v>150.6</v>
      </c>
      <c r="G1898" s="11">
        <v>0</v>
      </c>
      <c r="H1898" s="18">
        <f t="shared" si="2176"/>
        <v>1250</v>
      </c>
      <c r="I1898" s="20">
        <v>0</v>
      </c>
      <c r="J1898" s="14">
        <f t="shared" si="2177"/>
        <v>1250</v>
      </c>
    </row>
    <row r="1899" spans="1:10">
      <c r="A1899" s="16">
        <v>42663</v>
      </c>
      <c r="B1899" s="9" t="s">
        <v>18</v>
      </c>
      <c r="C1899" s="9">
        <v>100</v>
      </c>
      <c r="D1899" s="9" t="s">
        <v>15</v>
      </c>
      <c r="E1899" s="10">
        <v>29985</v>
      </c>
      <c r="F1899" s="10">
        <v>29940</v>
      </c>
      <c r="G1899" s="11">
        <v>0</v>
      </c>
      <c r="H1899" s="18">
        <f t="shared" si="2176"/>
        <v>4500</v>
      </c>
      <c r="I1899" s="20">
        <v>0</v>
      </c>
      <c r="J1899" s="14">
        <f t="shared" si="2177"/>
        <v>4500</v>
      </c>
    </row>
    <row r="1900" spans="1:10">
      <c r="A1900" s="16">
        <v>42663</v>
      </c>
      <c r="B1900" s="9" t="s">
        <v>17</v>
      </c>
      <c r="C1900" s="9">
        <v>5000</v>
      </c>
      <c r="D1900" s="9" t="s">
        <v>11</v>
      </c>
      <c r="E1900" s="10">
        <v>131.5</v>
      </c>
      <c r="F1900" s="10">
        <v>130.9</v>
      </c>
      <c r="G1900" s="11">
        <v>0</v>
      </c>
      <c r="H1900" s="20">
        <f t="shared" ref="H1900:H1903" si="2178">IF(D1900="LONG",(F1900-E1900)*C1900,(E1900-F1900)*C1900)</f>
        <v>-2999.9999999999718</v>
      </c>
      <c r="I1900" s="20">
        <v>0</v>
      </c>
      <c r="J1900" s="12">
        <f t="shared" ref="J1900:J1903" si="2179">(H1900+I1900)</f>
        <v>-2999.9999999999718</v>
      </c>
    </row>
    <row r="1901" spans="1:10">
      <c r="A1901" s="16">
        <v>42663</v>
      </c>
      <c r="B1901" s="9" t="s">
        <v>10</v>
      </c>
      <c r="C1901" s="9">
        <v>100</v>
      </c>
      <c r="D1901" s="9" t="s">
        <v>11</v>
      </c>
      <c r="E1901" s="10">
        <v>3440</v>
      </c>
      <c r="F1901" s="10">
        <v>3460</v>
      </c>
      <c r="G1901" s="11">
        <v>0</v>
      </c>
      <c r="H1901" s="20">
        <f t="shared" si="2178"/>
        <v>2000</v>
      </c>
      <c r="I1901" s="20">
        <v>0</v>
      </c>
      <c r="J1901" s="12">
        <f t="shared" si="2179"/>
        <v>2000</v>
      </c>
    </row>
    <row r="1902" spans="1:10">
      <c r="A1902" s="16">
        <v>42662</v>
      </c>
      <c r="B1902" s="9" t="s">
        <v>17</v>
      </c>
      <c r="C1902" s="9">
        <v>5000</v>
      </c>
      <c r="D1902" s="9" t="s">
        <v>11</v>
      </c>
      <c r="E1902" s="10">
        <v>131.5</v>
      </c>
      <c r="F1902" s="10">
        <v>130.9</v>
      </c>
      <c r="G1902" s="11">
        <v>0</v>
      </c>
      <c r="H1902" s="20">
        <f t="shared" si="2178"/>
        <v>-2999.9999999999718</v>
      </c>
      <c r="I1902" s="20">
        <v>0</v>
      </c>
      <c r="J1902" s="12">
        <f t="shared" si="2179"/>
        <v>-2999.9999999999718</v>
      </c>
    </row>
    <row r="1903" spans="1:10">
      <c r="A1903" s="16">
        <v>42662</v>
      </c>
      <c r="B1903" s="9" t="s">
        <v>12</v>
      </c>
      <c r="C1903" s="9">
        <v>5000</v>
      </c>
      <c r="D1903" s="9" t="s">
        <v>11</v>
      </c>
      <c r="E1903" s="10">
        <v>152.25</v>
      </c>
      <c r="F1903" s="10">
        <v>151.65</v>
      </c>
      <c r="G1903" s="11">
        <v>0</v>
      </c>
      <c r="H1903" s="20">
        <f t="shared" si="2178"/>
        <v>-2999.9999999999718</v>
      </c>
      <c r="I1903" s="20">
        <v>0</v>
      </c>
      <c r="J1903" s="12">
        <f t="shared" si="2179"/>
        <v>-2999.9999999999718</v>
      </c>
    </row>
    <row r="1904" spans="1:10">
      <c r="A1904" s="16">
        <v>42661</v>
      </c>
      <c r="B1904" s="9" t="s">
        <v>18</v>
      </c>
      <c r="C1904" s="9">
        <v>100</v>
      </c>
      <c r="D1904" s="9" t="s">
        <v>15</v>
      </c>
      <c r="E1904" s="10">
        <v>29770</v>
      </c>
      <c r="F1904" s="10">
        <v>29735</v>
      </c>
      <c r="G1904" s="11">
        <v>0</v>
      </c>
      <c r="H1904" s="18">
        <f t="shared" ref="H1904:H1906" si="2180">(E1904-F1904)*C1904</f>
        <v>3500</v>
      </c>
      <c r="I1904" s="20">
        <v>0</v>
      </c>
      <c r="J1904" s="14">
        <f t="shared" ref="J1904:J1906" si="2181">+I1904+H1904</f>
        <v>3500</v>
      </c>
    </row>
    <row r="1905" spans="1:10">
      <c r="A1905" s="16">
        <v>42661</v>
      </c>
      <c r="B1905" s="9" t="s">
        <v>12</v>
      </c>
      <c r="C1905" s="9">
        <v>5000</v>
      </c>
      <c r="D1905" s="9" t="s">
        <v>15</v>
      </c>
      <c r="E1905" s="10">
        <v>153.25</v>
      </c>
      <c r="F1905" s="10">
        <v>152.75</v>
      </c>
      <c r="G1905" s="11">
        <v>0</v>
      </c>
      <c r="H1905" s="18">
        <f t="shared" si="2180"/>
        <v>2500</v>
      </c>
      <c r="I1905" s="20">
        <v>0</v>
      </c>
      <c r="J1905" s="14">
        <f t="shared" si="2181"/>
        <v>2500</v>
      </c>
    </row>
    <row r="1906" spans="1:10">
      <c r="A1906" s="16">
        <v>42661</v>
      </c>
      <c r="B1906" s="9" t="s">
        <v>22</v>
      </c>
      <c r="C1906" s="9">
        <v>30</v>
      </c>
      <c r="D1906" s="9" t="s">
        <v>15</v>
      </c>
      <c r="E1906" s="10">
        <v>42275</v>
      </c>
      <c r="F1906" s="10">
        <v>42125</v>
      </c>
      <c r="G1906" s="11">
        <v>0</v>
      </c>
      <c r="H1906" s="18">
        <f t="shared" si="2180"/>
        <v>4500</v>
      </c>
      <c r="I1906" s="20">
        <v>0</v>
      </c>
      <c r="J1906" s="14">
        <f t="shared" si="2181"/>
        <v>4500</v>
      </c>
    </row>
    <row r="1907" spans="1:10">
      <c r="A1907" s="16">
        <v>42661</v>
      </c>
      <c r="B1907" s="9" t="s">
        <v>17</v>
      </c>
      <c r="C1907" s="9">
        <v>5000</v>
      </c>
      <c r="D1907" s="9" t="s">
        <v>11</v>
      </c>
      <c r="E1907" s="10">
        <v>133.5</v>
      </c>
      <c r="F1907" s="10">
        <v>132.9</v>
      </c>
      <c r="G1907" s="11">
        <v>0</v>
      </c>
      <c r="H1907" s="20">
        <f t="shared" ref="H1907:H1911" si="2182">IF(D1907="LONG",(F1907-E1907)*C1907,(E1907-F1907)*C1907)</f>
        <v>-2999.9999999999718</v>
      </c>
      <c r="I1907" s="20">
        <v>0</v>
      </c>
      <c r="J1907" s="12">
        <f t="shared" ref="J1907:J1911" si="2183">(H1907+I1907)</f>
        <v>-2999.9999999999718</v>
      </c>
    </row>
    <row r="1908" spans="1:10">
      <c r="A1908" s="16">
        <v>42661</v>
      </c>
      <c r="B1908" s="9" t="s">
        <v>10</v>
      </c>
      <c r="C1908" s="9">
        <v>100</v>
      </c>
      <c r="D1908" s="9" t="s">
        <v>11</v>
      </c>
      <c r="E1908" s="10">
        <v>3350</v>
      </c>
      <c r="F1908" s="10">
        <v>3360</v>
      </c>
      <c r="G1908" s="11">
        <v>0</v>
      </c>
      <c r="H1908" s="20">
        <f t="shared" si="2182"/>
        <v>1000</v>
      </c>
      <c r="I1908" s="20">
        <v>0</v>
      </c>
      <c r="J1908" s="12">
        <f t="shared" si="2183"/>
        <v>1000</v>
      </c>
    </row>
    <row r="1909" spans="1:10">
      <c r="A1909" s="16">
        <v>42660</v>
      </c>
      <c r="B1909" s="9" t="s">
        <v>17</v>
      </c>
      <c r="C1909" s="9">
        <v>5000</v>
      </c>
      <c r="D1909" s="9" t="s">
        <v>11</v>
      </c>
      <c r="E1909" s="10">
        <v>133.5</v>
      </c>
      <c r="F1909" s="10">
        <v>132.9</v>
      </c>
      <c r="G1909" s="11">
        <v>0</v>
      </c>
      <c r="H1909" s="20">
        <f t="shared" si="2182"/>
        <v>-2999.9999999999718</v>
      </c>
      <c r="I1909" s="20">
        <v>0</v>
      </c>
      <c r="J1909" s="12">
        <f t="shared" si="2183"/>
        <v>-2999.9999999999718</v>
      </c>
    </row>
    <row r="1910" spans="1:10">
      <c r="A1910" s="16">
        <v>42660</v>
      </c>
      <c r="B1910" s="9" t="s">
        <v>12</v>
      </c>
      <c r="C1910" s="9">
        <v>5000</v>
      </c>
      <c r="D1910" s="9" t="s">
        <v>11</v>
      </c>
      <c r="E1910" s="10">
        <v>150.75</v>
      </c>
      <c r="F1910" s="10">
        <v>151.25</v>
      </c>
      <c r="G1910" s="11">
        <v>152</v>
      </c>
      <c r="H1910" s="20">
        <f t="shared" si="2182"/>
        <v>2500</v>
      </c>
      <c r="I1910" s="20">
        <f t="shared" ref="I1910" si="2184">(G1910-F1910)*C1910</f>
        <v>3750</v>
      </c>
      <c r="J1910" s="12">
        <f t="shared" si="2183"/>
        <v>6250</v>
      </c>
    </row>
    <row r="1911" spans="1:10">
      <c r="A1911" s="16">
        <v>42660</v>
      </c>
      <c r="B1911" s="9" t="s">
        <v>22</v>
      </c>
      <c r="C1911" s="9">
        <v>30</v>
      </c>
      <c r="D1911" s="9" t="s">
        <v>11</v>
      </c>
      <c r="E1911" s="10">
        <v>41760</v>
      </c>
      <c r="F1911" s="10">
        <v>41910</v>
      </c>
      <c r="G1911" s="11">
        <v>0</v>
      </c>
      <c r="H1911" s="20">
        <f t="shared" si="2182"/>
        <v>4500</v>
      </c>
      <c r="I1911" s="20">
        <v>0</v>
      </c>
      <c r="J1911" s="12">
        <f t="shared" si="2183"/>
        <v>4500</v>
      </c>
    </row>
    <row r="1912" spans="1:10">
      <c r="A1912" s="16">
        <v>42657</v>
      </c>
      <c r="B1912" s="9" t="s">
        <v>17</v>
      </c>
      <c r="C1912" s="9">
        <v>5000</v>
      </c>
      <c r="D1912" s="9" t="s">
        <v>15</v>
      </c>
      <c r="E1912" s="10">
        <v>133.5</v>
      </c>
      <c r="F1912" s="10">
        <v>133</v>
      </c>
      <c r="G1912" s="11">
        <v>132.4</v>
      </c>
      <c r="H1912" s="18">
        <f t="shared" ref="H1912" si="2185">(E1912-F1912)*C1912</f>
        <v>2500</v>
      </c>
      <c r="I1912" s="20">
        <f>(F1912-G1912)*C1912</f>
        <v>2999.9999999999718</v>
      </c>
      <c r="J1912" s="14">
        <f t="shared" ref="J1912" si="2186">+I1912+H1912</f>
        <v>5499.9999999999718</v>
      </c>
    </row>
    <row r="1913" spans="1:10">
      <c r="A1913" s="16">
        <v>42656</v>
      </c>
      <c r="B1913" s="9" t="s">
        <v>17</v>
      </c>
      <c r="C1913" s="9">
        <v>5000</v>
      </c>
      <c r="D1913" s="9" t="s">
        <v>11</v>
      </c>
      <c r="E1913" s="10">
        <v>134.19999999999999</v>
      </c>
      <c r="F1913" s="10">
        <v>134.69999999999999</v>
      </c>
      <c r="G1913" s="11">
        <v>0</v>
      </c>
      <c r="H1913" s="20">
        <f t="shared" ref="H1913:H1915" si="2187">IF(D1913="LONG",(F1913-E1913)*C1913,(E1913-F1913)*C1913)</f>
        <v>2500</v>
      </c>
      <c r="I1913" s="20">
        <v>0</v>
      </c>
      <c r="J1913" s="12">
        <f t="shared" ref="J1913:J1915" si="2188">(H1913+I1913)</f>
        <v>2500</v>
      </c>
    </row>
    <row r="1914" spans="1:10">
      <c r="A1914" s="16">
        <v>42656</v>
      </c>
      <c r="B1914" s="9" t="s">
        <v>10</v>
      </c>
      <c r="C1914" s="9">
        <v>100</v>
      </c>
      <c r="D1914" s="9" t="s">
        <v>11</v>
      </c>
      <c r="E1914" s="10">
        <v>3330</v>
      </c>
      <c r="F1914" s="10">
        <v>3350</v>
      </c>
      <c r="G1914" s="11">
        <v>0</v>
      </c>
      <c r="H1914" s="20">
        <f t="shared" si="2187"/>
        <v>2000</v>
      </c>
      <c r="I1914" s="20">
        <v>0</v>
      </c>
      <c r="J1914" s="12">
        <f t="shared" si="2188"/>
        <v>2000</v>
      </c>
    </row>
    <row r="1915" spans="1:10">
      <c r="A1915" s="16">
        <v>42656</v>
      </c>
      <c r="B1915" s="9" t="s">
        <v>17</v>
      </c>
      <c r="C1915" s="9">
        <v>5000</v>
      </c>
      <c r="D1915" s="9" t="s">
        <v>11</v>
      </c>
      <c r="E1915" s="10">
        <v>150.5</v>
      </c>
      <c r="F1915" s="10">
        <v>149.9</v>
      </c>
      <c r="G1915" s="11">
        <v>0</v>
      </c>
      <c r="H1915" s="20">
        <f t="shared" si="2187"/>
        <v>-2999.9999999999718</v>
      </c>
      <c r="I1915" s="20">
        <v>0</v>
      </c>
      <c r="J1915" s="12">
        <f t="shared" si="2188"/>
        <v>-2999.9999999999718</v>
      </c>
    </row>
    <row r="1916" spans="1:10">
      <c r="A1916" s="16">
        <v>42656</v>
      </c>
      <c r="B1916" s="9" t="s">
        <v>25</v>
      </c>
      <c r="C1916" s="9">
        <v>5000</v>
      </c>
      <c r="D1916" s="9" t="s">
        <v>15</v>
      </c>
      <c r="E1916" s="10">
        <v>149.5</v>
      </c>
      <c r="F1916" s="10">
        <v>149.05000000000001</v>
      </c>
      <c r="G1916" s="11">
        <v>0</v>
      </c>
      <c r="H1916" s="18">
        <f t="shared" ref="H1916:H1917" si="2189">(E1916-F1916)*C1916</f>
        <v>2249.9999999999432</v>
      </c>
      <c r="I1916" s="20">
        <v>0</v>
      </c>
      <c r="J1916" s="14">
        <f t="shared" ref="J1916:J1917" si="2190">+I1916+H1916</f>
        <v>2249.9999999999432</v>
      </c>
    </row>
    <row r="1917" spans="1:10">
      <c r="A1917" s="16">
        <v>42653</v>
      </c>
      <c r="B1917" s="9" t="s">
        <v>23</v>
      </c>
      <c r="C1917" s="9">
        <v>30</v>
      </c>
      <c r="D1917" s="9" t="s">
        <v>15</v>
      </c>
      <c r="E1917" s="10">
        <v>42375</v>
      </c>
      <c r="F1917" s="10">
        <v>42225</v>
      </c>
      <c r="G1917" s="11">
        <v>0</v>
      </c>
      <c r="H1917" s="18">
        <f t="shared" si="2189"/>
        <v>4500</v>
      </c>
      <c r="I1917" s="20">
        <v>0</v>
      </c>
      <c r="J1917" s="14">
        <f t="shared" si="2190"/>
        <v>4500</v>
      </c>
    </row>
    <row r="1918" spans="1:10">
      <c r="A1918" s="16">
        <v>42653</v>
      </c>
      <c r="B1918" s="9" t="s">
        <v>17</v>
      </c>
      <c r="C1918" s="9">
        <v>5000</v>
      </c>
      <c r="D1918" s="9" t="s">
        <v>11</v>
      </c>
      <c r="E1918" s="10">
        <v>139.6</v>
      </c>
      <c r="F1918" s="10">
        <v>139</v>
      </c>
      <c r="G1918" s="11">
        <v>0</v>
      </c>
      <c r="H1918" s="20">
        <f t="shared" ref="H1918" si="2191">IF(D1918="LONG",(F1918-E1918)*C1918,(E1918-F1918)*C1918)</f>
        <v>-2999.9999999999718</v>
      </c>
      <c r="I1918" s="20">
        <v>0</v>
      </c>
      <c r="J1918" s="12">
        <f t="shared" ref="J1918" si="2192">(H1918+I1918)</f>
        <v>-2999.9999999999718</v>
      </c>
    </row>
    <row r="1919" spans="1:10">
      <c r="A1919" s="16">
        <v>42653</v>
      </c>
      <c r="B1919" s="9" t="s">
        <v>10</v>
      </c>
      <c r="C1919" s="9">
        <v>100</v>
      </c>
      <c r="D1919" s="9" t="s">
        <v>15</v>
      </c>
      <c r="E1919" s="10">
        <v>3300</v>
      </c>
      <c r="F1919" s="10">
        <v>3325</v>
      </c>
      <c r="G1919" s="11">
        <v>0</v>
      </c>
      <c r="H1919" s="18">
        <f t="shared" ref="H1919:H1920" si="2193">(E1919-F1919)*C1919</f>
        <v>-2500</v>
      </c>
      <c r="I1919" s="20">
        <v>0</v>
      </c>
      <c r="J1919" s="14">
        <f t="shared" ref="J1919:J1920" si="2194">+I1919+H1919</f>
        <v>-2500</v>
      </c>
    </row>
    <row r="1920" spans="1:10">
      <c r="A1920" s="16">
        <v>42653</v>
      </c>
      <c r="B1920" s="9" t="s">
        <v>17</v>
      </c>
      <c r="C1920" s="9">
        <v>5000</v>
      </c>
      <c r="D1920" s="9" t="s">
        <v>15</v>
      </c>
      <c r="E1920" s="10">
        <v>139.75</v>
      </c>
      <c r="F1920" s="10">
        <v>140.35</v>
      </c>
      <c r="G1920" s="11">
        <v>0</v>
      </c>
      <c r="H1920" s="18">
        <f t="shared" si="2193"/>
        <v>-2999.9999999999718</v>
      </c>
      <c r="I1920" s="20">
        <v>0</v>
      </c>
      <c r="J1920" s="14">
        <f t="shared" si="2194"/>
        <v>-2999.9999999999718</v>
      </c>
    </row>
    <row r="1921" spans="1:10">
      <c r="A1921" s="16">
        <v>42650</v>
      </c>
      <c r="B1921" s="9" t="s">
        <v>18</v>
      </c>
      <c r="C1921" s="9">
        <v>100</v>
      </c>
      <c r="D1921" s="9" t="s">
        <v>11</v>
      </c>
      <c r="E1921" s="10">
        <v>29620</v>
      </c>
      <c r="F1921" s="10">
        <v>29670</v>
      </c>
      <c r="G1921" s="11">
        <v>0</v>
      </c>
      <c r="H1921" s="20">
        <f t="shared" ref="H1921:H1923" si="2195">IF(D1921="LONG",(F1921-E1921)*C1921,(E1921-F1921)*C1921)</f>
        <v>5000</v>
      </c>
      <c r="I1921" s="20">
        <v>0</v>
      </c>
      <c r="J1921" s="12">
        <f t="shared" ref="J1921:J1923" si="2196">(H1921+I1921)</f>
        <v>5000</v>
      </c>
    </row>
    <row r="1922" spans="1:10">
      <c r="A1922" s="16">
        <v>42650</v>
      </c>
      <c r="B1922" s="9" t="s">
        <v>12</v>
      </c>
      <c r="C1922" s="9">
        <v>5000</v>
      </c>
      <c r="D1922" s="9" t="s">
        <v>11</v>
      </c>
      <c r="E1922" s="10">
        <v>155.25</v>
      </c>
      <c r="F1922" s="10">
        <v>155.75</v>
      </c>
      <c r="G1922" s="11">
        <v>0</v>
      </c>
      <c r="H1922" s="20">
        <f t="shared" si="2195"/>
        <v>2500</v>
      </c>
      <c r="I1922" s="20">
        <v>0</v>
      </c>
      <c r="J1922" s="12">
        <f t="shared" si="2196"/>
        <v>2500</v>
      </c>
    </row>
    <row r="1923" spans="1:10">
      <c r="A1923" s="16">
        <v>42650</v>
      </c>
      <c r="B1923" s="9" t="s">
        <v>12</v>
      </c>
      <c r="C1923" s="9">
        <v>5000</v>
      </c>
      <c r="D1923" s="9" t="s">
        <v>11</v>
      </c>
      <c r="E1923" s="10">
        <v>155.5</v>
      </c>
      <c r="F1923" s="10">
        <v>154.9</v>
      </c>
      <c r="G1923" s="11">
        <v>0</v>
      </c>
      <c r="H1923" s="20">
        <f t="shared" si="2195"/>
        <v>-2999.9999999999718</v>
      </c>
      <c r="I1923" s="20">
        <v>0</v>
      </c>
      <c r="J1923" s="12">
        <f t="shared" si="2196"/>
        <v>-2999.9999999999718</v>
      </c>
    </row>
    <row r="1924" spans="1:10">
      <c r="A1924" s="16">
        <v>42649</v>
      </c>
      <c r="B1924" s="9" t="s">
        <v>18</v>
      </c>
      <c r="C1924" s="9">
        <v>100</v>
      </c>
      <c r="D1924" s="9" t="s">
        <v>15</v>
      </c>
      <c r="E1924" s="10">
        <v>29915</v>
      </c>
      <c r="F1924" s="10">
        <v>29850</v>
      </c>
      <c r="G1924" s="11">
        <v>0</v>
      </c>
      <c r="H1924" s="18">
        <f t="shared" ref="H1924" si="2197">(E1924-F1924)*C1924</f>
        <v>6500</v>
      </c>
      <c r="I1924" s="20">
        <v>0</v>
      </c>
      <c r="J1924" s="14">
        <f t="shared" ref="J1924" si="2198">+I1924+H1924</f>
        <v>6500</v>
      </c>
    </row>
    <row r="1925" spans="1:10">
      <c r="A1925" s="16">
        <v>42649</v>
      </c>
      <c r="B1925" s="9" t="s">
        <v>12</v>
      </c>
      <c r="C1925" s="9">
        <v>5000</v>
      </c>
      <c r="D1925" s="9" t="s">
        <v>11</v>
      </c>
      <c r="E1925" s="10">
        <v>155.75</v>
      </c>
      <c r="F1925" s="10">
        <v>155.15</v>
      </c>
      <c r="G1925" s="11">
        <v>0</v>
      </c>
      <c r="H1925" s="20">
        <f t="shared" ref="H1925:H1927" si="2199">IF(D1925="LONG",(F1925-E1925)*C1925,(E1925-F1925)*C1925)</f>
        <v>-2999.9999999999718</v>
      </c>
      <c r="I1925" s="20">
        <v>0</v>
      </c>
      <c r="J1925" s="12">
        <f t="shared" ref="J1925:J1927" si="2200">(H1925+I1925)</f>
        <v>-2999.9999999999718</v>
      </c>
    </row>
    <row r="1926" spans="1:10">
      <c r="A1926" s="16">
        <v>42649</v>
      </c>
      <c r="B1926" s="9" t="s">
        <v>17</v>
      </c>
      <c r="C1926" s="9">
        <v>5000</v>
      </c>
      <c r="D1926" s="9" t="s">
        <v>11</v>
      </c>
      <c r="E1926" s="10">
        <v>135.85</v>
      </c>
      <c r="F1926" s="10">
        <v>136.35</v>
      </c>
      <c r="G1926" s="11">
        <v>0</v>
      </c>
      <c r="H1926" s="20">
        <f t="shared" si="2199"/>
        <v>2500</v>
      </c>
      <c r="I1926" s="20">
        <v>0</v>
      </c>
      <c r="J1926" s="12">
        <f t="shared" si="2200"/>
        <v>2500</v>
      </c>
    </row>
    <row r="1927" spans="1:10">
      <c r="A1927" s="16">
        <v>42649</v>
      </c>
      <c r="B1927" s="9" t="s">
        <v>10</v>
      </c>
      <c r="C1927" s="9">
        <v>100</v>
      </c>
      <c r="D1927" s="9" t="s">
        <v>11</v>
      </c>
      <c r="E1927" s="10">
        <v>3295</v>
      </c>
      <c r="F1927" s="10">
        <v>3315</v>
      </c>
      <c r="G1927" s="11">
        <v>3340</v>
      </c>
      <c r="H1927" s="20">
        <f t="shared" si="2199"/>
        <v>2000</v>
      </c>
      <c r="I1927" s="20">
        <f t="shared" ref="I1927" si="2201">(G1927-F1927)*C1927</f>
        <v>2500</v>
      </c>
      <c r="J1927" s="12">
        <f t="shared" si="2200"/>
        <v>4500</v>
      </c>
    </row>
    <row r="1928" spans="1:10">
      <c r="A1928" s="16">
        <v>42648</v>
      </c>
      <c r="B1928" s="9" t="s">
        <v>23</v>
      </c>
      <c r="C1928" s="9">
        <v>30</v>
      </c>
      <c r="D1928" s="9" t="s">
        <v>15</v>
      </c>
      <c r="E1928" s="10">
        <v>42850</v>
      </c>
      <c r="F1928" s="10">
        <v>42700</v>
      </c>
      <c r="G1928" s="10">
        <v>0</v>
      </c>
      <c r="H1928" s="18">
        <f t="shared" ref="H1928" si="2202">(E1928-F1928)*C1928</f>
        <v>4500</v>
      </c>
      <c r="I1928" s="20">
        <v>0</v>
      </c>
      <c r="J1928" s="14">
        <f t="shared" ref="J1928" si="2203">+I1928+H1928</f>
        <v>4500</v>
      </c>
    </row>
    <row r="1929" spans="1:10">
      <c r="A1929" s="16">
        <v>42648</v>
      </c>
      <c r="B1929" s="9" t="s">
        <v>18</v>
      </c>
      <c r="C1929" s="9">
        <v>100</v>
      </c>
      <c r="D1929" s="9" t="s">
        <v>11</v>
      </c>
      <c r="E1929" s="10">
        <v>30050</v>
      </c>
      <c r="F1929" s="10">
        <v>30100</v>
      </c>
      <c r="G1929" s="11">
        <v>0</v>
      </c>
      <c r="H1929" s="20">
        <f t="shared" ref="H1929" si="2204">IF(D1929="LONG",(F1929-E1929)*C1929,(E1929-F1929)*C1929)</f>
        <v>5000</v>
      </c>
      <c r="I1929" s="20">
        <v>0</v>
      </c>
      <c r="J1929" s="12">
        <f t="shared" ref="J1929" si="2205">(H1929+I1929)</f>
        <v>5000</v>
      </c>
    </row>
    <row r="1930" spans="1:10">
      <c r="A1930" s="16">
        <v>42648</v>
      </c>
      <c r="B1930" s="9" t="s">
        <v>12</v>
      </c>
      <c r="C1930" s="9">
        <v>5000</v>
      </c>
      <c r="D1930" s="9" t="s">
        <v>15</v>
      </c>
      <c r="E1930" s="10">
        <v>158.35</v>
      </c>
      <c r="F1930" s="10">
        <v>157.85</v>
      </c>
      <c r="G1930" s="10">
        <v>0</v>
      </c>
      <c r="H1930" s="18">
        <f t="shared" ref="H1930" si="2206">(E1930-F1930)*C1930</f>
        <v>2500</v>
      </c>
      <c r="I1930" s="20">
        <v>0</v>
      </c>
      <c r="J1930" s="14">
        <f t="shared" ref="J1930" si="2207">+I1930+H1930</f>
        <v>2500</v>
      </c>
    </row>
    <row r="1931" spans="1:10">
      <c r="A1931" s="16">
        <v>42648</v>
      </c>
      <c r="B1931" s="9" t="s">
        <v>19</v>
      </c>
      <c r="C1931" s="9">
        <v>5000</v>
      </c>
      <c r="D1931" s="9" t="s">
        <v>11</v>
      </c>
      <c r="E1931" s="10">
        <v>137</v>
      </c>
      <c r="F1931" s="10">
        <v>137.5</v>
      </c>
      <c r="G1931" s="11">
        <v>0</v>
      </c>
      <c r="H1931" s="20">
        <f t="shared" ref="H1931" si="2208">IF(D1931="LONG",(F1931-E1931)*C1931,(E1931-F1931)*C1931)</f>
        <v>2500</v>
      </c>
      <c r="I1931" s="20">
        <v>0</v>
      </c>
      <c r="J1931" s="12">
        <f t="shared" ref="J1931" si="2209">(H1931+I1931)</f>
        <v>2500</v>
      </c>
    </row>
    <row r="1932" spans="1:10">
      <c r="A1932" s="16">
        <v>42648</v>
      </c>
      <c r="B1932" s="9" t="s">
        <v>10</v>
      </c>
      <c r="C1932" s="9">
        <v>100</v>
      </c>
      <c r="D1932" s="9" t="s">
        <v>15</v>
      </c>
      <c r="E1932" s="10">
        <v>3295</v>
      </c>
      <c r="F1932" s="10">
        <v>3320</v>
      </c>
      <c r="G1932" s="10">
        <v>0</v>
      </c>
      <c r="H1932" s="18">
        <f t="shared" ref="H1932" si="2210">(E1932-F1932)*C1932</f>
        <v>-2500</v>
      </c>
      <c r="I1932" s="20">
        <v>0</v>
      </c>
      <c r="J1932" s="14">
        <f t="shared" ref="J1932" si="2211">+I1932+H1932</f>
        <v>-2500</v>
      </c>
    </row>
    <row r="1933" spans="1:10">
      <c r="A1933" s="16">
        <v>42648</v>
      </c>
      <c r="B1933" s="9" t="s">
        <v>12</v>
      </c>
      <c r="C1933" s="9">
        <v>5000</v>
      </c>
      <c r="D1933" s="9" t="s">
        <v>11</v>
      </c>
      <c r="E1933" s="10">
        <v>157.9</v>
      </c>
      <c r="F1933" s="10">
        <v>158.4</v>
      </c>
      <c r="G1933" s="11">
        <v>0</v>
      </c>
      <c r="H1933" s="20">
        <f t="shared" ref="H1933" si="2212">IF(D1933="LONG",(F1933-E1933)*C1933,(E1933-F1933)*C1933)</f>
        <v>2500</v>
      </c>
      <c r="I1933" s="20">
        <v>0</v>
      </c>
      <c r="J1933" s="12">
        <f t="shared" ref="J1933" si="2213">(H1933+I1933)</f>
        <v>2500</v>
      </c>
    </row>
    <row r="1934" spans="1:10">
      <c r="A1934" s="16">
        <v>42647</v>
      </c>
      <c r="B1934" s="9" t="s">
        <v>18</v>
      </c>
      <c r="C1934" s="9">
        <v>100</v>
      </c>
      <c r="D1934" s="9" t="s">
        <v>15</v>
      </c>
      <c r="E1934" s="10">
        <v>30860</v>
      </c>
      <c r="F1934" s="10">
        <v>30810</v>
      </c>
      <c r="G1934" s="10">
        <v>0</v>
      </c>
      <c r="H1934" s="18">
        <f t="shared" ref="H1934:H1935" si="2214">(E1934-F1934)*C1934</f>
        <v>5000</v>
      </c>
      <c r="I1934" s="20">
        <v>0</v>
      </c>
      <c r="J1934" s="14">
        <f t="shared" ref="J1934:J1935" si="2215">+I1934+H1934</f>
        <v>5000</v>
      </c>
    </row>
    <row r="1935" spans="1:10">
      <c r="A1935" s="16">
        <v>42647</v>
      </c>
      <c r="B1935" s="9" t="s">
        <v>12</v>
      </c>
      <c r="C1935" s="9">
        <v>5000</v>
      </c>
      <c r="D1935" s="9" t="s">
        <v>15</v>
      </c>
      <c r="E1935" s="10">
        <v>160.5</v>
      </c>
      <c r="F1935" s="10">
        <v>160</v>
      </c>
      <c r="G1935" s="10">
        <v>159.4</v>
      </c>
      <c r="H1935" s="18">
        <f t="shared" si="2214"/>
        <v>2500</v>
      </c>
      <c r="I1935" s="20">
        <f t="shared" ref="I1935" si="2216">(F1935-G1935)*C1935</f>
        <v>2999.9999999999718</v>
      </c>
      <c r="J1935" s="14">
        <f t="shared" si="2215"/>
        <v>5499.9999999999718</v>
      </c>
    </row>
    <row r="1936" spans="1:10">
      <c r="A1936" s="16">
        <v>42647</v>
      </c>
      <c r="B1936" s="9" t="s">
        <v>10</v>
      </c>
      <c r="C1936" s="9">
        <v>100</v>
      </c>
      <c r="D1936" s="9" t="s">
        <v>11</v>
      </c>
      <c r="E1936" s="10">
        <v>3225</v>
      </c>
      <c r="F1936" s="10">
        <v>3245</v>
      </c>
      <c r="G1936" s="11">
        <v>0</v>
      </c>
      <c r="H1936" s="20">
        <f t="shared" ref="H1936:H1937" si="2217">IF(D1936="LONG",(F1936-E1936)*C1936,(E1936-F1936)*C1936)</f>
        <v>2000</v>
      </c>
      <c r="I1936" s="20">
        <v>0</v>
      </c>
      <c r="J1936" s="12">
        <f t="shared" ref="J1936:J1937" si="2218">(H1936+I1936)</f>
        <v>2000</v>
      </c>
    </row>
    <row r="1937" spans="1:10">
      <c r="A1937" s="16">
        <v>42647</v>
      </c>
      <c r="B1937" s="9" t="s">
        <v>19</v>
      </c>
      <c r="C1937" s="9">
        <v>5000</v>
      </c>
      <c r="D1937" s="9" t="s">
        <v>11</v>
      </c>
      <c r="E1937" s="10">
        <v>137.1</v>
      </c>
      <c r="F1937" s="10">
        <v>137.6</v>
      </c>
      <c r="G1937" s="11">
        <v>138.25</v>
      </c>
      <c r="H1937" s="20">
        <f t="shared" si="2217"/>
        <v>2500</v>
      </c>
      <c r="I1937" s="20">
        <f t="shared" ref="I1937" si="2219">(G1937-F1937)*C1937</f>
        <v>3250.0000000000282</v>
      </c>
      <c r="J1937" s="12">
        <f t="shared" si="2218"/>
        <v>5750.0000000000282</v>
      </c>
    </row>
    <row r="1938" spans="1:10">
      <c r="A1938" s="16">
        <v>42646</v>
      </c>
      <c r="B1938" s="9" t="s">
        <v>18</v>
      </c>
      <c r="C1938" s="9">
        <v>100</v>
      </c>
      <c r="D1938" s="9" t="s">
        <v>15</v>
      </c>
      <c r="E1938" s="10">
        <v>31015</v>
      </c>
      <c r="F1938" s="10">
        <v>30950</v>
      </c>
      <c r="G1938" s="10">
        <v>0</v>
      </c>
      <c r="H1938" s="18">
        <f t="shared" ref="H1938" si="2220">(E1938-F1938)*C1938</f>
        <v>6500</v>
      </c>
      <c r="I1938" s="20">
        <v>0</v>
      </c>
      <c r="J1938" s="14">
        <f t="shared" ref="J1938" si="2221">+I1938+H1938</f>
        <v>6500</v>
      </c>
    </row>
    <row r="1939" spans="1:10">
      <c r="A1939" s="16">
        <v>42646</v>
      </c>
      <c r="B1939" s="9" t="s">
        <v>19</v>
      </c>
      <c r="C1939" s="9">
        <v>5000</v>
      </c>
      <c r="D1939" s="9" t="s">
        <v>11</v>
      </c>
      <c r="E1939" s="10">
        <v>139</v>
      </c>
      <c r="F1939" s="10">
        <v>139.5</v>
      </c>
      <c r="G1939" s="11">
        <v>0</v>
      </c>
      <c r="H1939" s="20">
        <f t="shared" ref="H1939:H1941" si="2222">IF(D1939="LONG",(F1939-E1939)*C1939,(E1939-F1939)*C1939)</f>
        <v>2500</v>
      </c>
      <c r="I1939" s="20">
        <v>0</v>
      </c>
      <c r="J1939" s="12">
        <f t="shared" ref="J1939:J1941" si="2223">(H1939+I1939)</f>
        <v>2500</v>
      </c>
    </row>
    <row r="1940" spans="1:10">
      <c r="A1940" s="16">
        <v>42646</v>
      </c>
      <c r="B1940" s="9" t="s">
        <v>12</v>
      </c>
      <c r="C1940" s="9">
        <v>5000</v>
      </c>
      <c r="D1940" s="9" t="s">
        <v>11</v>
      </c>
      <c r="E1940" s="10">
        <v>157.5</v>
      </c>
      <c r="F1940" s="10">
        <v>158</v>
      </c>
      <c r="G1940" s="11">
        <v>0</v>
      </c>
      <c r="H1940" s="20">
        <f t="shared" si="2222"/>
        <v>2500</v>
      </c>
      <c r="I1940" s="20">
        <v>0</v>
      </c>
      <c r="J1940" s="12">
        <f t="shared" si="2223"/>
        <v>2500</v>
      </c>
    </row>
    <row r="1941" spans="1:10">
      <c r="A1941" s="16">
        <v>42646</v>
      </c>
      <c r="B1941" s="9" t="s">
        <v>10</v>
      </c>
      <c r="C1941" s="9">
        <v>100</v>
      </c>
      <c r="D1941" s="9" t="s">
        <v>11</v>
      </c>
      <c r="E1941" s="10">
        <v>3250</v>
      </c>
      <c r="F1941" s="10">
        <v>3225</v>
      </c>
      <c r="G1941" s="11">
        <v>0</v>
      </c>
      <c r="H1941" s="20">
        <f t="shared" si="2222"/>
        <v>-2500</v>
      </c>
      <c r="I1941" s="20">
        <v>0</v>
      </c>
      <c r="J1941" s="12">
        <f t="shared" si="2223"/>
        <v>-2500</v>
      </c>
    </row>
    <row r="1942" spans="1:10">
      <c r="A1942" s="53"/>
      <c r="B1942" s="53"/>
      <c r="C1942" s="53"/>
      <c r="D1942" s="53"/>
      <c r="E1942" s="53"/>
      <c r="F1942" s="53"/>
      <c r="G1942" s="53"/>
      <c r="H1942" s="54"/>
      <c r="I1942" s="54"/>
      <c r="J1942" s="57"/>
    </row>
    <row r="1943" spans="1:10">
      <c r="A1943" s="16">
        <v>42643</v>
      </c>
      <c r="B1943" s="9" t="s">
        <v>18</v>
      </c>
      <c r="C1943" s="9">
        <v>100</v>
      </c>
      <c r="D1943" s="9" t="s">
        <v>15</v>
      </c>
      <c r="E1943" s="10">
        <v>31165</v>
      </c>
      <c r="F1943" s="10">
        <v>31115</v>
      </c>
      <c r="G1943" s="10">
        <v>0</v>
      </c>
      <c r="H1943" s="18">
        <f t="shared" ref="H1943" si="2224">(E1943-F1943)*C1943</f>
        <v>5000</v>
      </c>
      <c r="I1943" s="20">
        <v>0</v>
      </c>
      <c r="J1943" s="14">
        <f t="shared" ref="J1943" si="2225">+I1943+H1943</f>
        <v>5000</v>
      </c>
    </row>
    <row r="1944" spans="1:10">
      <c r="A1944" s="16">
        <v>42643</v>
      </c>
      <c r="B1944" s="9" t="s">
        <v>19</v>
      </c>
      <c r="C1944" s="9">
        <v>5000</v>
      </c>
      <c r="D1944" s="9" t="s">
        <v>11</v>
      </c>
      <c r="E1944" s="10">
        <v>137.6</v>
      </c>
      <c r="F1944" s="10">
        <v>138.1</v>
      </c>
      <c r="G1944" s="11">
        <v>138.9</v>
      </c>
      <c r="H1944" s="20">
        <f t="shared" ref="H1944:H1945" si="2226">IF(D1944="LONG",(F1944-E1944)*C1944,(E1944-F1944)*C1944)</f>
        <v>2500</v>
      </c>
      <c r="I1944" s="20">
        <f t="shared" ref="I1944" si="2227">(G1944-F1944)*C1944</f>
        <v>4000.0000000000568</v>
      </c>
      <c r="J1944" s="12">
        <f t="shared" ref="J1944:J1945" si="2228">(H1944+I1944)</f>
        <v>6500.0000000000564</v>
      </c>
    </row>
    <row r="1945" spans="1:10">
      <c r="A1945" s="16">
        <v>42643</v>
      </c>
      <c r="B1945" s="9" t="s">
        <v>10</v>
      </c>
      <c r="C1945" s="9">
        <v>100</v>
      </c>
      <c r="D1945" s="9" t="s">
        <v>11</v>
      </c>
      <c r="E1945" s="10">
        <v>3160</v>
      </c>
      <c r="F1945" s="10">
        <v>3180</v>
      </c>
      <c r="G1945" s="11">
        <v>0</v>
      </c>
      <c r="H1945" s="20">
        <f t="shared" si="2226"/>
        <v>2000</v>
      </c>
      <c r="I1945" s="20">
        <v>0</v>
      </c>
      <c r="J1945" s="12">
        <f t="shared" si="2228"/>
        <v>2000</v>
      </c>
    </row>
    <row r="1946" spans="1:10">
      <c r="A1946" s="16">
        <v>42642</v>
      </c>
      <c r="B1946" s="9" t="s">
        <v>18</v>
      </c>
      <c r="C1946" s="9">
        <v>100</v>
      </c>
      <c r="D1946" s="9" t="s">
        <v>15</v>
      </c>
      <c r="E1946" s="10">
        <v>31100</v>
      </c>
      <c r="F1946" s="10">
        <v>31050</v>
      </c>
      <c r="G1946" s="10">
        <v>0</v>
      </c>
      <c r="H1946" s="18">
        <f t="shared" ref="H1946:H1948" si="2229">(E1946-F1946)*C1946</f>
        <v>5000</v>
      </c>
      <c r="I1946" s="20">
        <v>0</v>
      </c>
      <c r="J1946" s="14">
        <f t="shared" ref="J1946:J1948" si="2230">+I1946+H1946</f>
        <v>5000</v>
      </c>
    </row>
    <row r="1947" spans="1:10">
      <c r="A1947" s="16">
        <v>42642</v>
      </c>
      <c r="B1947" s="9" t="s">
        <v>23</v>
      </c>
      <c r="C1947" s="9">
        <v>30</v>
      </c>
      <c r="D1947" s="9" t="s">
        <v>15</v>
      </c>
      <c r="E1947" s="10">
        <v>45790</v>
      </c>
      <c r="F1947" s="10">
        <v>45640</v>
      </c>
      <c r="G1947" s="10">
        <v>0</v>
      </c>
      <c r="H1947" s="18">
        <f t="shared" si="2229"/>
        <v>4500</v>
      </c>
      <c r="I1947" s="20">
        <v>0</v>
      </c>
      <c r="J1947" s="14">
        <f t="shared" si="2230"/>
        <v>4500</v>
      </c>
    </row>
    <row r="1948" spans="1:10">
      <c r="A1948" s="16">
        <v>42642</v>
      </c>
      <c r="B1948" s="9" t="s">
        <v>10</v>
      </c>
      <c r="C1948" s="9">
        <v>100</v>
      </c>
      <c r="D1948" s="9" t="s">
        <v>15</v>
      </c>
      <c r="E1948" s="10">
        <v>3150</v>
      </c>
      <c r="F1948" s="10">
        <v>3175</v>
      </c>
      <c r="G1948" s="10">
        <v>0</v>
      </c>
      <c r="H1948" s="18">
        <f t="shared" si="2229"/>
        <v>-2500</v>
      </c>
      <c r="I1948" s="20">
        <v>0</v>
      </c>
      <c r="J1948" s="14">
        <f t="shared" si="2230"/>
        <v>-2500</v>
      </c>
    </row>
    <row r="1949" spans="1:10">
      <c r="A1949" s="16">
        <v>42642</v>
      </c>
      <c r="B1949" s="9" t="s">
        <v>12</v>
      </c>
      <c r="C1949" s="9">
        <v>5000</v>
      </c>
      <c r="D1949" s="9" t="s">
        <v>11</v>
      </c>
      <c r="E1949" s="10">
        <v>155.94999999999999</v>
      </c>
      <c r="F1949" s="10">
        <v>156.5</v>
      </c>
      <c r="G1949" s="11">
        <v>157.1</v>
      </c>
      <c r="H1949" s="20">
        <f t="shared" ref="H1949:H1959" si="2231">IF(D1949="LONG",(F1949-E1949)*C1949,(E1949-F1949)*C1949)</f>
        <v>2750.0000000000568</v>
      </c>
      <c r="I1949" s="20">
        <f t="shared" ref="I1949:I1951" si="2232">(G1949-F1949)*C1949</f>
        <v>2999.9999999999718</v>
      </c>
      <c r="J1949" s="12">
        <f t="shared" ref="J1949:J1959" si="2233">(H1949+I1949)</f>
        <v>5750.0000000000291</v>
      </c>
    </row>
    <row r="1950" spans="1:10">
      <c r="A1950" s="16">
        <v>42641</v>
      </c>
      <c r="B1950" s="9" t="s">
        <v>14</v>
      </c>
      <c r="C1950" s="9">
        <v>100</v>
      </c>
      <c r="D1950" s="9" t="s">
        <v>11</v>
      </c>
      <c r="E1950" s="10">
        <v>30990</v>
      </c>
      <c r="F1950" s="10">
        <v>31050</v>
      </c>
      <c r="G1950" s="11">
        <v>131</v>
      </c>
      <c r="H1950" s="20">
        <f t="shared" si="2231"/>
        <v>6000</v>
      </c>
      <c r="I1950" s="20">
        <v>0</v>
      </c>
      <c r="J1950" s="12">
        <f t="shared" si="2233"/>
        <v>6000</v>
      </c>
    </row>
    <row r="1951" spans="1:10">
      <c r="A1951" s="16">
        <v>42641</v>
      </c>
      <c r="B1951" s="9" t="s">
        <v>17</v>
      </c>
      <c r="C1951" s="9">
        <v>5000</v>
      </c>
      <c r="D1951" s="9" t="s">
        <v>11</v>
      </c>
      <c r="E1951" s="10">
        <v>130</v>
      </c>
      <c r="F1951" s="10">
        <v>130.5</v>
      </c>
      <c r="G1951" s="11">
        <v>131</v>
      </c>
      <c r="H1951" s="20">
        <f t="shared" si="2231"/>
        <v>2500</v>
      </c>
      <c r="I1951" s="20">
        <f t="shared" si="2232"/>
        <v>2500</v>
      </c>
      <c r="J1951" s="12">
        <f t="shared" si="2233"/>
        <v>5000</v>
      </c>
    </row>
    <row r="1952" spans="1:10">
      <c r="A1952" s="16">
        <v>42641</v>
      </c>
      <c r="B1952" s="9" t="s">
        <v>10</v>
      </c>
      <c r="C1952" s="9">
        <v>100</v>
      </c>
      <c r="D1952" s="9" t="s">
        <v>11</v>
      </c>
      <c r="E1952" s="10">
        <v>3000</v>
      </c>
      <c r="F1952" s="10">
        <v>3020</v>
      </c>
      <c r="G1952" s="11">
        <v>0</v>
      </c>
      <c r="H1952" s="20">
        <f t="shared" si="2231"/>
        <v>2000</v>
      </c>
      <c r="I1952" s="20">
        <v>0</v>
      </c>
      <c r="J1952" s="12">
        <f t="shared" si="2233"/>
        <v>2000</v>
      </c>
    </row>
    <row r="1953" spans="1:10">
      <c r="A1953" s="16">
        <v>42640</v>
      </c>
      <c r="B1953" s="9" t="s">
        <v>23</v>
      </c>
      <c r="C1953" s="9">
        <v>30</v>
      </c>
      <c r="D1953" s="9" t="s">
        <v>11</v>
      </c>
      <c r="E1953" s="10">
        <v>46190</v>
      </c>
      <c r="F1953" s="10">
        <v>46015</v>
      </c>
      <c r="G1953" s="11">
        <v>0</v>
      </c>
      <c r="H1953" s="20">
        <f t="shared" si="2231"/>
        <v>-5250</v>
      </c>
      <c r="I1953" s="20">
        <v>0</v>
      </c>
      <c r="J1953" s="12">
        <f t="shared" si="2233"/>
        <v>-5250</v>
      </c>
    </row>
    <row r="1954" spans="1:10">
      <c r="A1954" s="16">
        <v>42640</v>
      </c>
      <c r="B1954" s="9" t="s">
        <v>17</v>
      </c>
      <c r="C1954" s="9">
        <v>5000</v>
      </c>
      <c r="D1954" s="9" t="s">
        <v>11</v>
      </c>
      <c r="E1954" s="10">
        <v>129.5</v>
      </c>
      <c r="F1954" s="10">
        <v>130</v>
      </c>
      <c r="G1954" s="11">
        <v>0</v>
      </c>
      <c r="H1954" s="20">
        <f t="shared" si="2231"/>
        <v>2500</v>
      </c>
      <c r="I1954" s="20">
        <v>0</v>
      </c>
      <c r="J1954" s="12">
        <f t="shared" si="2233"/>
        <v>2500</v>
      </c>
    </row>
    <row r="1955" spans="1:10">
      <c r="A1955" s="16">
        <v>42640</v>
      </c>
      <c r="B1955" s="9" t="s">
        <v>12</v>
      </c>
      <c r="C1955" s="9">
        <v>5000</v>
      </c>
      <c r="D1955" s="9" t="s">
        <v>11</v>
      </c>
      <c r="E1955" s="10">
        <v>152.75</v>
      </c>
      <c r="F1955" s="10">
        <v>153.25</v>
      </c>
      <c r="G1955" s="11">
        <v>0</v>
      </c>
      <c r="H1955" s="20">
        <f t="shared" si="2231"/>
        <v>2500</v>
      </c>
      <c r="I1955" s="20">
        <v>0</v>
      </c>
      <c r="J1955" s="12">
        <f t="shared" si="2233"/>
        <v>2500</v>
      </c>
    </row>
    <row r="1956" spans="1:10">
      <c r="A1956" s="16">
        <v>42640</v>
      </c>
      <c r="B1956" s="9" t="s">
        <v>10</v>
      </c>
      <c r="C1956" s="9">
        <v>100</v>
      </c>
      <c r="D1956" s="9" t="s">
        <v>11</v>
      </c>
      <c r="E1956" s="10">
        <v>3010</v>
      </c>
      <c r="F1956" s="10">
        <v>2985</v>
      </c>
      <c r="G1956" s="11">
        <v>0</v>
      </c>
      <c r="H1956" s="20">
        <f t="shared" si="2231"/>
        <v>-2500</v>
      </c>
      <c r="I1956" s="20">
        <v>0</v>
      </c>
      <c r="J1956" s="12">
        <f t="shared" si="2233"/>
        <v>-2500</v>
      </c>
    </row>
    <row r="1957" spans="1:10">
      <c r="A1957" s="16">
        <v>42639</v>
      </c>
      <c r="B1957" s="9" t="s">
        <v>12</v>
      </c>
      <c r="C1957" s="9">
        <v>5000</v>
      </c>
      <c r="D1957" s="9" t="s">
        <v>11</v>
      </c>
      <c r="E1957" s="10">
        <v>150.25</v>
      </c>
      <c r="F1957" s="10">
        <v>149.65</v>
      </c>
      <c r="G1957" s="11">
        <v>0</v>
      </c>
      <c r="H1957" s="20">
        <f t="shared" si="2231"/>
        <v>-2999.9999999999718</v>
      </c>
      <c r="I1957" s="20">
        <v>0</v>
      </c>
      <c r="J1957" s="12">
        <f t="shared" si="2233"/>
        <v>-2999.9999999999718</v>
      </c>
    </row>
    <row r="1958" spans="1:10">
      <c r="A1958" s="16">
        <v>42639</v>
      </c>
      <c r="B1958" s="9" t="s">
        <v>21</v>
      </c>
      <c r="C1958" s="9">
        <v>100</v>
      </c>
      <c r="D1958" s="9" t="s">
        <v>11</v>
      </c>
      <c r="E1958" s="10">
        <v>3000</v>
      </c>
      <c r="F1958" s="10">
        <v>3020</v>
      </c>
      <c r="G1958" s="11">
        <v>0</v>
      </c>
      <c r="H1958" s="20">
        <f t="shared" si="2231"/>
        <v>2000</v>
      </c>
      <c r="I1958" s="20">
        <v>0</v>
      </c>
      <c r="J1958" s="12">
        <f t="shared" si="2233"/>
        <v>2000</v>
      </c>
    </row>
    <row r="1959" spans="1:10">
      <c r="A1959" s="16">
        <v>42639</v>
      </c>
      <c r="B1959" s="9" t="s">
        <v>21</v>
      </c>
      <c r="C1959" s="9">
        <v>100</v>
      </c>
      <c r="D1959" s="9" t="s">
        <v>11</v>
      </c>
      <c r="E1959" s="10">
        <v>3015</v>
      </c>
      <c r="F1959" s="10">
        <v>3035</v>
      </c>
      <c r="G1959" s="11">
        <v>0</v>
      </c>
      <c r="H1959" s="20">
        <f t="shared" si="2231"/>
        <v>2000</v>
      </c>
      <c r="I1959" s="20">
        <v>0</v>
      </c>
      <c r="J1959" s="12">
        <f t="shared" si="2233"/>
        <v>2000</v>
      </c>
    </row>
    <row r="1960" spans="1:10">
      <c r="A1960" s="16">
        <v>42639</v>
      </c>
      <c r="B1960" s="9" t="s">
        <v>18</v>
      </c>
      <c r="C1960" s="9">
        <v>100</v>
      </c>
      <c r="D1960" s="9" t="s">
        <v>15</v>
      </c>
      <c r="E1960" s="10">
        <v>31260</v>
      </c>
      <c r="F1960" s="10">
        <v>31320</v>
      </c>
      <c r="G1960" s="10">
        <v>0</v>
      </c>
      <c r="H1960" s="18">
        <f t="shared" ref="H1960:H1961" si="2234">(E1960-F1960)*C1960</f>
        <v>-6000</v>
      </c>
      <c r="I1960" s="20">
        <v>0</v>
      </c>
      <c r="J1960" s="14">
        <f t="shared" ref="J1960:J1961" si="2235">+I1960+H1960</f>
        <v>-6000</v>
      </c>
    </row>
    <row r="1961" spans="1:10">
      <c r="A1961" s="16">
        <v>42636</v>
      </c>
      <c r="B1961" s="9" t="s">
        <v>18</v>
      </c>
      <c r="C1961" s="9">
        <v>100</v>
      </c>
      <c r="D1961" s="9" t="s">
        <v>15</v>
      </c>
      <c r="E1961" s="10">
        <v>31340</v>
      </c>
      <c r="F1961" s="10">
        <v>31260</v>
      </c>
      <c r="G1961" s="10">
        <v>0</v>
      </c>
      <c r="H1961" s="18">
        <f t="shared" si="2234"/>
        <v>8000</v>
      </c>
      <c r="I1961" s="20">
        <v>0</v>
      </c>
      <c r="J1961" s="14">
        <f t="shared" si="2235"/>
        <v>8000</v>
      </c>
    </row>
    <row r="1962" spans="1:10">
      <c r="A1962" s="16">
        <v>42636</v>
      </c>
      <c r="B1962" s="9" t="s">
        <v>12</v>
      </c>
      <c r="C1962" s="9">
        <v>5000</v>
      </c>
      <c r="D1962" s="9" t="s">
        <v>11</v>
      </c>
      <c r="E1962" s="10">
        <v>152</v>
      </c>
      <c r="F1962" s="10">
        <v>152.5</v>
      </c>
      <c r="G1962" s="11">
        <v>0</v>
      </c>
      <c r="H1962" s="20">
        <f t="shared" ref="H1962" si="2236">IF(D1962="LONG",(F1962-E1962)*C1962,(E1962-F1962)*C1962)</f>
        <v>2500</v>
      </c>
      <c r="I1962" s="20">
        <v>0</v>
      </c>
      <c r="J1962" s="12">
        <f t="shared" ref="J1962" si="2237">(H1962+I1962)</f>
        <v>2500</v>
      </c>
    </row>
    <row r="1963" spans="1:10">
      <c r="A1963" s="16">
        <v>42636</v>
      </c>
      <c r="B1963" s="9" t="s">
        <v>10</v>
      </c>
      <c r="C1963" s="9">
        <v>100</v>
      </c>
      <c r="D1963" s="9" t="s">
        <v>15</v>
      </c>
      <c r="E1963" s="10">
        <v>3065</v>
      </c>
      <c r="F1963" s="10">
        <v>3050</v>
      </c>
      <c r="G1963" s="10">
        <v>0</v>
      </c>
      <c r="H1963" s="18">
        <f t="shared" ref="H1963" si="2238">(E1963-F1963)*C1963</f>
        <v>1500</v>
      </c>
      <c r="I1963" s="20">
        <v>0</v>
      </c>
      <c r="J1963" s="14">
        <f t="shared" ref="J1963" si="2239">+I1963+H1963</f>
        <v>1500</v>
      </c>
    </row>
    <row r="1964" spans="1:10">
      <c r="A1964" s="16">
        <v>42636</v>
      </c>
      <c r="B1964" s="9" t="s">
        <v>24</v>
      </c>
      <c r="C1964" s="9">
        <v>1000</v>
      </c>
      <c r="D1964" s="9" t="s">
        <v>11</v>
      </c>
      <c r="E1964" s="10">
        <v>327</v>
      </c>
      <c r="F1964" s="10">
        <v>328.25</v>
      </c>
      <c r="G1964" s="10">
        <v>0</v>
      </c>
      <c r="H1964" s="20">
        <f t="shared" ref="H1964:H1965" si="2240">IF(D1964="LONG",(F1964-E1964)*C1964,(E1964-F1964)*C1964)</f>
        <v>1250</v>
      </c>
      <c r="I1964" s="20">
        <v>0</v>
      </c>
      <c r="J1964" s="12">
        <f t="shared" ref="J1964:J1965" si="2241">(H1964+I1964)</f>
        <v>1250</v>
      </c>
    </row>
    <row r="1965" spans="1:10">
      <c r="A1965" s="16">
        <v>42636</v>
      </c>
      <c r="B1965" s="9" t="s">
        <v>10</v>
      </c>
      <c r="C1965" s="9">
        <v>100</v>
      </c>
      <c r="D1965" s="9" t="s">
        <v>11</v>
      </c>
      <c r="E1965" s="10">
        <v>3091</v>
      </c>
      <c r="F1965" s="10">
        <v>3066</v>
      </c>
      <c r="G1965" s="11">
        <v>0</v>
      </c>
      <c r="H1965" s="20">
        <f t="shared" si="2240"/>
        <v>-2500</v>
      </c>
      <c r="I1965" s="20">
        <v>0</v>
      </c>
      <c r="J1965" s="12">
        <f t="shared" si="2241"/>
        <v>-2500</v>
      </c>
    </row>
    <row r="1966" spans="1:10">
      <c r="A1966" s="16">
        <v>42636</v>
      </c>
      <c r="B1966" s="9" t="s">
        <v>22</v>
      </c>
      <c r="C1966" s="9">
        <v>30</v>
      </c>
      <c r="D1966" s="9" t="s">
        <v>15</v>
      </c>
      <c r="E1966" s="10">
        <v>47200</v>
      </c>
      <c r="F1966" s="10">
        <v>47350</v>
      </c>
      <c r="G1966" s="10">
        <v>0</v>
      </c>
      <c r="H1966" s="18">
        <f t="shared" ref="H1966" si="2242">(E1966-F1966)*C1966</f>
        <v>-4500</v>
      </c>
      <c r="I1966" s="20">
        <v>0</v>
      </c>
      <c r="J1966" s="14">
        <f t="shared" ref="J1966" si="2243">+I1966+H1966</f>
        <v>-4500</v>
      </c>
    </row>
    <row r="1967" spans="1:10">
      <c r="A1967" s="16">
        <v>42636</v>
      </c>
      <c r="B1967" s="9" t="s">
        <v>17</v>
      </c>
      <c r="C1967" s="9">
        <v>5000</v>
      </c>
      <c r="D1967" s="9" t="s">
        <v>11</v>
      </c>
      <c r="E1967" s="10">
        <v>128.75</v>
      </c>
      <c r="F1967" s="10">
        <v>128.15</v>
      </c>
      <c r="G1967" s="11">
        <v>1</v>
      </c>
      <c r="H1967" s="20">
        <f t="shared" ref="H1967:H1971" si="2244">IF(D1967="LONG",(F1967-E1967)*C1967,(E1967-F1967)*C1967)</f>
        <v>-2999.9999999999718</v>
      </c>
      <c r="I1967" s="20">
        <v>0</v>
      </c>
      <c r="J1967" s="12">
        <f t="shared" ref="J1967:J1971" si="2245">(H1967+I1967)</f>
        <v>-2999.9999999999718</v>
      </c>
    </row>
    <row r="1968" spans="1:10">
      <c r="A1968" s="16">
        <v>42635</v>
      </c>
      <c r="B1968" s="9" t="s">
        <v>18</v>
      </c>
      <c r="C1968" s="9">
        <v>100</v>
      </c>
      <c r="D1968" s="9" t="s">
        <v>11</v>
      </c>
      <c r="E1968" s="10">
        <v>31225</v>
      </c>
      <c r="F1968" s="10">
        <v>31275</v>
      </c>
      <c r="G1968" s="11">
        <v>0</v>
      </c>
      <c r="H1968" s="20">
        <f t="shared" si="2244"/>
        <v>5000</v>
      </c>
      <c r="I1968" s="20">
        <v>0</v>
      </c>
      <c r="J1968" s="12">
        <f t="shared" si="2245"/>
        <v>5000</v>
      </c>
    </row>
    <row r="1969" spans="1:10">
      <c r="A1969" s="16">
        <v>42635</v>
      </c>
      <c r="B1969" s="9" t="s">
        <v>12</v>
      </c>
      <c r="C1969" s="9">
        <v>5000</v>
      </c>
      <c r="D1969" s="9" t="s">
        <v>11</v>
      </c>
      <c r="E1969" s="10">
        <v>152.69999999999999</v>
      </c>
      <c r="F1969" s="10">
        <v>153.19999999999999</v>
      </c>
      <c r="G1969" s="11">
        <v>0</v>
      </c>
      <c r="H1969" s="20">
        <f t="shared" si="2244"/>
        <v>2500</v>
      </c>
      <c r="I1969" s="20">
        <v>0</v>
      </c>
      <c r="J1969" s="12">
        <f t="shared" si="2245"/>
        <v>2500</v>
      </c>
    </row>
    <row r="1970" spans="1:10">
      <c r="A1970" s="16">
        <v>42635</v>
      </c>
      <c r="B1970" s="9" t="s">
        <v>19</v>
      </c>
      <c r="C1970" s="9">
        <v>5000</v>
      </c>
      <c r="D1970" s="9" t="s">
        <v>11</v>
      </c>
      <c r="E1970" s="10">
        <v>130</v>
      </c>
      <c r="F1970" s="10">
        <v>129.4</v>
      </c>
      <c r="G1970" s="11">
        <v>0</v>
      </c>
      <c r="H1970" s="20">
        <f t="shared" si="2244"/>
        <v>-2999.9999999999718</v>
      </c>
      <c r="I1970" s="20">
        <v>0</v>
      </c>
      <c r="J1970" s="12">
        <f t="shared" si="2245"/>
        <v>-2999.9999999999718</v>
      </c>
    </row>
    <row r="1971" spans="1:10">
      <c r="A1971" s="16">
        <v>42634</v>
      </c>
      <c r="B1971" s="9" t="s">
        <v>19</v>
      </c>
      <c r="C1971" s="9">
        <v>5000</v>
      </c>
      <c r="D1971" s="9" t="s">
        <v>11</v>
      </c>
      <c r="E1971" s="10">
        <v>131.4</v>
      </c>
      <c r="F1971" s="10">
        <v>131.9</v>
      </c>
      <c r="G1971" s="11">
        <v>0</v>
      </c>
      <c r="H1971" s="20">
        <f t="shared" si="2244"/>
        <v>2500</v>
      </c>
      <c r="I1971" s="20">
        <v>0</v>
      </c>
      <c r="J1971" s="12">
        <f t="shared" si="2245"/>
        <v>2500</v>
      </c>
    </row>
    <row r="1972" spans="1:10">
      <c r="A1972" s="16">
        <v>42634</v>
      </c>
      <c r="B1972" s="9" t="s">
        <v>14</v>
      </c>
      <c r="C1972" s="9">
        <v>100</v>
      </c>
      <c r="D1972" s="9" t="s">
        <v>15</v>
      </c>
      <c r="E1972" s="10">
        <v>31065</v>
      </c>
      <c r="F1972" s="10">
        <v>31125</v>
      </c>
      <c r="G1972" s="10">
        <v>0</v>
      </c>
      <c r="H1972" s="18">
        <f t="shared" ref="H1972" si="2246">(E1972-F1972)*C1972</f>
        <v>-6000</v>
      </c>
      <c r="I1972" s="20">
        <v>0</v>
      </c>
      <c r="J1972" s="14">
        <f t="shared" ref="J1972" si="2247">+I1972+H1972</f>
        <v>-6000</v>
      </c>
    </row>
    <row r="1973" spans="1:10">
      <c r="A1973" s="16">
        <v>42634</v>
      </c>
      <c r="B1973" s="9" t="s">
        <v>10</v>
      </c>
      <c r="C1973" s="9">
        <v>100</v>
      </c>
      <c r="D1973" s="9" t="s">
        <v>11</v>
      </c>
      <c r="E1973" s="10">
        <v>3020</v>
      </c>
      <c r="F1973" s="10">
        <v>3040</v>
      </c>
      <c r="G1973" s="11">
        <v>0</v>
      </c>
      <c r="H1973" s="20">
        <f t="shared" ref="H1973:H1974" si="2248">IF(D1973="LONG",(F1973-E1973)*C1973,(E1973-F1973)*C1973)</f>
        <v>2000</v>
      </c>
      <c r="I1973" s="20">
        <v>0</v>
      </c>
      <c r="J1973" s="12">
        <f t="shared" ref="J1973:J1974" si="2249">(H1973+I1973)</f>
        <v>2000</v>
      </c>
    </row>
    <row r="1974" spans="1:10">
      <c r="A1974" s="16">
        <v>42633</v>
      </c>
      <c r="B1974" s="9" t="s">
        <v>19</v>
      </c>
      <c r="C1974" s="9">
        <v>5000</v>
      </c>
      <c r="D1974" s="9" t="s">
        <v>11</v>
      </c>
      <c r="E1974" s="10">
        <v>131.4</v>
      </c>
      <c r="F1974" s="10">
        <v>131.9</v>
      </c>
      <c r="G1974" s="11">
        <v>0</v>
      </c>
      <c r="H1974" s="20">
        <f t="shared" si="2248"/>
        <v>2500</v>
      </c>
      <c r="I1974" s="20">
        <v>0</v>
      </c>
      <c r="J1974" s="12">
        <f t="shared" si="2249"/>
        <v>2500</v>
      </c>
    </row>
    <row r="1975" spans="1:10">
      <c r="A1975" s="16">
        <v>42633</v>
      </c>
      <c r="B1975" s="9" t="s">
        <v>14</v>
      </c>
      <c r="C1975" s="9">
        <v>100</v>
      </c>
      <c r="D1975" s="9" t="s">
        <v>15</v>
      </c>
      <c r="E1975" s="10">
        <v>30970</v>
      </c>
      <c r="F1975" s="10">
        <v>30920</v>
      </c>
      <c r="G1975" s="10">
        <v>0</v>
      </c>
      <c r="H1975" s="18">
        <f t="shared" ref="H1975" si="2250">(E1975-F1975)*C1975</f>
        <v>5000</v>
      </c>
      <c r="I1975" s="20">
        <v>0</v>
      </c>
      <c r="J1975" s="14">
        <f t="shared" ref="J1975" si="2251">+I1975+H1975</f>
        <v>5000</v>
      </c>
    </row>
    <row r="1976" spans="1:10">
      <c r="A1976" s="16">
        <v>42632</v>
      </c>
      <c r="B1976" s="9" t="s">
        <v>14</v>
      </c>
      <c r="C1976" s="9">
        <v>100</v>
      </c>
      <c r="D1976" s="9" t="s">
        <v>11</v>
      </c>
      <c r="E1976" s="10">
        <v>30915</v>
      </c>
      <c r="F1976" s="10">
        <v>30965</v>
      </c>
      <c r="G1976" s="11">
        <v>0</v>
      </c>
      <c r="H1976" s="20">
        <f t="shared" ref="H1976:H1983" si="2252">IF(D1976="LONG",(F1976-E1976)*C1976,(E1976-F1976)*C1976)</f>
        <v>5000</v>
      </c>
      <c r="I1976" s="20">
        <v>0</v>
      </c>
      <c r="J1976" s="12">
        <f t="shared" ref="J1976:J1983" si="2253">(H1976+I1976)</f>
        <v>5000</v>
      </c>
    </row>
    <row r="1977" spans="1:10">
      <c r="A1977" s="16">
        <v>42632</v>
      </c>
      <c r="B1977" s="9" t="s">
        <v>10</v>
      </c>
      <c r="C1977" s="9">
        <v>100</v>
      </c>
      <c r="D1977" s="9" t="s">
        <v>11</v>
      </c>
      <c r="E1977" s="10">
        <v>2920</v>
      </c>
      <c r="F1977" s="10">
        <v>2895</v>
      </c>
      <c r="G1977" s="11">
        <v>0</v>
      </c>
      <c r="H1977" s="20">
        <f t="shared" si="2252"/>
        <v>-2500</v>
      </c>
      <c r="I1977" s="20">
        <v>0</v>
      </c>
      <c r="J1977" s="12">
        <f t="shared" si="2253"/>
        <v>-2500</v>
      </c>
    </row>
    <row r="1978" spans="1:10">
      <c r="A1978" s="16">
        <v>42632</v>
      </c>
      <c r="B1978" s="9" t="s">
        <v>25</v>
      </c>
      <c r="C1978" s="9">
        <v>5000</v>
      </c>
      <c r="D1978" s="9" t="s">
        <v>11</v>
      </c>
      <c r="E1978" s="10">
        <v>147.85</v>
      </c>
      <c r="F1978" s="10">
        <v>148.35</v>
      </c>
      <c r="G1978" s="11">
        <v>148.94999999999999</v>
      </c>
      <c r="H1978" s="20">
        <f t="shared" si="2252"/>
        <v>2500</v>
      </c>
      <c r="I1978" s="20">
        <f t="shared" ref="I1978" si="2254">(G1978-F1978)*C1978</f>
        <v>2999.9999999999718</v>
      </c>
      <c r="J1978" s="12">
        <f t="shared" si="2253"/>
        <v>5499.9999999999718</v>
      </c>
    </row>
    <row r="1979" spans="1:10">
      <c r="A1979" s="16">
        <v>42632</v>
      </c>
      <c r="B1979" s="9" t="s">
        <v>17</v>
      </c>
      <c r="C1979" s="9">
        <v>5000</v>
      </c>
      <c r="D1979" s="9" t="s">
        <v>11</v>
      </c>
      <c r="E1979" s="10">
        <v>129.75</v>
      </c>
      <c r="F1979" s="10">
        <v>130.25</v>
      </c>
      <c r="G1979" s="11">
        <v>0</v>
      </c>
      <c r="H1979" s="20">
        <f t="shared" si="2252"/>
        <v>2500</v>
      </c>
      <c r="I1979" s="20">
        <v>0</v>
      </c>
      <c r="J1979" s="12">
        <f t="shared" si="2253"/>
        <v>2500</v>
      </c>
    </row>
    <row r="1980" spans="1:10">
      <c r="A1980" s="16">
        <v>42629</v>
      </c>
      <c r="B1980" s="9" t="s">
        <v>14</v>
      </c>
      <c r="C1980" s="9">
        <v>100</v>
      </c>
      <c r="D1980" s="9" t="s">
        <v>11</v>
      </c>
      <c r="E1980" s="10">
        <v>30900</v>
      </c>
      <c r="F1980" s="10">
        <v>30840</v>
      </c>
      <c r="G1980" s="11">
        <v>0</v>
      </c>
      <c r="H1980" s="20">
        <f t="shared" si="2252"/>
        <v>-6000</v>
      </c>
      <c r="I1980" s="20">
        <v>0</v>
      </c>
      <c r="J1980" s="12">
        <f t="shared" si="2253"/>
        <v>-6000</v>
      </c>
    </row>
    <row r="1981" spans="1:10">
      <c r="A1981" s="16">
        <v>42629</v>
      </c>
      <c r="B1981" s="9" t="s">
        <v>23</v>
      </c>
      <c r="C1981" s="9">
        <v>30</v>
      </c>
      <c r="D1981" s="9" t="s">
        <v>11</v>
      </c>
      <c r="E1981" s="10">
        <v>45480</v>
      </c>
      <c r="F1981" s="10">
        <v>45305</v>
      </c>
      <c r="G1981" s="11">
        <v>0</v>
      </c>
      <c r="H1981" s="20">
        <f t="shared" si="2252"/>
        <v>-5250</v>
      </c>
      <c r="I1981" s="20">
        <v>0</v>
      </c>
      <c r="J1981" s="12">
        <f t="shared" si="2253"/>
        <v>-5250</v>
      </c>
    </row>
    <row r="1982" spans="1:10">
      <c r="A1982" s="16">
        <v>42629</v>
      </c>
      <c r="B1982" s="9" t="s">
        <v>17</v>
      </c>
      <c r="C1982" s="9">
        <v>5000</v>
      </c>
      <c r="D1982" s="9" t="s">
        <v>11</v>
      </c>
      <c r="E1982" s="10">
        <v>129.5</v>
      </c>
      <c r="F1982" s="10">
        <v>130</v>
      </c>
      <c r="G1982" s="11">
        <v>0</v>
      </c>
      <c r="H1982" s="20">
        <f t="shared" si="2252"/>
        <v>2500</v>
      </c>
      <c r="I1982" s="20">
        <v>0</v>
      </c>
      <c r="J1982" s="12">
        <f t="shared" si="2253"/>
        <v>2500</v>
      </c>
    </row>
    <row r="1983" spans="1:10">
      <c r="A1983" s="16">
        <v>42629</v>
      </c>
      <c r="B1983" s="9" t="s">
        <v>25</v>
      </c>
      <c r="C1983" s="9">
        <v>5000</v>
      </c>
      <c r="D1983" s="9" t="s">
        <v>11</v>
      </c>
      <c r="E1983" s="10">
        <v>147.80000000000001</v>
      </c>
      <c r="F1983" s="10">
        <v>148.30000000000001</v>
      </c>
      <c r="G1983" s="11">
        <v>0</v>
      </c>
      <c r="H1983" s="20">
        <f t="shared" si="2252"/>
        <v>2500</v>
      </c>
      <c r="I1983" s="20">
        <v>0</v>
      </c>
      <c r="J1983" s="12">
        <f t="shared" si="2253"/>
        <v>2500</v>
      </c>
    </row>
    <row r="1984" spans="1:10">
      <c r="A1984" s="16">
        <v>42629</v>
      </c>
      <c r="B1984" s="9" t="s">
        <v>10</v>
      </c>
      <c r="C1984" s="9">
        <v>100</v>
      </c>
      <c r="D1984" s="9" t="s">
        <v>15</v>
      </c>
      <c r="E1984" s="10">
        <v>2900</v>
      </c>
      <c r="F1984" s="10">
        <v>2875</v>
      </c>
      <c r="G1984" s="10">
        <v>0</v>
      </c>
      <c r="H1984" s="18">
        <f t="shared" ref="H1984:H1985" si="2255">(E1984-F1984)*C1984</f>
        <v>2500</v>
      </c>
      <c r="I1984" s="20">
        <v>0</v>
      </c>
      <c r="J1984" s="14">
        <f t="shared" ref="J1984:J1985" si="2256">+I1984+H1984</f>
        <v>2500</v>
      </c>
    </row>
    <row r="1985" spans="1:10">
      <c r="A1985" s="16">
        <v>42629</v>
      </c>
      <c r="B1985" s="9" t="s">
        <v>24</v>
      </c>
      <c r="C1985" s="9">
        <v>1000</v>
      </c>
      <c r="D1985" s="9" t="s">
        <v>15</v>
      </c>
      <c r="E1985" s="10">
        <v>323.5</v>
      </c>
      <c r="F1985" s="10">
        <v>321.5</v>
      </c>
      <c r="G1985" s="10">
        <v>0</v>
      </c>
      <c r="H1985" s="18">
        <f t="shared" si="2255"/>
        <v>2000</v>
      </c>
      <c r="I1985" s="20">
        <v>0</v>
      </c>
      <c r="J1985" s="14">
        <f t="shared" si="2256"/>
        <v>2000</v>
      </c>
    </row>
    <row r="1986" spans="1:10">
      <c r="A1986" s="16">
        <v>42629</v>
      </c>
      <c r="B1986" s="9" t="s">
        <v>10</v>
      </c>
      <c r="C1986" s="9">
        <v>100</v>
      </c>
      <c r="D1986" s="9" t="s">
        <v>11</v>
      </c>
      <c r="E1986" s="10">
        <v>2920</v>
      </c>
      <c r="F1986" s="10">
        <v>2895</v>
      </c>
      <c r="G1986" s="11">
        <v>0</v>
      </c>
      <c r="H1986" s="20">
        <f t="shared" ref="H1986:H1987" si="2257">IF(D1986="LONG",(F1986-E1986)*C1986,(E1986-F1986)*C1986)</f>
        <v>-2500</v>
      </c>
      <c r="I1986" s="20">
        <v>0</v>
      </c>
      <c r="J1986" s="12">
        <f t="shared" ref="J1986:J1987" si="2258">(H1986+I1986)</f>
        <v>-2500</v>
      </c>
    </row>
    <row r="1987" spans="1:10">
      <c r="A1987" s="16">
        <v>42628</v>
      </c>
      <c r="B1987" s="9" t="s">
        <v>14</v>
      </c>
      <c r="C1987" s="9">
        <v>100</v>
      </c>
      <c r="D1987" s="9" t="s">
        <v>11</v>
      </c>
      <c r="E1987" s="10">
        <v>31075</v>
      </c>
      <c r="F1987" s="10">
        <v>31020</v>
      </c>
      <c r="G1987" s="11">
        <v>0</v>
      </c>
      <c r="H1987" s="20">
        <f t="shared" si="2257"/>
        <v>-5500</v>
      </c>
      <c r="I1987" s="20">
        <v>0</v>
      </c>
      <c r="J1987" s="12">
        <f t="shared" si="2258"/>
        <v>-5500</v>
      </c>
    </row>
    <row r="1988" spans="1:10">
      <c r="A1988" s="16">
        <v>42628</v>
      </c>
      <c r="B1988" s="9" t="s">
        <v>14</v>
      </c>
      <c r="C1988" s="9">
        <v>100</v>
      </c>
      <c r="D1988" s="9" t="s">
        <v>15</v>
      </c>
      <c r="E1988" s="10">
        <v>31050</v>
      </c>
      <c r="F1988" s="10">
        <v>31110</v>
      </c>
      <c r="G1988" s="10">
        <v>0</v>
      </c>
      <c r="H1988" s="18">
        <f t="shared" ref="H1988" si="2259">(E1988-F1988)*C1988</f>
        <v>-6000</v>
      </c>
      <c r="I1988" s="20">
        <v>0</v>
      </c>
      <c r="J1988" s="14">
        <f t="shared" ref="J1988" si="2260">+I1988+H1988</f>
        <v>-6000</v>
      </c>
    </row>
    <row r="1989" spans="1:10">
      <c r="A1989" s="16">
        <v>42628</v>
      </c>
      <c r="B1989" s="9" t="s">
        <v>10</v>
      </c>
      <c r="C1989" s="9">
        <v>100</v>
      </c>
      <c r="D1989" s="9" t="s">
        <v>11</v>
      </c>
      <c r="E1989" s="10">
        <v>2940</v>
      </c>
      <c r="F1989" s="10">
        <v>2960</v>
      </c>
      <c r="G1989" s="11">
        <v>0</v>
      </c>
      <c r="H1989" s="20">
        <f t="shared" ref="H1989:H1991" si="2261">IF(D1989="LONG",(F1989-E1989)*C1989,(E1989-F1989)*C1989)</f>
        <v>2000</v>
      </c>
      <c r="I1989" s="20">
        <v>0</v>
      </c>
      <c r="J1989" s="12">
        <f t="shared" ref="J1989:J1991" si="2262">(H1989+I1989)</f>
        <v>2000</v>
      </c>
    </row>
    <row r="1990" spans="1:10">
      <c r="A1990" s="16">
        <v>42628</v>
      </c>
      <c r="B1990" s="9" t="s">
        <v>17</v>
      </c>
      <c r="C1990" s="9">
        <v>5000</v>
      </c>
      <c r="D1990" s="9" t="s">
        <v>11</v>
      </c>
      <c r="E1990" s="10">
        <v>130.25</v>
      </c>
      <c r="F1990" s="10">
        <v>130.75</v>
      </c>
      <c r="G1990" s="11">
        <v>0</v>
      </c>
      <c r="H1990" s="20">
        <f t="shared" si="2261"/>
        <v>2500</v>
      </c>
      <c r="I1990" s="20">
        <v>0</v>
      </c>
      <c r="J1990" s="12">
        <f t="shared" si="2262"/>
        <v>2500</v>
      </c>
    </row>
    <row r="1991" spans="1:10">
      <c r="A1991" s="16">
        <v>42628</v>
      </c>
      <c r="B1991" s="9" t="s">
        <v>17</v>
      </c>
      <c r="C1991" s="9">
        <v>5000</v>
      </c>
      <c r="D1991" s="9" t="s">
        <v>11</v>
      </c>
      <c r="E1991" s="10">
        <v>130</v>
      </c>
      <c r="F1991" s="10">
        <v>129.4</v>
      </c>
      <c r="G1991" s="11">
        <v>0</v>
      </c>
      <c r="H1991" s="20">
        <f t="shared" si="2261"/>
        <v>-2999.9999999999718</v>
      </c>
      <c r="I1991" s="20">
        <v>0</v>
      </c>
      <c r="J1991" s="12">
        <f t="shared" si="2262"/>
        <v>-2999.9999999999718</v>
      </c>
    </row>
    <row r="1992" spans="1:10">
      <c r="A1992" s="16">
        <v>42627</v>
      </c>
      <c r="B1992" s="9" t="s">
        <v>14</v>
      </c>
      <c r="C1992" s="9">
        <v>100</v>
      </c>
      <c r="D1992" s="9" t="s">
        <v>15</v>
      </c>
      <c r="E1992" s="10">
        <v>31035</v>
      </c>
      <c r="F1992" s="10">
        <v>31095</v>
      </c>
      <c r="G1992" s="10">
        <v>0</v>
      </c>
      <c r="H1992" s="18">
        <f t="shared" ref="H1992" si="2263">(E1992-F1992)*C1992</f>
        <v>-6000</v>
      </c>
      <c r="I1992" s="20">
        <v>0</v>
      </c>
      <c r="J1992" s="14">
        <f t="shared" ref="J1992" si="2264">+I1992+H1992</f>
        <v>-6000</v>
      </c>
    </row>
    <row r="1993" spans="1:10">
      <c r="A1993" s="16">
        <v>42627</v>
      </c>
      <c r="B1993" s="9" t="s">
        <v>17</v>
      </c>
      <c r="C1993" s="9">
        <v>5000</v>
      </c>
      <c r="D1993" s="9" t="s">
        <v>11</v>
      </c>
      <c r="E1993" s="10">
        <v>127.25</v>
      </c>
      <c r="F1993" s="10">
        <v>127.75</v>
      </c>
      <c r="G1993" s="11">
        <v>0</v>
      </c>
      <c r="H1993" s="20">
        <f t="shared" ref="H1993:H1995" si="2265">IF(D1993="LONG",(F1993-E1993)*C1993,(E1993-F1993)*C1993)</f>
        <v>2500</v>
      </c>
      <c r="I1993" s="20">
        <v>0</v>
      </c>
      <c r="J1993" s="12">
        <f t="shared" ref="J1993:J1995" si="2266">(H1993+I1993)</f>
        <v>2500</v>
      </c>
    </row>
    <row r="1994" spans="1:10">
      <c r="A1994" s="16">
        <v>42627</v>
      </c>
      <c r="B1994" s="9" t="s">
        <v>12</v>
      </c>
      <c r="C1994" s="9">
        <v>5000</v>
      </c>
      <c r="D1994" s="9" t="s">
        <v>11</v>
      </c>
      <c r="E1994" s="10">
        <v>149.75</v>
      </c>
      <c r="F1994" s="10">
        <v>150.25</v>
      </c>
      <c r="G1994" s="11">
        <v>0</v>
      </c>
      <c r="H1994" s="20">
        <f t="shared" si="2265"/>
        <v>2500</v>
      </c>
      <c r="I1994" s="20">
        <v>0</v>
      </c>
      <c r="J1994" s="12">
        <f t="shared" si="2266"/>
        <v>2500</v>
      </c>
    </row>
    <row r="1995" spans="1:10">
      <c r="A1995" s="16">
        <v>42627</v>
      </c>
      <c r="B1995" s="9" t="s">
        <v>10</v>
      </c>
      <c r="C1995" s="9">
        <v>100</v>
      </c>
      <c r="D1995" s="9" t="s">
        <v>11</v>
      </c>
      <c r="E1995" s="10">
        <v>3025</v>
      </c>
      <c r="F1995" s="10">
        <v>3000</v>
      </c>
      <c r="G1995" s="11">
        <v>0</v>
      </c>
      <c r="H1995" s="20">
        <f t="shared" si="2265"/>
        <v>-2500</v>
      </c>
      <c r="I1995" s="20">
        <v>0</v>
      </c>
      <c r="J1995" s="12">
        <f t="shared" si="2266"/>
        <v>-2500</v>
      </c>
    </row>
    <row r="1996" spans="1:10">
      <c r="A1996" s="16">
        <v>42625</v>
      </c>
      <c r="B1996" s="9" t="s">
        <v>14</v>
      </c>
      <c r="C1996" s="9">
        <v>100</v>
      </c>
      <c r="D1996" s="9" t="s">
        <v>15</v>
      </c>
      <c r="E1996" s="10">
        <v>31180</v>
      </c>
      <c r="F1996" s="10">
        <v>31130</v>
      </c>
      <c r="G1996" s="10">
        <v>31070</v>
      </c>
      <c r="H1996" s="18">
        <f t="shared" ref="H1996" si="2267">(E1996-F1996)*C1996</f>
        <v>5000</v>
      </c>
      <c r="I1996" s="20">
        <f>(F1996-G1996)*C1996</f>
        <v>6000</v>
      </c>
      <c r="J1996" s="14">
        <f t="shared" ref="J1996" si="2268">+I1996+H1996</f>
        <v>11000</v>
      </c>
    </row>
    <row r="1997" spans="1:10">
      <c r="A1997" s="16">
        <v>42625</v>
      </c>
      <c r="B1997" s="9" t="s">
        <v>23</v>
      </c>
      <c r="C1997" s="9">
        <v>30</v>
      </c>
      <c r="D1997" s="9" t="s">
        <v>11</v>
      </c>
      <c r="E1997" s="10">
        <v>45210</v>
      </c>
      <c r="F1997" s="10">
        <v>45360</v>
      </c>
      <c r="G1997" s="11">
        <v>0</v>
      </c>
      <c r="H1997" s="20">
        <f t="shared" ref="H1997:H2004" si="2269">IF(D1997="LONG",(F1997-E1997)*C1997,(E1997-F1997)*C1997)</f>
        <v>4500</v>
      </c>
      <c r="I1997" s="20">
        <v>0</v>
      </c>
      <c r="J1997" s="12">
        <f t="shared" ref="J1997:J2004" si="2270">(H1997+I1997)</f>
        <v>4500</v>
      </c>
    </row>
    <row r="1998" spans="1:10">
      <c r="A1998" s="16">
        <v>42625</v>
      </c>
      <c r="B1998" s="9" t="s">
        <v>17</v>
      </c>
      <c r="C1998" s="9">
        <v>5000</v>
      </c>
      <c r="D1998" s="9" t="s">
        <v>11</v>
      </c>
      <c r="E1998" s="10">
        <v>125</v>
      </c>
      <c r="F1998" s="10">
        <v>125.5</v>
      </c>
      <c r="G1998" s="11">
        <v>0</v>
      </c>
      <c r="H1998" s="20">
        <f t="shared" si="2269"/>
        <v>2500</v>
      </c>
      <c r="I1998" s="20">
        <v>0</v>
      </c>
      <c r="J1998" s="12">
        <f t="shared" si="2270"/>
        <v>2500</v>
      </c>
    </row>
    <row r="1999" spans="1:10">
      <c r="A1999" s="16">
        <v>42625</v>
      </c>
      <c r="B1999" s="9" t="s">
        <v>10</v>
      </c>
      <c r="C1999" s="9">
        <v>100</v>
      </c>
      <c r="D1999" s="9" t="s">
        <v>11</v>
      </c>
      <c r="E1999" s="10">
        <v>3025</v>
      </c>
      <c r="F1999" s="10">
        <v>3000</v>
      </c>
      <c r="G1999" s="11">
        <v>0</v>
      </c>
      <c r="H1999" s="20">
        <f t="shared" si="2269"/>
        <v>-2500</v>
      </c>
      <c r="I1999" s="20">
        <v>0</v>
      </c>
      <c r="J1999" s="12">
        <f t="shared" si="2270"/>
        <v>-2500</v>
      </c>
    </row>
    <row r="2000" spans="1:10">
      <c r="A2000" s="16">
        <v>42622</v>
      </c>
      <c r="B2000" s="9" t="s">
        <v>18</v>
      </c>
      <c r="C2000" s="9">
        <v>100</v>
      </c>
      <c r="D2000" s="9" t="s">
        <v>11</v>
      </c>
      <c r="E2000" s="10">
        <v>31200</v>
      </c>
      <c r="F2000" s="10">
        <v>31250</v>
      </c>
      <c r="G2000" s="11">
        <v>0</v>
      </c>
      <c r="H2000" s="20">
        <f t="shared" si="2269"/>
        <v>5000</v>
      </c>
      <c r="I2000" s="20">
        <v>0</v>
      </c>
      <c r="J2000" s="12">
        <f t="shared" si="2270"/>
        <v>5000</v>
      </c>
    </row>
    <row r="2001" spans="1:10">
      <c r="A2001" s="16">
        <v>42622</v>
      </c>
      <c r="B2001" s="9" t="s">
        <v>23</v>
      </c>
      <c r="C2001" s="9">
        <v>30</v>
      </c>
      <c r="D2001" s="9" t="s">
        <v>11</v>
      </c>
      <c r="E2001" s="10">
        <v>46476</v>
      </c>
      <c r="F2001" s="10">
        <v>46626</v>
      </c>
      <c r="G2001" s="11">
        <v>0</v>
      </c>
      <c r="H2001" s="20">
        <f t="shared" si="2269"/>
        <v>4500</v>
      </c>
      <c r="I2001" s="20">
        <v>0</v>
      </c>
      <c r="J2001" s="12">
        <f t="shared" si="2270"/>
        <v>4500</v>
      </c>
    </row>
    <row r="2002" spans="1:10">
      <c r="A2002" s="16">
        <v>42622</v>
      </c>
      <c r="B2002" s="9" t="s">
        <v>17</v>
      </c>
      <c r="C2002" s="9">
        <v>5000</v>
      </c>
      <c r="D2002" s="9" t="s">
        <v>11</v>
      </c>
      <c r="E2002" s="10">
        <v>127.15</v>
      </c>
      <c r="F2002" s="10">
        <v>127.65</v>
      </c>
      <c r="G2002" s="11">
        <v>0</v>
      </c>
      <c r="H2002" s="20">
        <f t="shared" si="2269"/>
        <v>2500</v>
      </c>
      <c r="I2002" s="20">
        <v>0</v>
      </c>
      <c r="J2002" s="12">
        <f t="shared" si="2270"/>
        <v>2500</v>
      </c>
    </row>
    <row r="2003" spans="1:10">
      <c r="A2003" s="16">
        <v>42622</v>
      </c>
      <c r="B2003" s="9" t="s">
        <v>25</v>
      </c>
      <c r="C2003" s="9">
        <v>5000</v>
      </c>
      <c r="D2003" s="9" t="s">
        <v>11</v>
      </c>
      <c r="E2003" s="10">
        <v>153.25</v>
      </c>
      <c r="F2003" s="10">
        <v>153.75</v>
      </c>
      <c r="G2003" s="11">
        <v>0</v>
      </c>
      <c r="H2003" s="20">
        <f t="shared" si="2269"/>
        <v>2500</v>
      </c>
      <c r="I2003" s="20">
        <v>0</v>
      </c>
      <c r="J2003" s="12">
        <f t="shared" si="2270"/>
        <v>2500</v>
      </c>
    </row>
    <row r="2004" spans="1:10">
      <c r="A2004" s="16">
        <v>42622</v>
      </c>
      <c r="B2004" s="9" t="s">
        <v>10</v>
      </c>
      <c r="C2004" s="9">
        <v>100</v>
      </c>
      <c r="D2004" s="9" t="s">
        <v>11</v>
      </c>
      <c r="E2004" s="10">
        <v>3135</v>
      </c>
      <c r="F2004" s="10">
        <v>3110</v>
      </c>
      <c r="G2004" s="11">
        <v>0</v>
      </c>
      <c r="H2004" s="20">
        <f t="shared" si="2269"/>
        <v>-2500</v>
      </c>
      <c r="I2004" s="20">
        <v>0</v>
      </c>
      <c r="J2004" s="12">
        <f t="shared" si="2270"/>
        <v>-2500</v>
      </c>
    </row>
    <row r="2005" spans="1:10">
      <c r="A2005" s="16">
        <v>42621</v>
      </c>
      <c r="B2005" s="9" t="s">
        <v>10</v>
      </c>
      <c r="C2005" s="9">
        <v>100</v>
      </c>
      <c r="D2005" s="9" t="s">
        <v>15</v>
      </c>
      <c r="E2005" s="10">
        <v>3075</v>
      </c>
      <c r="F2005" s="10">
        <v>3055</v>
      </c>
      <c r="G2005" s="10">
        <v>0</v>
      </c>
      <c r="H2005" s="18">
        <f t="shared" ref="H2005" si="2271">(E2005-F2005)*C2005</f>
        <v>2000</v>
      </c>
      <c r="I2005" s="20">
        <v>0</v>
      </c>
      <c r="J2005" s="14">
        <f t="shared" ref="J2005" si="2272">+I2005+H2005</f>
        <v>2000</v>
      </c>
    </row>
    <row r="2006" spans="1:10">
      <c r="A2006" s="16">
        <v>42621</v>
      </c>
      <c r="B2006" s="9" t="s">
        <v>18</v>
      </c>
      <c r="C2006" s="9">
        <v>100</v>
      </c>
      <c r="D2006" s="9" t="s">
        <v>11</v>
      </c>
      <c r="E2006" s="10">
        <v>31300</v>
      </c>
      <c r="F2006" s="10">
        <v>31350</v>
      </c>
      <c r="G2006" s="11">
        <v>0</v>
      </c>
      <c r="H2006" s="20">
        <f t="shared" ref="H2006:H2008" si="2273">IF(D2006="LONG",(F2006-E2006)*C2006,(E2006-F2006)*C2006)</f>
        <v>5000</v>
      </c>
      <c r="I2006" s="20">
        <v>0</v>
      </c>
      <c r="J2006" s="12">
        <f t="shared" ref="J2006:J2008" si="2274">(H2006+I2006)</f>
        <v>5000</v>
      </c>
    </row>
    <row r="2007" spans="1:10">
      <c r="A2007" s="16">
        <v>42621</v>
      </c>
      <c r="B2007" s="9" t="s">
        <v>12</v>
      </c>
      <c r="C2007" s="9">
        <v>5000</v>
      </c>
      <c r="D2007" s="9" t="s">
        <v>11</v>
      </c>
      <c r="E2007" s="10">
        <v>152.75</v>
      </c>
      <c r="F2007" s="10">
        <v>153.25</v>
      </c>
      <c r="G2007" s="11">
        <v>0</v>
      </c>
      <c r="H2007" s="20">
        <f t="shared" si="2273"/>
        <v>2500</v>
      </c>
      <c r="I2007" s="20">
        <v>0</v>
      </c>
      <c r="J2007" s="12">
        <f t="shared" si="2274"/>
        <v>2500</v>
      </c>
    </row>
    <row r="2008" spans="1:10">
      <c r="A2008" s="16">
        <v>42621</v>
      </c>
      <c r="B2008" s="9" t="s">
        <v>17</v>
      </c>
      <c r="C2008" s="9">
        <v>5000</v>
      </c>
      <c r="D2008" s="9" t="s">
        <v>11</v>
      </c>
      <c r="E2008" s="10">
        <v>127</v>
      </c>
      <c r="F2008" s="10">
        <v>126.4</v>
      </c>
      <c r="G2008" s="11">
        <v>0</v>
      </c>
      <c r="H2008" s="20">
        <f t="shared" si="2273"/>
        <v>-2999.9999999999718</v>
      </c>
      <c r="I2008" s="20">
        <v>0</v>
      </c>
      <c r="J2008" s="12">
        <f t="shared" si="2274"/>
        <v>-2999.9999999999718</v>
      </c>
    </row>
    <row r="2009" spans="1:10">
      <c r="A2009" s="16">
        <v>42620</v>
      </c>
      <c r="B2009" s="9" t="s">
        <v>18</v>
      </c>
      <c r="C2009" s="9">
        <v>100</v>
      </c>
      <c r="D2009" s="9" t="s">
        <v>15</v>
      </c>
      <c r="E2009" s="10">
        <v>31410</v>
      </c>
      <c r="F2009" s="10">
        <v>31360</v>
      </c>
      <c r="G2009" s="10">
        <v>0</v>
      </c>
      <c r="H2009" s="18">
        <f t="shared" ref="H2009" si="2275">(E2009-F2009)*C2009</f>
        <v>5000</v>
      </c>
      <c r="I2009" s="20">
        <v>0</v>
      </c>
      <c r="J2009" s="14">
        <f t="shared" ref="J2009" si="2276">+I2009+H2009</f>
        <v>5000</v>
      </c>
    </row>
    <row r="2010" spans="1:10">
      <c r="A2010" s="16">
        <v>42620</v>
      </c>
      <c r="B2010" s="9" t="s">
        <v>23</v>
      </c>
      <c r="C2010" s="9">
        <v>30</v>
      </c>
      <c r="D2010" s="9" t="s">
        <v>11</v>
      </c>
      <c r="E2010" s="10">
        <v>46525</v>
      </c>
      <c r="F2010" s="10">
        <v>46675</v>
      </c>
      <c r="G2010" s="11">
        <v>46875</v>
      </c>
      <c r="H2010" s="20">
        <f t="shared" ref="H2010:H2015" si="2277">IF(D2010="LONG",(F2010-E2010)*C2010,(E2010-F2010)*C2010)</f>
        <v>4500</v>
      </c>
      <c r="I2010" s="20">
        <f t="shared" ref="I2010:I2015" si="2278">(G2010-F2010)*C2010</f>
        <v>6000</v>
      </c>
      <c r="J2010" s="12">
        <f t="shared" ref="J2010:J2015" si="2279">(H2010+I2010)</f>
        <v>10500</v>
      </c>
    </row>
    <row r="2011" spans="1:10">
      <c r="A2011" s="16">
        <v>42620</v>
      </c>
      <c r="B2011" s="9" t="s">
        <v>17</v>
      </c>
      <c r="C2011" s="9">
        <v>5000</v>
      </c>
      <c r="D2011" s="9" t="s">
        <v>11</v>
      </c>
      <c r="E2011" s="10">
        <v>129</v>
      </c>
      <c r="F2011" s="10">
        <v>129.5</v>
      </c>
      <c r="G2011" s="11">
        <v>0</v>
      </c>
      <c r="H2011" s="20">
        <f t="shared" si="2277"/>
        <v>2500</v>
      </c>
      <c r="I2011" s="20">
        <v>0</v>
      </c>
      <c r="J2011" s="12">
        <f t="shared" si="2279"/>
        <v>2500</v>
      </c>
    </row>
    <row r="2012" spans="1:10">
      <c r="A2012" s="16">
        <v>42620</v>
      </c>
      <c r="B2012" s="9" t="s">
        <v>12</v>
      </c>
      <c r="C2012" s="9">
        <v>5000</v>
      </c>
      <c r="D2012" s="9" t="s">
        <v>11</v>
      </c>
      <c r="E2012" s="10">
        <v>154.5</v>
      </c>
      <c r="F2012" s="10">
        <v>155</v>
      </c>
      <c r="G2012" s="11">
        <v>0</v>
      </c>
      <c r="H2012" s="20">
        <f t="shared" si="2277"/>
        <v>2500</v>
      </c>
      <c r="I2012" s="20">
        <v>0</v>
      </c>
      <c r="J2012" s="12">
        <f t="shared" si="2279"/>
        <v>2500</v>
      </c>
    </row>
    <row r="2013" spans="1:10">
      <c r="A2013" s="16">
        <v>42620</v>
      </c>
      <c r="B2013" s="9" t="s">
        <v>10</v>
      </c>
      <c r="C2013" s="9">
        <v>100</v>
      </c>
      <c r="D2013" s="9" t="s">
        <v>11</v>
      </c>
      <c r="E2013" s="10">
        <v>3000</v>
      </c>
      <c r="F2013" s="10">
        <v>3015</v>
      </c>
      <c r="G2013" s="11">
        <v>0</v>
      </c>
      <c r="H2013" s="20">
        <f t="shared" si="2277"/>
        <v>1500</v>
      </c>
      <c r="I2013" s="20">
        <v>0</v>
      </c>
      <c r="J2013" s="12">
        <f t="shared" si="2279"/>
        <v>1500</v>
      </c>
    </row>
    <row r="2014" spans="1:10">
      <c r="A2014" s="16">
        <v>42619</v>
      </c>
      <c r="B2014" s="9" t="s">
        <v>18</v>
      </c>
      <c r="C2014" s="9">
        <v>100</v>
      </c>
      <c r="D2014" s="9" t="s">
        <v>11</v>
      </c>
      <c r="E2014" s="10">
        <v>31015</v>
      </c>
      <c r="F2014" s="10">
        <v>31065</v>
      </c>
      <c r="G2014" s="11">
        <v>31125</v>
      </c>
      <c r="H2014" s="20">
        <f t="shared" si="2277"/>
        <v>5000</v>
      </c>
      <c r="I2014" s="20">
        <f t="shared" si="2278"/>
        <v>6000</v>
      </c>
      <c r="J2014" s="12">
        <f t="shared" si="2279"/>
        <v>11000</v>
      </c>
    </row>
    <row r="2015" spans="1:10">
      <c r="A2015" s="16">
        <v>42619</v>
      </c>
      <c r="B2015" s="9" t="s">
        <v>23</v>
      </c>
      <c r="C2015" s="9">
        <v>30</v>
      </c>
      <c r="D2015" s="9" t="s">
        <v>11</v>
      </c>
      <c r="E2015" s="10">
        <v>46525</v>
      </c>
      <c r="F2015" s="10">
        <v>46675</v>
      </c>
      <c r="G2015" s="11">
        <v>46875</v>
      </c>
      <c r="H2015" s="20">
        <f t="shared" si="2277"/>
        <v>4500</v>
      </c>
      <c r="I2015" s="20">
        <f t="shared" si="2278"/>
        <v>6000</v>
      </c>
      <c r="J2015" s="12">
        <f t="shared" si="2279"/>
        <v>10500</v>
      </c>
    </row>
    <row r="2016" spans="1:10">
      <c r="A2016" s="16">
        <v>42619</v>
      </c>
      <c r="B2016" s="9" t="s">
        <v>10</v>
      </c>
      <c r="C2016" s="9">
        <v>100</v>
      </c>
      <c r="D2016" s="9" t="s">
        <v>15</v>
      </c>
      <c r="E2016" s="10">
        <v>3020</v>
      </c>
      <c r="F2016" s="10">
        <v>3000</v>
      </c>
      <c r="G2016" s="10">
        <v>2975</v>
      </c>
      <c r="H2016" s="18">
        <f t="shared" ref="H2016" si="2280">(E2016-F2016)*C2016</f>
        <v>2000</v>
      </c>
      <c r="I2016" s="20">
        <f>(F2016-G2016)*C2016</f>
        <v>2500</v>
      </c>
      <c r="J2016" s="14">
        <f t="shared" ref="J2016" si="2281">+I2016+H2016</f>
        <v>4500</v>
      </c>
    </row>
    <row r="2017" spans="1:10">
      <c r="A2017" s="16">
        <v>42619</v>
      </c>
      <c r="B2017" s="9" t="s">
        <v>17</v>
      </c>
      <c r="C2017" s="9">
        <v>5000</v>
      </c>
      <c r="D2017" s="9" t="s">
        <v>11</v>
      </c>
      <c r="E2017" s="10">
        <v>130.5</v>
      </c>
      <c r="F2017" s="10">
        <v>129.9</v>
      </c>
      <c r="G2017" s="11">
        <v>0</v>
      </c>
      <c r="H2017" s="20">
        <f t="shared" ref="H2017:H2019" si="2282">IF(D2017="LONG",(F2017-E2017)*C2017,(E2017-F2017)*C2017)</f>
        <v>-2999.9999999999718</v>
      </c>
      <c r="I2017" s="20">
        <v>0</v>
      </c>
      <c r="J2017" s="12">
        <f t="shared" ref="J2017:J2019" si="2283">(H2017+I2017)</f>
        <v>-2999.9999999999718</v>
      </c>
    </row>
    <row r="2018" spans="1:10">
      <c r="A2018" s="16">
        <v>42615</v>
      </c>
      <c r="B2018" s="9" t="s">
        <v>10</v>
      </c>
      <c r="C2018" s="9">
        <v>100</v>
      </c>
      <c r="D2018" s="9" t="s">
        <v>11</v>
      </c>
      <c r="E2018" s="10">
        <v>2905</v>
      </c>
      <c r="F2018" s="10">
        <v>2925</v>
      </c>
      <c r="G2018" s="11">
        <v>0</v>
      </c>
      <c r="H2018" s="20">
        <f t="shared" si="2282"/>
        <v>2000</v>
      </c>
      <c r="I2018" s="20">
        <v>0</v>
      </c>
      <c r="J2018" s="12">
        <f t="shared" si="2283"/>
        <v>2000</v>
      </c>
    </row>
    <row r="2019" spans="1:10">
      <c r="A2019" s="16">
        <v>42615</v>
      </c>
      <c r="B2019" s="9" t="s">
        <v>25</v>
      </c>
      <c r="C2019" s="9">
        <v>5000</v>
      </c>
      <c r="D2019" s="9" t="s">
        <v>11</v>
      </c>
      <c r="E2019" s="10">
        <v>156.80000000000001</v>
      </c>
      <c r="F2019" s="10">
        <v>157.30000000000001</v>
      </c>
      <c r="G2019" s="11">
        <v>0</v>
      </c>
      <c r="H2019" s="20">
        <f t="shared" si="2282"/>
        <v>2500</v>
      </c>
      <c r="I2019" s="20">
        <v>0</v>
      </c>
      <c r="J2019" s="12">
        <f t="shared" si="2283"/>
        <v>2500</v>
      </c>
    </row>
    <row r="2020" spans="1:10">
      <c r="A2020" s="16">
        <v>42615</v>
      </c>
      <c r="B2020" s="9" t="s">
        <v>14</v>
      </c>
      <c r="C2020" s="9">
        <v>100</v>
      </c>
      <c r="D2020" s="9" t="s">
        <v>15</v>
      </c>
      <c r="E2020" s="10">
        <v>30735</v>
      </c>
      <c r="F2020" s="10">
        <v>30795</v>
      </c>
      <c r="G2020" s="10">
        <v>0</v>
      </c>
      <c r="H2020" s="18">
        <f t="shared" ref="H2020" si="2284">(E2020-F2020)*C2020</f>
        <v>-6000</v>
      </c>
      <c r="I2020" s="20">
        <v>0</v>
      </c>
      <c r="J2020" s="14">
        <f t="shared" ref="J2020" si="2285">+I2020+H2020</f>
        <v>-6000</v>
      </c>
    </row>
    <row r="2021" spans="1:10">
      <c r="A2021" s="16">
        <v>42615</v>
      </c>
      <c r="B2021" s="9" t="s">
        <v>24</v>
      </c>
      <c r="C2021" s="9">
        <v>1000</v>
      </c>
      <c r="D2021" s="9" t="s">
        <v>11</v>
      </c>
      <c r="E2021" s="10">
        <v>313.5</v>
      </c>
      <c r="F2021" s="10">
        <v>311.5</v>
      </c>
      <c r="G2021" s="11">
        <v>0</v>
      </c>
      <c r="H2021" s="20">
        <f t="shared" ref="H2021:H2024" si="2286">IF(D2021="LONG",(F2021-E2021)*C2021,(E2021-F2021)*C2021)</f>
        <v>-2000</v>
      </c>
      <c r="I2021" s="20">
        <v>0</v>
      </c>
      <c r="J2021" s="12">
        <f t="shared" ref="J2021:J2024" si="2287">(H2021+I2021)</f>
        <v>-2000</v>
      </c>
    </row>
    <row r="2022" spans="1:10">
      <c r="A2022" s="16">
        <v>42615</v>
      </c>
      <c r="B2022" s="9" t="s">
        <v>12</v>
      </c>
      <c r="C2022" s="9">
        <v>5000</v>
      </c>
      <c r="D2022" s="9" t="s">
        <v>11</v>
      </c>
      <c r="E2022" s="10">
        <v>155.75</v>
      </c>
      <c r="F2022" s="10">
        <v>156.25</v>
      </c>
      <c r="G2022" s="11">
        <v>0</v>
      </c>
      <c r="H2022" s="20">
        <f t="shared" si="2286"/>
        <v>2500</v>
      </c>
      <c r="I2022" s="20">
        <v>0</v>
      </c>
      <c r="J2022" s="12">
        <f t="shared" si="2287"/>
        <v>2500</v>
      </c>
    </row>
    <row r="2023" spans="1:10">
      <c r="A2023" s="16">
        <v>42614</v>
      </c>
      <c r="B2023" s="9" t="s">
        <v>10</v>
      </c>
      <c r="C2023" s="9">
        <v>100</v>
      </c>
      <c r="D2023" s="9" t="s">
        <v>11</v>
      </c>
      <c r="E2023" s="10">
        <v>3000</v>
      </c>
      <c r="F2023" s="10">
        <v>2975</v>
      </c>
      <c r="G2023" s="11">
        <v>0</v>
      </c>
      <c r="H2023" s="20">
        <f t="shared" si="2286"/>
        <v>-2500</v>
      </c>
      <c r="I2023" s="20">
        <v>0</v>
      </c>
      <c r="J2023" s="12">
        <f t="shared" si="2287"/>
        <v>-2500</v>
      </c>
    </row>
    <row r="2024" spans="1:10">
      <c r="A2024" s="16">
        <v>42614</v>
      </c>
      <c r="B2024" s="9" t="s">
        <v>18</v>
      </c>
      <c r="C2024" s="9">
        <v>100</v>
      </c>
      <c r="D2024" s="9" t="s">
        <v>11</v>
      </c>
      <c r="E2024" s="10">
        <v>30660</v>
      </c>
      <c r="F2024" s="10">
        <v>30710</v>
      </c>
      <c r="G2024" s="11">
        <v>0</v>
      </c>
      <c r="H2024" s="20">
        <f t="shared" si="2286"/>
        <v>5000</v>
      </c>
      <c r="I2024" s="20">
        <v>0</v>
      </c>
      <c r="J2024" s="12">
        <f t="shared" si="2287"/>
        <v>5000</v>
      </c>
    </row>
    <row r="2025" spans="1:10">
      <c r="A2025" s="53"/>
      <c r="B2025" s="53"/>
      <c r="C2025" s="53"/>
      <c r="D2025" s="53"/>
      <c r="E2025" s="53"/>
      <c r="F2025" s="53"/>
      <c r="G2025" s="53"/>
      <c r="H2025" s="54"/>
      <c r="I2025" s="55">
        <v>0</v>
      </c>
      <c r="J2025" s="57"/>
    </row>
    <row r="2026" spans="1:10">
      <c r="A2026" s="16">
        <v>42613</v>
      </c>
      <c r="B2026" s="9" t="s">
        <v>12</v>
      </c>
      <c r="C2026" s="9">
        <v>5000</v>
      </c>
      <c r="D2026" s="9" t="s">
        <v>11</v>
      </c>
      <c r="E2026" s="10">
        <v>154.5</v>
      </c>
      <c r="F2026" s="10">
        <v>155</v>
      </c>
      <c r="G2026" s="11">
        <v>0</v>
      </c>
      <c r="H2026" s="20">
        <f t="shared" ref="H2026:H2032" si="2288">IF(D2026="LONG",(F2026-E2026)*C2026,(E2026-F2026)*C2026)</f>
        <v>2500</v>
      </c>
      <c r="I2026" s="20">
        <v>0</v>
      </c>
      <c r="J2026" s="12">
        <f t="shared" ref="J2026:J2032" si="2289">(H2026+I2026)</f>
        <v>2500</v>
      </c>
    </row>
    <row r="2027" spans="1:10">
      <c r="A2027" s="16">
        <v>42613</v>
      </c>
      <c r="B2027" s="9" t="s">
        <v>18</v>
      </c>
      <c r="C2027" s="9">
        <v>100</v>
      </c>
      <c r="D2027" s="9" t="s">
        <v>11</v>
      </c>
      <c r="E2027" s="10">
        <v>30795</v>
      </c>
      <c r="F2027" s="10">
        <v>30735</v>
      </c>
      <c r="G2027" s="11">
        <v>0</v>
      </c>
      <c r="H2027" s="20">
        <f t="shared" si="2288"/>
        <v>-6000</v>
      </c>
      <c r="I2027" s="20">
        <v>0</v>
      </c>
      <c r="J2027" s="12">
        <f t="shared" si="2289"/>
        <v>-6000</v>
      </c>
    </row>
    <row r="2028" spans="1:10">
      <c r="A2028" s="16">
        <v>42613</v>
      </c>
      <c r="B2028" s="9" t="s">
        <v>10</v>
      </c>
      <c r="C2028" s="9">
        <v>100</v>
      </c>
      <c r="D2028" s="9" t="s">
        <v>11</v>
      </c>
      <c r="E2028" s="10">
        <v>3111</v>
      </c>
      <c r="F2028" s="10">
        <v>3086</v>
      </c>
      <c r="G2028" s="11">
        <v>0</v>
      </c>
      <c r="H2028" s="20">
        <f t="shared" si="2288"/>
        <v>-2500</v>
      </c>
      <c r="I2028" s="20">
        <v>0</v>
      </c>
      <c r="J2028" s="12">
        <f t="shared" si="2289"/>
        <v>-2500</v>
      </c>
    </row>
    <row r="2029" spans="1:10">
      <c r="A2029" s="16">
        <v>42612</v>
      </c>
      <c r="B2029" s="9" t="s">
        <v>18</v>
      </c>
      <c r="C2029" s="9">
        <v>100</v>
      </c>
      <c r="D2029" s="9" t="s">
        <v>11</v>
      </c>
      <c r="E2029" s="10">
        <v>30945</v>
      </c>
      <c r="F2029" s="10">
        <v>30885</v>
      </c>
      <c r="G2029" s="11">
        <v>0</v>
      </c>
      <c r="H2029" s="20">
        <f t="shared" si="2288"/>
        <v>-6000</v>
      </c>
      <c r="I2029" s="20">
        <v>0</v>
      </c>
      <c r="J2029" s="12">
        <f t="shared" si="2289"/>
        <v>-6000</v>
      </c>
    </row>
    <row r="2030" spans="1:10">
      <c r="A2030" s="16">
        <v>42612</v>
      </c>
      <c r="B2030" s="9" t="s">
        <v>23</v>
      </c>
      <c r="C2030" s="9">
        <v>30</v>
      </c>
      <c r="D2030" s="9" t="s">
        <v>11</v>
      </c>
      <c r="E2030" s="10">
        <v>44175</v>
      </c>
      <c r="F2030" s="10">
        <v>44000</v>
      </c>
      <c r="G2030" s="11">
        <v>0</v>
      </c>
      <c r="H2030" s="20">
        <f t="shared" si="2288"/>
        <v>-5250</v>
      </c>
      <c r="I2030" s="20">
        <v>0</v>
      </c>
      <c r="J2030" s="12">
        <f t="shared" si="2289"/>
        <v>-5250</v>
      </c>
    </row>
    <row r="2031" spans="1:10">
      <c r="A2031" s="16">
        <v>42612</v>
      </c>
      <c r="B2031" s="9" t="s">
        <v>10</v>
      </c>
      <c r="C2031" s="9">
        <v>100</v>
      </c>
      <c r="D2031" s="9" t="s">
        <v>11</v>
      </c>
      <c r="E2031" s="10">
        <v>3170</v>
      </c>
      <c r="F2031" s="10">
        <v>3190</v>
      </c>
      <c r="G2031" s="11">
        <v>0</v>
      </c>
      <c r="H2031" s="20">
        <f t="shared" si="2288"/>
        <v>2000</v>
      </c>
      <c r="I2031" s="20">
        <v>0</v>
      </c>
      <c r="J2031" s="12">
        <f t="shared" si="2289"/>
        <v>2000</v>
      </c>
    </row>
    <row r="2032" spans="1:10">
      <c r="A2032" s="16">
        <v>42612</v>
      </c>
      <c r="B2032" s="9" t="s">
        <v>17</v>
      </c>
      <c r="C2032" s="9">
        <v>5000</v>
      </c>
      <c r="D2032" s="9" t="s">
        <v>11</v>
      </c>
      <c r="E2032" s="10">
        <v>124.5</v>
      </c>
      <c r="F2032" s="10">
        <v>125</v>
      </c>
      <c r="G2032" s="11">
        <v>0</v>
      </c>
      <c r="H2032" s="20">
        <f t="shared" si="2288"/>
        <v>2500</v>
      </c>
      <c r="I2032" s="20">
        <v>0</v>
      </c>
      <c r="J2032" s="12">
        <f t="shared" si="2289"/>
        <v>2500</v>
      </c>
    </row>
    <row r="2033" spans="1:10">
      <c r="A2033" s="16">
        <v>42611</v>
      </c>
      <c r="B2033" s="9" t="s">
        <v>14</v>
      </c>
      <c r="C2033" s="9">
        <v>100</v>
      </c>
      <c r="D2033" s="9" t="s">
        <v>15</v>
      </c>
      <c r="E2033" s="10">
        <v>30940</v>
      </c>
      <c r="F2033" s="10">
        <v>31000</v>
      </c>
      <c r="G2033" s="10">
        <v>0</v>
      </c>
      <c r="H2033" s="18">
        <f t="shared" ref="H2033" si="2290">(E2033-F2033)*C2033</f>
        <v>-6000</v>
      </c>
      <c r="I2033" s="20">
        <v>0</v>
      </c>
      <c r="J2033" s="14">
        <f t="shared" ref="J2033" si="2291">+I2033+H2033</f>
        <v>-6000</v>
      </c>
    </row>
    <row r="2034" spans="1:10">
      <c r="A2034" s="16">
        <v>42611</v>
      </c>
      <c r="B2034" s="9" t="s">
        <v>10</v>
      </c>
      <c r="C2034" s="9">
        <v>100</v>
      </c>
      <c r="D2034" s="9" t="s">
        <v>11</v>
      </c>
      <c r="E2034" s="10">
        <v>3161</v>
      </c>
      <c r="F2034" s="10">
        <v>3181</v>
      </c>
      <c r="G2034" s="11">
        <v>3206</v>
      </c>
      <c r="H2034" s="20">
        <f t="shared" ref="H2034:H2036" si="2292">IF(D2034="LONG",(F2034-E2034)*C2034,(E2034-F2034)*C2034)</f>
        <v>2000</v>
      </c>
      <c r="I2034" s="20">
        <f t="shared" ref="I2034:I2036" si="2293">(G2034-F2034)*C2034</f>
        <v>2500</v>
      </c>
      <c r="J2034" s="12">
        <f t="shared" ref="J2034:J2036" si="2294">(H2034+I2034)</f>
        <v>4500</v>
      </c>
    </row>
    <row r="2035" spans="1:10">
      <c r="A2035" s="16">
        <v>42608</v>
      </c>
      <c r="B2035" s="9" t="s">
        <v>18</v>
      </c>
      <c r="C2035" s="9">
        <v>100</v>
      </c>
      <c r="D2035" s="9" t="s">
        <v>11</v>
      </c>
      <c r="E2035" s="10">
        <v>31000</v>
      </c>
      <c r="F2035" s="10">
        <v>31050</v>
      </c>
      <c r="G2035" s="11">
        <v>31100</v>
      </c>
      <c r="H2035" s="20">
        <f t="shared" si="2292"/>
        <v>5000</v>
      </c>
      <c r="I2035" s="20">
        <f t="shared" si="2293"/>
        <v>5000</v>
      </c>
      <c r="J2035" s="12">
        <f t="shared" si="2294"/>
        <v>10000</v>
      </c>
    </row>
    <row r="2036" spans="1:10">
      <c r="A2036" s="16">
        <v>42608</v>
      </c>
      <c r="B2036" s="9" t="s">
        <v>23</v>
      </c>
      <c r="C2036" s="9">
        <v>30</v>
      </c>
      <c r="D2036" s="9" t="s">
        <v>11</v>
      </c>
      <c r="E2036" s="10">
        <v>43850</v>
      </c>
      <c r="F2036" s="10">
        <v>44000</v>
      </c>
      <c r="G2036" s="11">
        <v>44200</v>
      </c>
      <c r="H2036" s="20">
        <f t="shared" si="2292"/>
        <v>4500</v>
      </c>
      <c r="I2036" s="20">
        <f t="shared" si="2293"/>
        <v>6000</v>
      </c>
      <c r="J2036" s="12">
        <f t="shared" si="2294"/>
        <v>10500</v>
      </c>
    </row>
    <row r="2037" spans="1:10">
      <c r="A2037" s="16">
        <v>42608</v>
      </c>
      <c r="B2037" s="9" t="s">
        <v>17</v>
      </c>
      <c r="C2037" s="9">
        <v>5000</v>
      </c>
      <c r="D2037" s="9" t="s">
        <v>15</v>
      </c>
      <c r="E2037" s="10">
        <v>125.4</v>
      </c>
      <c r="F2037" s="10">
        <v>124.9</v>
      </c>
      <c r="G2037" s="10">
        <v>0</v>
      </c>
      <c r="H2037" s="18">
        <f t="shared" ref="H2037:H2038" si="2295">(E2037-F2037)*C2037</f>
        <v>2500</v>
      </c>
      <c r="I2037" s="20">
        <v>0</v>
      </c>
      <c r="J2037" s="14">
        <f t="shared" ref="J2037:J2038" si="2296">+I2037+H2037</f>
        <v>2500</v>
      </c>
    </row>
    <row r="2038" spans="1:10">
      <c r="A2038" s="16">
        <v>42608</v>
      </c>
      <c r="B2038" s="9" t="s">
        <v>12</v>
      </c>
      <c r="C2038" s="9">
        <v>5000</v>
      </c>
      <c r="D2038" s="9" t="s">
        <v>15</v>
      </c>
      <c r="E2038" s="10">
        <v>155</v>
      </c>
      <c r="F2038" s="10">
        <v>154.5</v>
      </c>
      <c r="G2038" s="10">
        <v>0</v>
      </c>
      <c r="H2038" s="18">
        <f t="shared" si="2295"/>
        <v>2500</v>
      </c>
      <c r="I2038" s="20">
        <v>0</v>
      </c>
      <c r="J2038" s="14">
        <f t="shared" si="2296"/>
        <v>2500</v>
      </c>
    </row>
    <row r="2039" spans="1:10">
      <c r="A2039" s="16">
        <v>42607</v>
      </c>
      <c r="B2039" s="9" t="s">
        <v>18</v>
      </c>
      <c r="C2039" s="9">
        <v>100</v>
      </c>
      <c r="D2039" s="9" t="s">
        <v>11</v>
      </c>
      <c r="E2039" s="10">
        <v>31005</v>
      </c>
      <c r="F2039" s="10">
        <v>30940</v>
      </c>
      <c r="G2039" s="11">
        <v>0</v>
      </c>
      <c r="H2039" s="20">
        <f t="shared" ref="H2039:H2040" si="2297">IF(D2039="LONG",(F2039-E2039)*C2039,(E2039-F2039)*C2039)</f>
        <v>-6500</v>
      </c>
      <c r="I2039" s="20">
        <v>0</v>
      </c>
      <c r="J2039" s="12">
        <f t="shared" ref="J2039:J2040" si="2298">(H2039+I2039)</f>
        <v>-6500</v>
      </c>
    </row>
    <row r="2040" spans="1:10">
      <c r="A2040" s="16">
        <v>42607</v>
      </c>
      <c r="B2040" s="9" t="s">
        <v>18</v>
      </c>
      <c r="C2040" s="9">
        <v>100</v>
      </c>
      <c r="D2040" s="9" t="s">
        <v>11</v>
      </c>
      <c r="E2040" s="10">
        <v>30890</v>
      </c>
      <c r="F2040" s="10">
        <v>30935</v>
      </c>
      <c r="G2040" s="11">
        <v>0</v>
      </c>
      <c r="H2040" s="20">
        <f t="shared" si="2297"/>
        <v>4500</v>
      </c>
      <c r="I2040" s="20">
        <v>0</v>
      </c>
      <c r="J2040" s="12">
        <f t="shared" si="2298"/>
        <v>4500</v>
      </c>
    </row>
    <row r="2041" spans="1:10">
      <c r="A2041" s="16">
        <v>42607</v>
      </c>
      <c r="B2041" s="9" t="s">
        <v>23</v>
      </c>
      <c r="C2041" s="9">
        <v>30</v>
      </c>
      <c r="D2041" s="9" t="s">
        <v>15</v>
      </c>
      <c r="E2041" s="10">
        <v>43650</v>
      </c>
      <c r="F2041" s="10">
        <v>43600</v>
      </c>
      <c r="G2041" s="10">
        <v>0</v>
      </c>
      <c r="H2041" s="18">
        <f t="shared" ref="H2041:H2042" si="2299">(E2041-F2041)*C2041</f>
        <v>1500</v>
      </c>
      <c r="I2041" s="20">
        <v>0</v>
      </c>
      <c r="J2041" s="14">
        <f t="shared" ref="J2041:J2042" si="2300">+I2041+H2041</f>
        <v>1500</v>
      </c>
    </row>
    <row r="2042" spans="1:10">
      <c r="A2042" s="16">
        <v>42607</v>
      </c>
      <c r="B2042" s="9" t="s">
        <v>14</v>
      </c>
      <c r="C2042" s="9">
        <v>100</v>
      </c>
      <c r="D2042" s="9" t="s">
        <v>15</v>
      </c>
      <c r="E2042" s="10">
        <v>30950</v>
      </c>
      <c r="F2042" s="10">
        <v>30900</v>
      </c>
      <c r="G2042" s="10">
        <v>30850</v>
      </c>
      <c r="H2042" s="18">
        <f t="shared" si="2299"/>
        <v>5000</v>
      </c>
      <c r="I2042" s="20">
        <f t="shared" ref="I2042" si="2301">(F2042-G2042)*C2042</f>
        <v>5000</v>
      </c>
      <c r="J2042" s="14">
        <f t="shared" si="2300"/>
        <v>10000</v>
      </c>
    </row>
    <row r="2043" spans="1:10">
      <c r="A2043" s="16">
        <v>42607</v>
      </c>
      <c r="B2043" s="9" t="s">
        <v>25</v>
      </c>
      <c r="C2043" s="9">
        <v>5000</v>
      </c>
      <c r="D2043" s="9" t="s">
        <v>11</v>
      </c>
      <c r="E2043" s="10">
        <v>153</v>
      </c>
      <c r="F2043" s="10">
        <v>153.5</v>
      </c>
      <c r="G2043" s="11">
        <v>0</v>
      </c>
      <c r="H2043" s="20">
        <f t="shared" ref="H2043:H2047" si="2302">IF(D2043="LONG",(F2043-E2043)*C2043,(E2043-F2043)*C2043)</f>
        <v>2500</v>
      </c>
      <c r="I2043" s="20">
        <v>0</v>
      </c>
      <c r="J2043" s="12">
        <f t="shared" ref="J2043:J2047" si="2303">(H2043+I2043)</f>
        <v>2500</v>
      </c>
    </row>
    <row r="2044" spans="1:10">
      <c r="A2044" s="16">
        <v>42607</v>
      </c>
      <c r="B2044" s="9" t="s">
        <v>17</v>
      </c>
      <c r="C2044" s="9">
        <v>5000</v>
      </c>
      <c r="D2044" s="9" t="s">
        <v>11</v>
      </c>
      <c r="E2044" s="10">
        <v>123.65</v>
      </c>
      <c r="F2044" s="10">
        <v>124.15</v>
      </c>
      <c r="G2044" s="11">
        <v>0</v>
      </c>
      <c r="H2044" s="20">
        <f t="shared" si="2302"/>
        <v>2500</v>
      </c>
      <c r="I2044" s="20">
        <v>0</v>
      </c>
      <c r="J2044" s="12">
        <f t="shared" si="2303"/>
        <v>2500</v>
      </c>
    </row>
    <row r="2045" spans="1:10">
      <c r="A2045" s="16">
        <v>42607</v>
      </c>
      <c r="B2045" s="9" t="s">
        <v>25</v>
      </c>
      <c r="C2045" s="9">
        <v>5000</v>
      </c>
      <c r="D2045" s="9" t="s">
        <v>11</v>
      </c>
      <c r="E2045" s="10">
        <v>153</v>
      </c>
      <c r="F2045" s="10">
        <v>153.4</v>
      </c>
      <c r="G2045" s="11">
        <v>0</v>
      </c>
      <c r="H2045" s="20">
        <f t="shared" si="2302"/>
        <v>2000.0000000000284</v>
      </c>
      <c r="I2045" s="20">
        <v>0</v>
      </c>
      <c r="J2045" s="12">
        <f t="shared" si="2303"/>
        <v>2000.0000000000284</v>
      </c>
    </row>
    <row r="2046" spans="1:10">
      <c r="A2046" s="16">
        <v>42607</v>
      </c>
      <c r="B2046" s="9" t="s">
        <v>23</v>
      </c>
      <c r="C2046" s="9">
        <v>30</v>
      </c>
      <c r="D2046" s="9" t="s">
        <v>11</v>
      </c>
      <c r="E2046" s="10">
        <v>43680</v>
      </c>
      <c r="F2046" s="10">
        <v>43820</v>
      </c>
      <c r="G2046" s="11">
        <v>0</v>
      </c>
      <c r="H2046" s="20">
        <f t="shared" si="2302"/>
        <v>4200</v>
      </c>
      <c r="I2046" s="20">
        <v>0</v>
      </c>
      <c r="J2046" s="12">
        <f t="shared" si="2303"/>
        <v>4200</v>
      </c>
    </row>
    <row r="2047" spans="1:10">
      <c r="A2047" s="16">
        <v>42607</v>
      </c>
      <c r="B2047" s="9" t="s">
        <v>10</v>
      </c>
      <c r="C2047" s="9">
        <v>100</v>
      </c>
      <c r="D2047" s="9" t="s">
        <v>11</v>
      </c>
      <c r="E2047" s="10">
        <v>3132</v>
      </c>
      <c r="F2047" s="10">
        <v>3140</v>
      </c>
      <c r="G2047" s="11">
        <v>0</v>
      </c>
      <c r="H2047" s="20">
        <f t="shared" si="2302"/>
        <v>800</v>
      </c>
      <c r="I2047" s="20">
        <v>0</v>
      </c>
      <c r="J2047" s="12">
        <f t="shared" si="2303"/>
        <v>800</v>
      </c>
    </row>
    <row r="2048" spans="1:10">
      <c r="A2048" s="16">
        <v>42607</v>
      </c>
      <c r="B2048" s="9" t="s">
        <v>10</v>
      </c>
      <c r="C2048" s="9">
        <v>100</v>
      </c>
      <c r="D2048" s="9" t="s">
        <v>15</v>
      </c>
      <c r="E2048" s="10">
        <v>3155</v>
      </c>
      <c r="F2048" s="10">
        <v>3135</v>
      </c>
      <c r="G2048" s="10">
        <v>3125</v>
      </c>
      <c r="H2048" s="18">
        <f t="shared" ref="H2048" si="2304">(E2048-F2048)*C2048</f>
        <v>2000</v>
      </c>
      <c r="I2048" s="20">
        <f>(F2048-G2048)*C2048</f>
        <v>1000</v>
      </c>
      <c r="J2048" s="14">
        <f t="shared" ref="J2048" si="2305">+I2048+H2048</f>
        <v>3000</v>
      </c>
    </row>
    <row r="2049" spans="1:10">
      <c r="A2049" s="16">
        <v>42606</v>
      </c>
      <c r="B2049" s="9" t="s">
        <v>14</v>
      </c>
      <c r="C2049" s="9">
        <v>100</v>
      </c>
      <c r="D2049" s="9" t="s">
        <v>11</v>
      </c>
      <c r="E2049" s="10">
        <v>31290</v>
      </c>
      <c r="F2049" s="10">
        <v>31340</v>
      </c>
      <c r="G2049" s="11">
        <v>0</v>
      </c>
      <c r="H2049" s="20">
        <f t="shared" ref="H2049:H2051" si="2306">IF(D2049="LONG",(F2049-E2049)*C2049,(E2049-F2049)*C2049)</f>
        <v>5000</v>
      </c>
      <c r="I2049" s="20">
        <v>0</v>
      </c>
      <c r="J2049" s="12">
        <f t="shared" ref="J2049:J2051" si="2307">(H2049+I2049)</f>
        <v>5000</v>
      </c>
    </row>
    <row r="2050" spans="1:10">
      <c r="A2050" s="16">
        <v>42606</v>
      </c>
      <c r="B2050" s="9" t="s">
        <v>23</v>
      </c>
      <c r="C2050" s="9">
        <v>30</v>
      </c>
      <c r="D2050" s="9" t="s">
        <v>11</v>
      </c>
      <c r="E2050" s="10">
        <v>44370</v>
      </c>
      <c r="F2050" s="10">
        <v>44500</v>
      </c>
      <c r="G2050" s="11">
        <v>0</v>
      </c>
      <c r="H2050" s="20">
        <f t="shared" si="2306"/>
        <v>3900</v>
      </c>
      <c r="I2050" s="20">
        <v>0</v>
      </c>
      <c r="J2050" s="12">
        <f t="shared" si="2307"/>
        <v>3900</v>
      </c>
    </row>
    <row r="2051" spans="1:10">
      <c r="A2051" s="16">
        <v>42606</v>
      </c>
      <c r="B2051" s="9" t="s">
        <v>25</v>
      </c>
      <c r="C2051" s="9">
        <v>5000</v>
      </c>
      <c r="D2051" s="9" t="s">
        <v>11</v>
      </c>
      <c r="E2051" s="10">
        <v>154.25</v>
      </c>
      <c r="F2051" s="10">
        <v>154.75</v>
      </c>
      <c r="G2051" s="11">
        <v>155.35</v>
      </c>
      <c r="H2051" s="20">
        <f t="shared" si="2306"/>
        <v>2500</v>
      </c>
      <c r="I2051" s="20">
        <f t="shared" ref="I2051" si="2308">(G2051-F2051)*C2051</f>
        <v>2999.9999999999718</v>
      </c>
      <c r="J2051" s="12">
        <f t="shared" si="2307"/>
        <v>5499.9999999999718</v>
      </c>
    </row>
    <row r="2052" spans="1:10">
      <c r="A2052" s="16">
        <v>42606</v>
      </c>
      <c r="B2052" s="9" t="s">
        <v>10</v>
      </c>
      <c r="C2052" s="9">
        <v>100</v>
      </c>
      <c r="D2052" s="9" t="s">
        <v>15</v>
      </c>
      <c r="E2052" s="10">
        <v>3185</v>
      </c>
      <c r="F2052" s="10">
        <v>3175</v>
      </c>
      <c r="G2052" s="10">
        <v>0</v>
      </c>
      <c r="H2052" s="18">
        <f t="shared" ref="H2052" si="2309">(E2052-F2052)*C2052</f>
        <v>1000</v>
      </c>
      <c r="I2052" s="20">
        <v>0</v>
      </c>
      <c r="J2052" s="14">
        <f t="shared" ref="J2052" si="2310">+I2052+H2052</f>
        <v>1000</v>
      </c>
    </row>
    <row r="2053" spans="1:10">
      <c r="A2053" s="16">
        <v>42606</v>
      </c>
      <c r="B2053" s="9" t="s">
        <v>17</v>
      </c>
      <c r="C2053" s="9">
        <v>5000</v>
      </c>
      <c r="D2053" s="9" t="s">
        <v>11</v>
      </c>
      <c r="E2053" s="10">
        <v>124.5</v>
      </c>
      <c r="F2053" s="10">
        <v>125</v>
      </c>
      <c r="G2053" s="11">
        <v>0</v>
      </c>
      <c r="H2053" s="20">
        <f t="shared" ref="H2053:H2056" si="2311">IF(D2053="LONG",(F2053-E2053)*C2053,(E2053-F2053)*C2053)</f>
        <v>2500</v>
      </c>
      <c r="I2053" s="20">
        <v>0</v>
      </c>
      <c r="J2053" s="12">
        <f t="shared" ref="J2053:J2056" si="2312">(H2053+I2053)</f>
        <v>2500</v>
      </c>
    </row>
    <row r="2054" spans="1:10">
      <c r="A2054" s="16">
        <v>42606</v>
      </c>
      <c r="B2054" s="9" t="s">
        <v>18</v>
      </c>
      <c r="C2054" s="9">
        <v>100</v>
      </c>
      <c r="D2054" s="9" t="s">
        <v>11</v>
      </c>
      <c r="E2054" s="10">
        <v>31320</v>
      </c>
      <c r="F2054" s="10">
        <v>31260</v>
      </c>
      <c r="G2054" s="11">
        <v>0</v>
      </c>
      <c r="H2054" s="20">
        <f t="shared" si="2311"/>
        <v>-6000</v>
      </c>
      <c r="I2054" s="20">
        <v>0</v>
      </c>
      <c r="J2054" s="12">
        <f t="shared" si="2312"/>
        <v>-6000</v>
      </c>
    </row>
    <row r="2055" spans="1:10">
      <c r="A2055" s="16">
        <v>42605</v>
      </c>
      <c r="B2055" s="9" t="s">
        <v>17</v>
      </c>
      <c r="C2055" s="9">
        <v>5000</v>
      </c>
      <c r="D2055" s="9" t="s">
        <v>11</v>
      </c>
      <c r="E2055" s="10">
        <v>124.25</v>
      </c>
      <c r="F2055" s="10">
        <v>123.65</v>
      </c>
      <c r="G2055" s="11">
        <v>0</v>
      </c>
      <c r="H2055" s="20">
        <f t="shared" si="2311"/>
        <v>-2999.9999999999718</v>
      </c>
      <c r="I2055" s="20">
        <v>0</v>
      </c>
      <c r="J2055" s="12">
        <f t="shared" si="2312"/>
        <v>-2999.9999999999718</v>
      </c>
    </row>
    <row r="2056" spans="1:10">
      <c r="A2056" s="16">
        <v>42605</v>
      </c>
      <c r="B2056" s="9" t="s">
        <v>10</v>
      </c>
      <c r="C2056" s="9">
        <v>100</v>
      </c>
      <c r="D2056" s="9" t="s">
        <v>11</v>
      </c>
      <c r="E2056" s="10">
        <v>3155</v>
      </c>
      <c r="F2056" s="10">
        <v>3175</v>
      </c>
      <c r="G2056" s="11">
        <v>0</v>
      </c>
      <c r="H2056" s="20">
        <f t="shared" si="2311"/>
        <v>2000</v>
      </c>
      <c r="I2056" s="20">
        <v>0</v>
      </c>
      <c r="J2056" s="12">
        <f t="shared" si="2312"/>
        <v>2000</v>
      </c>
    </row>
    <row r="2057" spans="1:10">
      <c r="A2057" s="16">
        <v>42605</v>
      </c>
      <c r="B2057" s="9" t="s">
        <v>18</v>
      </c>
      <c r="C2057" s="9">
        <v>100</v>
      </c>
      <c r="D2057" s="9" t="s">
        <v>15</v>
      </c>
      <c r="E2057" s="10">
        <v>31320</v>
      </c>
      <c r="F2057" s="10">
        <v>31380</v>
      </c>
      <c r="G2057" s="10">
        <v>0</v>
      </c>
      <c r="H2057" s="18">
        <f t="shared" ref="H2057" si="2313">(E2057-F2057)*C2057</f>
        <v>-6000</v>
      </c>
      <c r="I2057" s="20">
        <v>0</v>
      </c>
      <c r="J2057" s="14">
        <f t="shared" ref="J2057" si="2314">+I2057+H2057</f>
        <v>-6000</v>
      </c>
    </row>
    <row r="2058" spans="1:10">
      <c r="A2058" s="16">
        <v>42604</v>
      </c>
      <c r="B2058" s="9" t="s">
        <v>10</v>
      </c>
      <c r="C2058" s="9">
        <v>100</v>
      </c>
      <c r="D2058" s="9" t="s">
        <v>11</v>
      </c>
      <c r="E2058" s="10">
        <v>3270</v>
      </c>
      <c r="F2058" s="10">
        <v>3240</v>
      </c>
      <c r="G2058" s="11">
        <v>0</v>
      </c>
      <c r="H2058" s="20">
        <f t="shared" ref="H2058:H2060" si="2315">IF(D2058="LONG",(F2058-E2058)*C2058,(E2058-F2058)*C2058)</f>
        <v>-3000</v>
      </c>
      <c r="I2058" s="20">
        <v>0</v>
      </c>
      <c r="J2058" s="12">
        <f t="shared" ref="J2058:J2060" si="2316">(H2058+I2058)</f>
        <v>-3000</v>
      </c>
    </row>
    <row r="2059" spans="1:10">
      <c r="A2059" s="16">
        <v>42604</v>
      </c>
      <c r="B2059" s="9" t="s">
        <v>17</v>
      </c>
      <c r="C2059" s="9">
        <v>5000</v>
      </c>
      <c r="D2059" s="9" t="s">
        <v>11</v>
      </c>
      <c r="E2059" s="10">
        <v>125</v>
      </c>
      <c r="F2059" s="10">
        <v>124.9</v>
      </c>
      <c r="G2059" s="11">
        <v>0</v>
      </c>
      <c r="H2059" s="20">
        <f t="shared" si="2315"/>
        <v>-499.99999999997158</v>
      </c>
      <c r="I2059" s="20">
        <v>0</v>
      </c>
      <c r="J2059" s="12">
        <f t="shared" si="2316"/>
        <v>-499.99999999997158</v>
      </c>
    </row>
    <row r="2060" spans="1:10">
      <c r="A2060" s="16">
        <v>42604</v>
      </c>
      <c r="B2060" s="9" t="s">
        <v>14</v>
      </c>
      <c r="C2060" s="9">
        <v>100</v>
      </c>
      <c r="D2060" s="9" t="s">
        <v>11</v>
      </c>
      <c r="E2060" s="10">
        <v>31220</v>
      </c>
      <c r="F2060" s="10">
        <v>31265</v>
      </c>
      <c r="G2060" s="11">
        <v>0</v>
      </c>
      <c r="H2060" s="20">
        <f t="shared" si="2315"/>
        <v>4500</v>
      </c>
      <c r="I2060" s="20">
        <v>0</v>
      </c>
      <c r="J2060" s="12">
        <f t="shared" si="2316"/>
        <v>4500</v>
      </c>
    </row>
    <row r="2061" spans="1:10">
      <c r="A2061" s="16">
        <v>42604</v>
      </c>
      <c r="B2061" s="9" t="s">
        <v>23</v>
      </c>
      <c r="C2061" s="9">
        <v>30</v>
      </c>
      <c r="D2061" s="9" t="s">
        <v>15</v>
      </c>
      <c r="E2061" s="10">
        <v>44620</v>
      </c>
      <c r="F2061" s="10">
        <v>44795</v>
      </c>
      <c r="G2061" s="10">
        <v>0</v>
      </c>
      <c r="H2061" s="18">
        <f t="shared" ref="H2061:H2063" si="2317">(E2061-F2061)*C2061</f>
        <v>-5250</v>
      </c>
      <c r="I2061" s="20">
        <v>0</v>
      </c>
      <c r="J2061" s="14">
        <f t="shared" ref="J2061:J2063" si="2318">+I2061+H2061</f>
        <v>-5250</v>
      </c>
    </row>
    <row r="2062" spans="1:10">
      <c r="A2062" s="16">
        <v>42601</v>
      </c>
      <c r="B2062" s="9" t="s">
        <v>18</v>
      </c>
      <c r="C2062" s="9">
        <v>100</v>
      </c>
      <c r="D2062" s="9" t="s">
        <v>15</v>
      </c>
      <c r="E2062" s="10">
        <v>31450</v>
      </c>
      <c r="F2062" s="10">
        <v>31405</v>
      </c>
      <c r="G2062" s="10">
        <v>0</v>
      </c>
      <c r="H2062" s="18">
        <f t="shared" si="2317"/>
        <v>4500</v>
      </c>
      <c r="I2062" s="20">
        <v>0</v>
      </c>
      <c r="J2062" s="14">
        <f t="shared" si="2318"/>
        <v>4500</v>
      </c>
    </row>
    <row r="2063" spans="1:10">
      <c r="A2063" s="16">
        <v>42599</v>
      </c>
      <c r="B2063" s="9" t="s">
        <v>12</v>
      </c>
      <c r="C2063" s="9">
        <v>5000</v>
      </c>
      <c r="D2063" s="9" t="s">
        <v>15</v>
      </c>
      <c r="E2063" s="10">
        <v>150.5</v>
      </c>
      <c r="F2063" s="10">
        <v>150</v>
      </c>
      <c r="G2063" s="10">
        <v>0</v>
      </c>
      <c r="H2063" s="18">
        <f t="shared" si="2317"/>
        <v>2500</v>
      </c>
      <c r="I2063" s="20">
        <v>0</v>
      </c>
      <c r="J2063" s="14">
        <f t="shared" si="2318"/>
        <v>2500</v>
      </c>
    </row>
    <row r="2064" spans="1:10">
      <c r="A2064" s="16">
        <v>42599</v>
      </c>
      <c r="B2064" s="9" t="s">
        <v>14</v>
      </c>
      <c r="C2064" s="9">
        <v>100</v>
      </c>
      <c r="D2064" s="9" t="s">
        <v>11</v>
      </c>
      <c r="E2064" s="10">
        <v>31340</v>
      </c>
      <c r="F2064" s="10">
        <v>31390</v>
      </c>
      <c r="G2064" s="11">
        <v>0</v>
      </c>
      <c r="H2064" s="20">
        <f t="shared" ref="H2064:H2071" si="2319">IF(D2064="LONG",(F2064-E2064)*C2064,(E2064-F2064)*C2064)</f>
        <v>5000</v>
      </c>
      <c r="I2064" s="20">
        <v>0</v>
      </c>
      <c r="J2064" s="12">
        <f t="shared" ref="J2064:J2071" si="2320">(H2064+I2064)</f>
        <v>5000</v>
      </c>
    </row>
    <row r="2065" spans="1:10">
      <c r="A2065" s="16">
        <v>42599</v>
      </c>
      <c r="B2065" s="9" t="s">
        <v>10</v>
      </c>
      <c r="C2065" s="9">
        <v>100</v>
      </c>
      <c r="D2065" s="9" t="s">
        <v>11</v>
      </c>
      <c r="E2065" s="10">
        <v>3098</v>
      </c>
      <c r="F2065" s="10">
        <v>3118</v>
      </c>
      <c r="G2065" s="11">
        <v>0</v>
      </c>
      <c r="H2065" s="20">
        <f t="shared" si="2319"/>
        <v>2000</v>
      </c>
      <c r="I2065" s="20">
        <v>0</v>
      </c>
      <c r="J2065" s="12">
        <f t="shared" si="2320"/>
        <v>2000</v>
      </c>
    </row>
    <row r="2066" spans="1:10">
      <c r="A2066" s="16">
        <v>42598</v>
      </c>
      <c r="B2066" s="9" t="s">
        <v>14</v>
      </c>
      <c r="C2066" s="9">
        <v>100</v>
      </c>
      <c r="D2066" s="9" t="s">
        <v>11</v>
      </c>
      <c r="E2066" s="10">
        <v>31365</v>
      </c>
      <c r="F2066" s="10">
        <v>31415</v>
      </c>
      <c r="G2066" s="11">
        <v>31475</v>
      </c>
      <c r="H2066" s="20">
        <f t="shared" si="2319"/>
        <v>5000</v>
      </c>
      <c r="I2066" s="20">
        <f t="shared" ref="I2066" si="2321">(G2066-F2066)*C2066</f>
        <v>6000</v>
      </c>
      <c r="J2066" s="12">
        <f t="shared" si="2320"/>
        <v>11000</v>
      </c>
    </row>
    <row r="2067" spans="1:10">
      <c r="A2067" s="16">
        <v>42598</v>
      </c>
      <c r="B2067" s="9" t="s">
        <v>10</v>
      </c>
      <c r="C2067" s="9">
        <v>100</v>
      </c>
      <c r="D2067" s="9" t="s">
        <v>11</v>
      </c>
      <c r="E2067" s="10">
        <v>3045</v>
      </c>
      <c r="F2067" s="10">
        <v>3065</v>
      </c>
      <c r="G2067" s="11">
        <v>0</v>
      </c>
      <c r="H2067" s="20">
        <f t="shared" si="2319"/>
        <v>2000</v>
      </c>
      <c r="I2067" s="20">
        <v>0</v>
      </c>
      <c r="J2067" s="12">
        <f t="shared" si="2320"/>
        <v>2000</v>
      </c>
    </row>
    <row r="2068" spans="1:10">
      <c r="A2068" s="16">
        <v>42598</v>
      </c>
      <c r="B2068" s="9" t="s">
        <v>12</v>
      </c>
      <c r="C2068" s="9">
        <v>5000</v>
      </c>
      <c r="D2068" s="9" t="s">
        <v>11</v>
      </c>
      <c r="E2068" s="10">
        <v>151</v>
      </c>
      <c r="F2068" s="10">
        <v>151.5</v>
      </c>
      <c r="G2068" s="11">
        <v>0</v>
      </c>
      <c r="H2068" s="20">
        <f t="shared" si="2319"/>
        <v>2500</v>
      </c>
      <c r="I2068" s="20">
        <v>0</v>
      </c>
      <c r="J2068" s="12">
        <f t="shared" si="2320"/>
        <v>2500</v>
      </c>
    </row>
    <row r="2069" spans="1:10">
      <c r="A2069" s="16">
        <v>42594</v>
      </c>
      <c r="B2069" s="9" t="s">
        <v>14</v>
      </c>
      <c r="C2069" s="9">
        <v>100</v>
      </c>
      <c r="D2069" s="9" t="s">
        <v>11</v>
      </c>
      <c r="E2069" s="10">
        <v>31230</v>
      </c>
      <c r="F2069" s="10">
        <v>31280</v>
      </c>
      <c r="G2069" s="11">
        <v>0</v>
      </c>
      <c r="H2069" s="20">
        <f t="shared" si="2319"/>
        <v>5000</v>
      </c>
      <c r="I2069" s="20">
        <v>0</v>
      </c>
      <c r="J2069" s="12">
        <f t="shared" si="2320"/>
        <v>5000</v>
      </c>
    </row>
    <row r="2070" spans="1:10">
      <c r="A2070" s="16">
        <v>42594</v>
      </c>
      <c r="B2070" s="9" t="s">
        <v>23</v>
      </c>
      <c r="C2070" s="9">
        <v>30</v>
      </c>
      <c r="D2070" s="9" t="s">
        <v>11</v>
      </c>
      <c r="E2070" s="10">
        <v>46320</v>
      </c>
      <c r="F2070" s="10">
        <v>46470</v>
      </c>
      <c r="G2070" s="11">
        <v>0</v>
      </c>
      <c r="H2070" s="20">
        <f t="shared" si="2319"/>
        <v>4500</v>
      </c>
      <c r="I2070" s="20">
        <v>0</v>
      </c>
      <c r="J2070" s="12">
        <f t="shared" si="2320"/>
        <v>4500</v>
      </c>
    </row>
    <row r="2071" spans="1:10">
      <c r="A2071" s="16">
        <v>42594</v>
      </c>
      <c r="B2071" s="9" t="s">
        <v>23</v>
      </c>
      <c r="C2071" s="9">
        <v>30</v>
      </c>
      <c r="D2071" s="9" t="s">
        <v>11</v>
      </c>
      <c r="E2071" s="10">
        <v>46450</v>
      </c>
      <c r="F2071" s="10">
        <v>46560</v>
      </c>
      <c r="G2071" s="10">
        <v>0</v>
      </c>
      <c r="H2071" s="20">
        <f t="shared" si="2319"/>
        <v>3300</v>
      </c>
      <c r="I2071" s="20">
        <v>0</v>
      </c>
      <c r="J2071" s="12">
        <f t="shared" si="2320"/>
        <v>3300</v>
      </c>
    </row>
    <row r="2072" spans="1:10">
      <c r="A2072" s="16">
        <v>42594</v>
      </c>
      <c r="B2072" s="9" t="s">
        <v>14</v>
      </c>
      <c r="C2072" s="9">
        <v>100</v>
      </c>
      <c r="D2072" s="9" t="s">
        <v>15</v>
      </c>
      <c r="E2072" s="10">
        <v>31200</v>
      </c>
      <c r="F2072" s="10">
        <v>31155</v>
      </c>
      <c r="G2072" s="10">
        <v>0</v>
      </c>
      <c r="H2072" s="18">
        <f t="shared" ref="H2072" si="2322">(E2072-F2072)*C2072</f>
        <v>4500</v>
      </c>
      <c r="I2072" s="20">
        <v>0</v>
      </c>
      <c r="J2072" s="14">
        <f t="shared" ref="J2072" si="2323">+I2072+H2072</f>
        <v>4500</v>
      </c>
    </row>
    <row r="2073" spans="1:10">
      <c r="A2073" s="16">
        <v>42594</v>
      </c>
      <c r="B2073" s="9" t="s">
        <v>12</v>
      </c>
      <c r="C2073" s="9">
        <v>5000</v>
      </c>
      <c r="D2073" s="9" t="s">
        <v>11</v>
      </c>
      <c r="E2073" s="10">
        <v>151.65</v>
      </c>
      <c r="F2073" s="10">
        <v>151.05000000000001</v>
      </c>
      <c r="G2073" s="10">
        <v>0</v>
      </c>
      <c r="H2073" s="20">
        <f t="shared" ref="H2073:H2075" si="2324">IF(D2073="LONG",(F2073-E2073)*C2073,(E2073-F2073)*C2073)</f>
        <v>-2999.9999999999718</v>
      </c>
      <c r="I2073" s="20">
        <v>0</v>
      </c>
      <c r="J2073" s="12">
        <f t="shared" ref="J2073:J2075" si="2325">(H2073+I2073)</f>
        <v>-2999.9999999999718</v>
      </c>
    </row>
    <row r="2074" spans="1:10">
      <c r="A2074" s="16">
        <v>42594</v>
      </c>
      <c r="B2074" s="9" t="s">
        <v>10</v>
      </c>
      <c r="C2074" s="9">
        <v>100</v>
      </c>
      <c r="D2074" s="9" t="s">
        <v>11</v>
      </c>
      <c r="E2074" s="10">
        <v>2920</v>
      </c>
      <c r="F2074" s="10">
        <v>2895</v>
      </c>
      <c r="G2074" s="10">
        <v>0</v>
      </c>
      <c r="H2074" s="20">
        <f t="shared" si="2324"/>
        <v>-2500</v>
      </c>
      <c r="I2074" s="20">
        <v>0</v>
      </c>
      <c r="J2074" s="12">
        <f t="shared" si="2325"/>
        <v>-2500</v>
      </c>
    </row>
    <row r="2075" spans="1:10">
      <c r="A2075" s="16">
        <v>42594</v>
      </c>
      <c r="B2075" s="9" t="s">
        <v>12</v>
      </c>
      <c r="C2075" s="9">
        <v>5000</v>
      </c>
      <c r="D2075" s="9" t="s">
        <v>11</v>
      </c>
      <c r="E2075" s="10">
        <v>149.75</v>
      </c>
      <c r="F2075" s="10">
        <v>150.25</v>
      </c>
      <c r="G2075" s="10">
        <v>0</v>
      </c>
      <c r="H2075" s="20">
        <f t="shared" si="2324"/>
        <v>2500</v>
      </c>
      <c r="I2075" s="20">
        <v>0</v>
      </c>
      <c r="J2075" s="12">
        <f t="shared" si="2325"/>
        <v>2500</v>
      </c>
    </row>
    <row r="2076" spans="1:10">
      <c r="A2076" s="16">
        <v>42593</v>
      </c>
      <c r="B2076" s="9" t="s">
        <v>14</v>
      </c>
      <c r="C2076" s="9">
        <v>100</v>
      </c>
      <c r="D2076" s="9" t="s">
        <v>15</v>
      </c>
      <c r="E2076" s="10">
        <v>31395</v>
      </c>
      <c r="F2076" s="10">
        <v>31345</v>
      </c>
      <c r="G2076" s="10">
        <v>0</v>
      </c>
      <c r="H2076" s="18">
        <f t="shared" ref="H2076:H2077" si="2326">(E2076-F2076)*C2076</f>
        <v>5000</v>
      </c>
      <c r="I2076" s="20">
        <v>0</v>
      </c>
      <c r="J2076" s="14">
        <f t="shared" ref="J2076:J2077" si="2327">+I2076+H2076</f>
        <v>5000</v>
      </c>
    </row>
    <row r="2077" spans="1:10">
      <c r="A2077" s="16">
        <v>42593</v>
      </c>
      <c r="B2077" s="9" t="s">
        <v>23</v>
      </c>
      <c r="C2077" s="9">
        <v>30</v>
      </c>
      <c r="D2077" s="9" t="s">
        <v>15</v>
      </c>
      <c r="E2077" s="10">
        <v>47100</v>
      </c>
      <c r="F2077" s="10">
        <v>46950</v>
      </c>
      <c r="G2077" s="10">
        <v>0</v>
      </c>
      <c r="H2077" s="18">
        <f t="shared" si="2326"/>
        <v>4500</v>
      </c>
      <c r="I2077" s="20">
        <v>0</v>
      </c>
      <c r="J2077" s="14">
        <f t="shared" si="2327"/>
        <v>4500</v>
      </c>
    </row>
    <row r="2078" spans="1:10">
      <c r="A2078" s="16">
        <v>42593</v>
      </c>
      <c r="B2078" s="9" t="s">
        <v>10</v>
      </c>
      <c r="C2078" s="9">
        <v>100</v>
      </c>
      <c r="D2078" s="9" t="s">
        <v>11</v>
      </c>
      <c r="E2078" s="10">
        <v>2760</v>
      </c>
      <c r="F2078" s="10">
        <v>2780</v>
      </c>
      <c r="G2078" s="10">
        <v>2799</v>
      </c>
      <c r="H2078" s="20">
        <f t="shared" ref="H2078:H2082" si="2328">IF(D2078="LONG",(F2078-E2078)*C2078,(E2078-F2078)*C2078)</f>
        <v>2000</v>
      </c>
      <c r="I2078" s="20">
        <f t="shared" ref="I2078:I2082" si="2329">(G2078-F2078)*C2078</f>
        <v>1900</v>
      </c>
      <c r="J2078" s="12">
        <f t="shared" ref="J2078:J2082" si="2330">(H2078+I2078)</f>
        <v>3900</v>
      </c>
    </row>
    <row r="2079" spans="1:10">
      <c r="A2079" s="16">
        <v>42593</v>
      </c>
      <c r="B2079" s="9" t="s">
        <v>12</v>
      </c>
      <c r="C2079" s="9">
        <v>5000</v>
      </c>
      <c r="D2079" s="9" t="s">
        <v>11</v>
      </c>
      <c r="E2079" s="10">
        <v>153</v>
      </c>
      <c r="F2079" s="10">
        <v>152.4</v>
      </c>
      <c r="G2079" s="10">
        <v>0</v>
      </c>
      <c r="H2079" s="20">
        <f t="shared" si="2328"/>
        <v>-2999.9999999999718</v>
      </c>
      <c r="I2079" s="20">
        <v>0</v>
      </c>
      <c r="J2079" s="12">
        <f t="shared" si="2330"/>
        <v>-2999.9999999999718</v>
      </c>
    </row>
    <row r="2080" spans="1:10">
      <c r="A2080" s="16">
        <v>42592</v>
      </c>
      <c r="B2080" s="9" t="s">
        <v>14</v>
      </c>
      <c r="C2080" s="9">
        <v>100</v>
      </c>
      <c r="D2080" s="9" t="s">
        <v>11</v>
      </c>
      <c r="E2080" s="10">
        <v>31490</v>
      </c>
      <c r="F2080" s="10">
        <v>31550</v>
      </c>
      <c r="G2080" s="10">
        <v>0</v>
      </c>
      <c r="H2080" s="20">
        <f t="shared" si="2328"/>
        <v>6000</v>
      </c>
      <c r="I2080" s="20">
        <v>0</v>
      </c>
      <c r="J2080" s="12">
        <f t="shared" si="2330"/>
        <v>6000</v>
      </c>
    </row>
    <row r="2081" spans="1:10">
      <c r="A2081" s="16">
        <v>42592</v>
      </c>
      <c r="B2081" s="9" t="s">
        <v>10</v>
      </c>
      <c r="C2081" s="9">
        <v>100</v>
      </c>
      <c r="D2081" s="9" t="s">
        <v>11</v>
      </c>
      <c r="E2081" s="10">
        <v>2827</v>
      </c>
      <c r="F2081" s="10">
        <v>2850</v>
      </c>
      <c r="G2081" s="10">
        <v>0</v>
      </c>
      <c r="H2081" s="20">
        <f t="shared" si="2328"/>
        <v>2300</v>
      </c>
      <c r="I2081" s="20">
        <v>0</v>
      </c>
      <c r="J2081" s="12">
        <f t="shared" si="2330"/>
        <v>2300</v>
      </c>
    </row>
    <row r="2082" spans="1:10">
      <c r="A2082" s="16">
        <v>42592</v>
      </c>
      <c r="B2082" s="9" t="s">
        <v>17</v>
      </c>
      <c r="C2082" s="9">
        <v>5000</v>
      </c>
      <c r="D2082" s="9" t="s">
        <v>11</v>
      </c>
      <c r="E2082" s="10">
        <v>121.75</v>
      </c>
      <c r="F2082" s="10">
        <v>122.25</v>
      </c>
      <c r="G2082" s="10">
        <v>123</v>
      </c>
      <c r="H2082" s="20">
        <f t="shared" si="2328"/>
        <v>2500</v>
      </c>
      <c r="I2082" s="20">
        <f t="shared" si="2329"/>
        <v>3750</v>
      </c>
      <c r="J2082" s="12">
        <f t="shared" si="2330"/>
        <v>6250</v>
      </c>
    </row>
    <row r="2083" spans="1:10">
      <c r="A2083" s="16">
        <v>42592</v>
      </c>
      <c r="B2083" s="9" t="s">
        <v>14</v>
      </c>
      <c r="C2083" s="9">
        <v>100</v>
      </c>
      <c r="D2083" s="9" t="s">
        <v>15</v>
      </c>
      <c r="E2083" s="10">
        <v>31480</v>
      </c>
      <c r="F2083" s="10">
        <v>31540</v>
      </c>
      <c r="G2083" s="10">
        <v>0</v>
      </c>
      <c r="H2083" s="18">
        <f t="shared" ref="H2083" si="2331">(E2083-F2083)*C2083</f>
        <v>-6000</v>
      </c>
      <c r="I2083" s="20">
        <v>0</v>
      </c>
      <c r="J2083" s="14">
        <f t="shared" ref="J2083" si="2332">+I2083+H2083</f>
        <v>-6000</v>
      </c>
    </row>
    <row r="2084" spans="1:10">
      <c r="A2084" s="16">
        <v>42591</v>
      </c>
      <c r="B2084" s="9" t="s">
        <v>14</v>
      </c>
      <c r="C2084" s="9">
        <v>100</v>
      </c>
      <c r="D2084" s="9" t="s">
        <v>11</v>
      </c>
      <c r="E2084" s="10">
        <v>31100</v>
      </c>
      <c r="F2084" s="10">
        <v>31150</v>
      </c>
      <c r="G2084" s="10">
        <v>31210</v>
      </c>
      <c r="H2084" s="20">
        <f t="shared" ref="H2084:H2085" si="2333">IF(D2084="LONG",(F2084-E2084)*C2084,(E2084-F2084)*C2084)</f>
        <v>5000</v>
      </c>
      <c r="I2084" s="20">
        <f t="shared" ref="I2084:I2085" si="2334">(G2084-F2084)*C2084</f>
        <v>6000</v>
      </c>
      <c r="J2084" s="12">
        <f t="shared" ref="J2084:J2085" si="2335">(H2084+I2084)</f>
        <v>11000</v>
      </c>
    </row>
    <row r="2085" spans="1:10">
      <c r="A2085" s="16">
        <v>42591</v>
      </c>
      <c r="B2085" s="9" t="s">
        <v>23</v>
      </c>
      <c r="C2085" s="9">
        <v>30</v>
      </c>
      <c r="D2085" s="9" t="s">
        <v>11</v>
      </c>
      <c r="E2085" s="10">
        <v>46070</v>
      </c>
      <c r="F2085" s="10">
        <v>46220</v>
      </c>
      <c r="G2085" s="10">
        <v>46420</v>
      </c>
      <c r="H2085" s="20">
        <f t="shared" si="2333"/>
        <v>4500</v>
      </c>
      <c r="I2085" s="20">
        <f t="shared" si="2334"/>
        <v>6000</v>
      </c>
      <c r="J2085" s="12">
        <f t="shared" si="2335"/>
        <v>10500</v>
      </c>
    </row>
    <row r="2086" spans="1:10">
      <c r="A2086" s="16">
        <v>42591</v>
      </c>
      <c r="B2086" s="9" t="s">
        <v>17</v>
      </c>
      <c r="C2086" s="9">
        <v>5000</v>
      </c>
      <c r="D2086" s="9" t="s">
        <v>11</v>
      </c>
      <c r="E2086" s="10">
        <v>119.5</v>
      </c>
      <c r="F2086" s="10">
        <v>120</v>
      </c>
      <c r="G2086" s="10">
        <v>0</v>
      </c>
      <c r="H2086" s="20">
        <f t="shared" ref="H2086" si="2336">IF(D2086="LONG",(F2086-E2086)*C2086,(E2086-F2086)*C2086)</f>
        <v>2500</v>
      </c>
      <c r="I2086" s="20">
        <v>0</v>
      </c>
      <c r="J2086" s="12">
        <f t="shared" ref="J2086" si="2337">(H2086+I2086)</f>
        <v>2500</v>
      </c>
    </row>
    <row r="2087" spans="1:10">
      <c r="A2087" s="16">
        <v>42591</v>
      </c>
      <c r="B2087" s="9" t="s">
        <v>10</v>
      </c>
      <c r="C2087" s="9">
        <v>100</v>
      </c>
      <c r="D2087" s="9" t="s">
        <v>15</v>
      </c>
      <c r="E2087" s="10">
        <v>2895</v>
      </c>
      <c r="F2087" s="10">
        <v>2870</v>
      </c>
      <c r="G2087" s="10">
        <v>0</v>
      </c>
      <c r="H2087" s="18">
        <f t="shared" ref="H2087" si="2338">(E2087-F2087)*C2087</f>
        <v>2500</v>
      </c>
      <c r="I2087" s="20">
        <v>0</v>
      </c>
      <c r="J2087" s="14">
        <f t="shared" ref="J2087" si="2339">+I2087+H2087</f>
        <v>2500</v>
      </c>
    </row>
    <row r="2088" spans="1:10">
      <c r="A2088" s="16">
        <v>42590</v>
      </c>
      <c r="B2088" s="9" t="s">
        <v>14</v>
      </c>
      <c r="C2088" s="9">
        <v>100</v>
      </c>
      <c r="D2088" s="9" t="s">
        <v>11</v>
      </c>
      <c r="E2088" s="10">
        <v>31065</v>
      </c>
      <c r="F2088" s="10">
        <v>31115</v>
      </c>
      <c r="G2088" s="10">
        <v>0</v>
      </c>
      <c r="H2088" s="20">
        <f t="shared" ref="H2088:H2090" si="2340">IF(D2088="LONG",(F2088-E2088)*C2088,(E2088-F2088)*C2088)</f>
        <v>5000</v>
      </c>
      <c r="I2088" s="20">
        <v>0</v>
      </c>
      <c r="J2088" s="12">
        <f t="shared" ref="J2088:J2090" si="2341">(H2088+I2088)</f>
        <v>5000</v>
      </c>
    </row>
    <row r="2089" spans="1:10">
      <c r="A2089" s="16">
        <v>42590</v>
      </c>
      <c r="B2089" s="9" t="s">
        <v>23</v>
      </c>
      <c r="C2089" s="9">
        <v>30</v>
      </c>
      <c r="D2089" s="9" t="s">
        <v>11</v>
      </c>
      <c r="E2089" s="10">
        <v>46100</v>
      </c>
      <c r="F2089" s="10">
        <v>46250</v>
      </c>
      <c r="G2089" s="10">
        <v>0</v>
      </c>
      <c r="H2089" s="20">
        <f t="shared" si="2340"/>
        <v>4500</v>
      </c>
      <c r="I2089" s="20">
        <v>0</v>
      </c>
      <c r="J2089" s="12">
        <f t="shared" si="2341"/>
        <v>4500</v>
      </c>
    </row>
    <row r="2090" spans="1:10">
      <c r="A2090" s="16">
        <v>42590</v>
      </c>
      <c r="B2090" s="9" t="s">
        <v>17</v>
      </c>
      <c r="C2090" s="9">
        <v>5000</v>
      </c>
      <c r="D2090" s="9" t="s">
        <v>11</v>
      </c>
      <c r="E2090" s="10">
        <v>120</v>
      </c>
      <c r="F2090" s="10">
        <v>120.5</v>
      </c>
      <c r="G2090" s="10">
        <v>0</v>
      </c>
      <c r="H2090" s="20">
        <f t="shared" si="2340"/>
        <v>2500</v>
      </c>
      <c r="I2090" s="20">
        <v>0</v>
      </c>
      <c r="J2090" s="12">
        <f t="shared" si="2341"/>
        <v>2500</v>
      </c>
    </row>
    <row r="2091" spans="1:10">
      <c r="A2091" s="16">
        <v>42587</v>
      </c>
      <c r="B2091" s="9" t="s">
        <v>18</v>
      </c>
      <c r="C2091" s="9">
        <v>100</v>
      </c>
      <c r="D2091" s="9" t="s">
        <v>15</v>
      </c>
      <c r="E2091" s="10">
        <v>31825</v>
      </c>
      <c r="F2091" s="10">
        <v>31775</v>
      </c>
      <c r="G2091" s="10">
        <v>31715</v>
      </c>
      <c r="H2091" s="18">
        <f t="shared" ref="H2091" si="2342">(E2091-F2091)*C2091</f>
        <v>5000</v>
      </c>
      <c r="I2091" s="20">
        <f>(F2091-G2091)*C2091</f>
        <v>6000</v>
      </c>
      <c r="J2091" s="14">
        <f t="shared" ref="J2091" si="2343">+I2091+H2091</f>
        <v>11000</v>
      </c>
    </row>
    <row r="2092" spans="1:10">
      <c r="A2092" s="16">
        <v>42587</v>
      </c>
      <c r="B2092" s="9" t="s">
        <v>10</v>
      </c>
      <c r="C2092" s="9">
        <v>100</v>
      </c>
      <c r="D2092" s="9" t="s">
        <v>11</v>
      </c>
      <c r="E2092" s="10">
        <v>2790</v>
      </c>
      <c r="F2092" s="10">
        <v>2810</v>
      </c>
      <c r="G2092" s="10">
        <v>0</v>
      </c>
      <c r="H2092" s="20">
        <f t="shared" ref="H2092:H2094" si="2344">IF(D2092="LONG",(F2092-E2092)*C2092,(E2092-F2092)*C2092)</f>
        <v>2000</v>
      </c>
      <c r="I2092" s="20">
        <v>0</v>
      </c>
      <c r="J2092" s="12">
        <f t="shared" ref="J2092:J2094" si="2345">(H2092+I2092)</f>
        <v>2000</v>
      </c>
    </row>
    <row r="2093" spans="1:10">
      <c r="A2093" s="16">
        <v>42587</v>
      </c>
      <c r="B2093" s="9" t="s">
        <v>17</v>
      </c>
      <c r="C2093" s="9">
        <v>5000</v>
      </c>
      <c r="D2093" s="9" t="s">
        <v>11</v>
      </c>
      <c r="E2093" s="10">
        <v>120.4</v>
      </c>
      <c r="F2093" s="10">
        <v>120.9</v>
      </c>
      <c r="G2093" s="10">
        <v>0</v>
      </c>
      <c r="H2093" s="20">
        <f t="shared" si="2344"/>
        <v>2500</v>
      </c>
      <c r="I2093" s="20">
        <v>0</v>
      </c>
      <c r="J2093" s="12">
        <f t="shared" si="2345"/>
        <v>2500</v>
      </c>
    </row>
    <row r="2094" spans="1:10">
      <c r="A2094" s="16">
        <v>42587</v>
      </c>
      <c r="B2094" s="9" t="s">
        <v>23</v>
      </c>
      <c r="C2094" s="9">
        <v>30</v>
      </c>
      <c r="D2094" s="9" t="s">
        <v>11</v>
      </c>
      <c r="E2094" s="10">
        <v>47380</v>
      </c>
      <c r="F2094" s="10">
        <v>47200</v>
      </c>
      <c r="G2094" s="10">
        <v>0</v>
      </c>
      <c r="H2094" s="20">
        <f t="shared" si="2344"/>
        <v>-5400</v>
      </c>
      <c r="I2094" s="20">
        <v>0</v>
      </c>
      <c r="J2094" s="12">
        <f t="shared" si="2345"/>
        <v>-5400</v>
      </c>
    </row>
    <row r="2095" spans="1:10">
      <c r="A2095" s="16">
        <v>42586</v>
      </c>
      <c r="B2095" s="9" t="s">
        <v>23</v>
      </c>
      <c r="C2095" s="9">
        <v>30</v>
      </c>
      <c r="D2095" s="9" t="s">
        <v>15</v>
      </c>
      <c r="E2095" s="10">
        <v>47280</v>
      </c>
      <c r="F2095" s="10">
        <v>47130</v>
      </c>
      <c r="G2095" s="10">
        <v>0</v>
      </c>
      <c r="H2095" s="18">
        <f t="shared" ref="H2095:H2096" si="2346">(E2095-F2095)*C2095</f>
        <v>4500</v>
      </c>
      <c r="I2095" s="20">
        <v>0</v>
      </c>
      <c r="J2095" s="14">
        <f t="shared" ref="J2095:J2096" si="2347">+I2095+H2095</f>
        <v>4500</v>
      </c>
    </row>
    <row r="2096" spans="1:10">
      <c r="A2096" s="16">
        <v>42586</v>
      </c>
      <c r="B2096" s="9" t="s">
        <v>18</v>
      </c>
      <c r="C2096" s="9">
        <v>100</v>
      </c>
      <c r="D2096" s="9" t="s">
        <v>15</v>
      </c>
      <c r="E2096" s="10">
        <v>31575</v>
      </c>
      <c r="F2096" s="10">
        <v>31635</v>
      </c>
      <c r="G2096" s="10">
        <v>0</v>
      </c>
      <c r="H2096" s="18">
        <f t="shared" si="2346"/>
        <v>-6000</v>
      </c>
      <c r="I2096" s="20">
        <v>0</v>
      </c>
      <c r="J2096" s="14">
        <f t="shared" si="2347"/>
        <v>-6000</v>
      </c>
    </row>
    <row r="2097" spans="1:10">
      <c r="A2097" s="16">
        <v>42586</v>
      </c>
      <c r="B2097" s="9" t="s">
        <v>17</v>
      </c>
      <c r="C2097" s="9">
        <v>5000</v>
      </c>
      <c r="D2097" s="9" t="s">
        <v>11</v>
      </c>
      <c r="E2097" s="10">
        <v>119.7</v>
      </c>
      <c r="F2097" s="10">
        <v>120.2</v>
      </c>
      <c r="G2097" s="10">
        <v>0</v>
      </c>
      <c r="H2097" s="20">
        <f t="shared" ref="H2097:H2101" si="2348">IF(D2097="LONG",(F2097-E2097)*C2097,(E2097-F2097)*C2097)</f>
        <v>2500</v>
      </c>
      <c r="I2097" s="20">
        <v>0</v>
      </c>
      <c r="J2097" s="12">
        <f t="shared" ref="J2097:J2101" si="2349">(H2097+I2097)</f>
        <v>2500</v>
      </c>
    </row>
    <row r="2098" spans="1:10">
      <c r="A2098" s="16">
        <v>42586</v>
      </c>
      <c r="B2098" s="9" t="s">
        <v>17</v>
      </c>
      <c r="C2098" s="9">
        <v>5000</v>
      </c>
      <c r="D2098" s="9" t="s">
        <v>11</v>
      </c>
      <c r="E2098" s="10">
        <v>120.5</v>
      </c>
      <c r="F2098" s="10">
        <v>121</v>
      </c>
      <c r="G2098" s="10">
        <v>0</v>
      </c>
      <c r="H2098" s="20">
        <f t="shared" si="2348"/>
        <v>2500</v>
      </c>
      <c r="I2098" s="20">
        <v>0</v>
      </c>
      <c r="J2098" s="12">
        <f t="shared" si="2349"/>
        <v>2500</v>
      </c>
    </row>
    <row r="2099" spans="1:10">
      <c r="A2099" s="16">
        <v>42586</v>
      </c>
      <c r="B2099" s="9" t="s">
        <v>10</v>
      </c>
      <c r="C2099" s="9">
        <v>100</v>
      </c>
      <c r="D2099" s="9" t="s">
        <v>11</v>
      </c>
      <c r="E2099" s="10">
        <v>2750</v>
      </c>
      <c r="F2099" s="10">
        <v>2770</v>
      </c>
      <c r="G2099" s="10">
        <v>2800</v>
      </c>
      <c r="H2099" s="20">
        <f t="shared" si="2348"/>
        <v>2000</v>
      </c>
      <c r="I2099" s="20">
        <f t="shared" ref="I2099" si="2350">(G2099-F2099)*C2099</f>
        <v>3000</v>
      </c>
      <c r="J2099" s="12">
        <f t="shared" si="2349"/>
        <v>5000</v>
      </c>
    </row>
    <row r="2100" spans="1:10">
      <c r="A2100" s="16">
        <v>42586</v>
      </c>
      <c r="B2100" s="9" t="s">
        <v>12</v>
      </c>
      <c r="C2100" s="9">
        <v>5000</v>
      </c>
      <c r="D2100" s="9" t="s">
        <v>11</v>
      </c>
      <c r="E2100" s="10">
        <v>151</v>
      </c>
      <c r="F2100" s="10">
        <v>151.5</v>
      </c>
      <c r="G2100" s="10">
        <v>0</v>
      </c>
      <c r="H2100" s="20">
        <f t="shared" si="2348"/>
        <v>2500</v>
      </c>
      <c r="I2100" s="20">
        <v>0</v>
      </c>
      <c r="J2100" s="12">
        <f t="shared" si="2349"/>
        <v>2500</v>
      </c>
    </row>
    <row r="2101" spans="1:10">
      <c r="A2101" s="16">
        <v>42586</v>
      </c>
      <c r="B2101" s="9" t="s">
        <v>12</v>
      </c>
      <c r="C2101" s="9">
        <v>5000</v>
      </c>
      <c r="D2101" s="9" t="s">
        <v>11</v>
      </c>
      <c r="E2101" s="10">
        <v>151.69999999999999</v>
      </c>
      <c r="F2101" s="10">
        <v>151.1</v>
      </c>
      <c r="G2101" s="10">
        <v>0</v>
      </c>
      <c r="H2101" s="20">
        <f t="shared" si="2348"/>
        <v>-2999.9999999999718</v>
      </c>
      <c r="I2101" s="20">
        <v>0</v>
      </c>
      <c r="J2101" s="12">
        <f t="shared" si="2349"/>
        <v>-2999.9999999999718</v>
      </c>
    </row>
    <row r="2102" spans="1:10">
      <c r="A2102" s="16">
        <v>42585</v>
      </c>
      <c r="B2102" s="9" t="s">
        <v>18</v>
      </c>
      <c r="C2102" s="9">
        <v>100</v>
      </c>
      <c r="D2102" s="9" t="s">
        <v>15</v>
      </c>
      <c r="E2102" s="10">
        <v>31900</v>
      </c>
      <c r="F2102" s="10">
        <v>31850</v>
      </c>
      <c r="G2102" s="10">
        <v>0</v>
      </c>
      <c r="H2102" s="18">
        <f t="shared" ref="H2102" si="2351">(E2102-F2102)*C2102</f>
        <v>5000</v>
      </c>
      <c r="I2102" s="20">
        <v>0</v>
      </c>
      <c r="J2102" s="14">
        <f t="shared" ref="J2102" si="2352">+I2102+H2102</f>
        <v>5000</v>
      </c>
    </row>
    <row r="2103" spans="1:10">
      <c r="A2103" s="16">
        <v>42585</v>
      </c>
      <c r="B2103" s="9" t="s">
        <v>10</v>
      </c>
      <c r="C2103" s="9">
        <v>100</v>
      </c>
      <c r="D2103" s="9" t="s">
        <v>11</v>
      </c>
      <c r="E2103" s="10">
        <v>2660</v>
      </c>
      <c r="F2103" s="10">
        <v>2680</v>
      </c>
      <c r="G2103" s="10">
        <v>0</v>
      </c>
      <c r="H2103" s="20">
        <f t="shared" ref="H2103:H2112" si="2353">IF(D2103="LONG",(F2103-E2103)*C2103,(E2103-F2103)*C2103)</f>
        <v>2000</v>
      </c>
      <c r="I2103" s="20">
        <v>0</v>
      </c>
      <c r="J2103" s="12">
        <f t="shared" ref="J2103:J2112" si="2354">(H2103+I2103)</f>
        <v>2000</v>
      </c>
    </row>
    <row r="2104" spans="1:10">
      <c r="A2104" s="16">
        <v>42585</v>
      </c>
      <c r="B2104" s="9" t="s">
        <v>12</v>
      </c>
      <c r="C2104" s="9">
        <v>5000</v>
      </c>
      <c r="D2104" s="9" t="s">
        <v>11</v>
      </c>
      <c r="E2104" s="10">
        <v>151.35</v>
      </c>
      <c r="F2104" s="10">
        <v>151.85</v>
      </c>
      <c r="G2104" s="10">
        <v>0</v>
      </c>
      <c r="H2104" s="20">
        <f t="shared" si="2353"/>
        <v>2500</v>
      </c>
      <c r="I2104" s="20">
        <v>0</v>
      </c>
      <c r="J2104" s="12">
        <f t="shared" si="2354"/>
        <v>2500</v>
      </c>
    </row>
    <row r="2105" spans="1:10">
      <c r="A2105" s="16">
        <v>42585</v>
      </c>
      <c r="B2105" s="9" t="s">
        <v>25</v>
      </c>
      <c r="C2105" s="9">
        <v>5000</v>
      </c>
      <c r="D2105" s="9" t="s">
        <v>11</v>
      </c>
      <c r="E2105" s="10">
        <v>151.69999999999999</v>
      </c>
      <c r="F2105" s="10">
        <v>151.1</v>
      </c>
      <c r="G2105" s="10">
        <v>0</v>
      </c>
      <c r="H2105" s="20">
        <f t="shared" si="2353"/>
        <v>-2999.9999999999718</v>
      </c>
      <c r="I2105" s="20">
        <v>0</v>
      </c>
      <c r="J2105" s="12">
        <f t="shared" si="2354"/>
        <v>-2999.9999999999718</v>
      </c>
    </row>
    <row r="2106" spans="1:10">
      <c r="A2106" s="16">
        <v>42584</v>
      </c>
      <c r="B2106" s="9" t="s">
        <v>14</v>
      </c>
      <c r="C2106" s="9">
        <v>100</v>
      </c>
      <c r="D2106" s="9" t="s">
        <v>11</v>
      </c>
      <c r="E2106" s="10">
        <v>31700</v>
      </c>
      <c r="F2106" s="10">
        <v>31750</v>
      </c>
      <c r="G2106" s="10">
        <v>31800</v>
      </c>
      <c r="H2106" s="20">
        <f t="shared" si="2353"/>
        <v>5000</v>
      </c>
      <c r="I2106" s="20">
        <f t="shared" ref="I2106" si="2355">(G2106-F2106)*C2106</f>
        <v>5000</v>
      </c>
      <c r="J2106" s="12">
        <f t="shared" si="2354"/>
        <v>10000</v>
      </c>
    </row>
    <row r="2107" spans="1:10">
      <c r="A2107" s="16">
        <v>42584</v>
      </c>
      <c r="B2107" s="9" t="s">
        <v>12</v>
      </c>
      <c r="C2107" s="9">
        <v>5000</v>
      </c>
      <c r="D2107" s="9" t="s">
        <v>11</v>
      </c>
      <c r="E2107" s="10">
        <v>152.05000000000001</v>
      </c>
      <c r="F2107" s="10">
        <v>152.55000000000001</v>
      </c>
      <c r="G2107" s="10">
        <v>0</v>
      </c>
      <c r="H2107" s="20">
        <f t="shared" si="2353"/>
        <v>2500</v>
      </c>
      <c r="I2107" s="20">
        <v>0</v>
      </c>
      <c r="J2107" s="12">
        <f t="shared" si="2354"/>
        <v>2500</v>
      </c>
    </row>
    <row r="2108" spans="1:10">
      <c r="A2108" s="16">
        <v>42584</v>
      </c>
      <c r="B2108" s="9" t="s">
        <v>17</v>
      </c>
      <c r="C2108" s="9">
        <v>5000</v>
      </c>
      <c r="D2108" s="9" t="s">
        <v>11</v>
      </c>
      <c r="E2108" s="10">
        <v>122.25</v>
      </c>
      <c r="F2108" s="10">
        <v>122.75</v>
      </c>
      <c r="G2108" s="10">
        <v>0</v>
      </c>
      <c r="H2108" s="20">
        <f t="shared" si="2353"/>
        <v>2500</v>
      </c>
      <c r="I2108" s="20">
        <v>0</v>
      </c>
      <c r="J2108" s="12">
        <f t="shared" si="2354"/>
        <v>2500</v>
      </c>
    </row>
    <row r="2109" spans="1:10">
      <c r="A2109" s="16">
        <v>42584</v>
      </c>
      <c r="B2109" s="9" t="s">
        <v>10</v>
      </c>
      <c r="C2109" s="9">
        <v>100</v>
      </c>
      <c r="D2109" s="9" t="s">
        <v>11</v>
      </c>
      <c r="E2109" s="10">
        <v>2712</v>
      </c>
      <c r="F2109" s="10">
        <v>2720</v>
      </c>
      <c r="G2109" s="10">
        <v>0</v>
      </c>
      <c r="H2109" s="20">
        <f t="shared" si="2353"/>
        <v>800</v>
      </c>
      <c r="I2109" s="20">
        <v>0</v>
      </c>
      <c r="J2109" s="12">
        <f t="shared" si="2354"/>
        <v>800</v>
      </c>
    </row>
    <row r="2110" spans="1:10">
      <c r="A2110" s="16">
        <v>42584</v>
      </c>
      <c r="B2110" s="9" t="s">
        <v>10</v>
      </c>
      <c r="C2110" s="9">
        <v>100</v>
      </c>
      <c r="D2110" s="9" t="s">
        <v>11</v>
      </c>
      <c r="E2110" s="10">
        <v>2685</v>
      </c>
      <c r="F2110" s="10">
        <v>2705</v>
      </c>
      <c r="G2110" s="10">
        <v>0</v>
      </c>
      <c r="H2110" s="20">
        <f t="shared" si="2353"/>
        <v>2000</v>
      </c>
      <c r="I2110" s="20">
        <v>0</v>
      </c>
      <c r="J2110" s="12">
        <f t="shared" si="2354"/>
        <v>2000</v>
      </c>
    </row>
    <row r="2111" spans="1:10">
      <c r="A2111" s="16">
        <v>42583</v>
      </c>
      <c r="B2111" s="9" t="s">
        <v>14</v>
      </c>
      <c r="C2111" s="9">
        <v>100</v>
      </c>
      <c r="D2111" s="9" t="s">
        <v>11</v>
      </c>
      <c r="E2111" s="10">
        <v>31500</v>
      </c>
      <c r="F2111" s="10">
        <v>31550</v>
      </c>
      <c r="G2111" s="10">
        <v>0</v>
      </c>
      <c r="H2111" s="20">
        <f t="shared" si="2353"/>
        <v>5000</v>
      </c>
      <c r="I2111" s="20">
        <v>0</v>
      </c>
      <c r="J2111" s="12">
        <f t="shared" si="2354"/>
        <v>5000</v>
      </c>
    </row>
    <row r="2112" spans="1:10">
      <c r="A2112" s="16">
        <v>42583</v>
      </c>
      <c r="B2112" s="9" t="s">
        <v>10</v>
      </c>
      <c r="C2112" s="9">
        <v>100</v>
      </c>
      <c r="D2112" s="9" t="s">
        <v>11</v>
      </c>
      <c r="E2112" s="10">
        <v>2760</v>
      </c>
      <c r="F2112" s="10">
        <v>2735</v>
      </c>
      <c r="G2112" s="10">
        <v>0</v>
      </c>
      <c r="H2112" s="20">
        <f t="shared" si="2353"/>
        <v>-2500</v>
      </c>
      <c r="I2112" s="20">
        <v>0</v>
      </c>
      <c r="J2112" s="12">
        <f t="shared" si="2354"/>
        <v>-2500</v>
      </c>
    </row>
    <row r="2113" spans="1:10">
      <c r="A2113" s="53"/>
      <c r="B2113" s="53"/>
      <c r="C2113" s="53"/>
      <c r="D2113" s="53"/>
      <c r="E2113" s="53"/>
      <c r="F2113" s="53"/>
      <c r="G2113" s="53"/>
      <c r="H2113" s="54"/>
      <c r="I2113" s="54"/>
      <c r="J2113" s="57"/>
    </row>
    <row r="2114" spans="1:10">
      <c r="A2114" s="16">
        <v>42580</v>
      </c>
      <c r="B2114" s="9" t="s">
        <v>18</v>
      </c>
      <c r="C2114" s="9">
        <v>100</v>
      </c>
      <c r="D2114" s="9" t="s">
        <v>15</v>
      </c>
      <c r="E2114" s="10">
        <v>31075</v>
      </c>
      <c r="F2114" s="10">
        <v>31025</v>
      </c>
      <c r="G2114" s="10">
        <v>0</v>
      </c>
      <c r="H2114" s="18">
        <f t="shared" ref="H2114" si="2356">(E2114-F2114)*C2114</f>
        <v>5000</v>
      </c>
      <c r="I2114" s="20">
        <v>0</v>
      </c>
      <c r="J2114" s="14">
        <f t="shared" ref="J2114" si="2357">+I2114+H2114</f>
        <v>5000</v>
      </c>
    </row>
    <row r="2115" spans="1:10">
      <c r="A2115" s="16">
        <v>42580</v>
      </c>
      <c r="B2115" s="9" t="s">
        <v>14</v>
      </c>
      <c r="C2115" s="9">
        <v>100</v>
      </c>
      <c r="D2115" s="9" t="s">
        <v>11</v>
      </c>
      <c r="E2115" s="10">
        <v>31050</v>
      </c>
      <c r="F2115" s="10">
        <v>31100</v>
      </c>
      <c r="G2115" s="10">
        <v>0</v>
      </c>
      <c r="H2115" s="20">
        <f t="shared" ref="H2115:H2118" si="2358">IF(D2115="LONG",(F2115-E2115)*C2115,(E2115-F2115)*C2115)</f>
        <v>5000</v>
      </c>
      <c r="I2115" s="20">
        <v>0</v>
      </c>
      <c r="J2115" s="12">
        <f t="shared" ref="J2115:J2118" si="2359">(H2115+I2115)</f>
        <v>5000</v>
      </c>
    </row>
    <row r="2116" spans="1:10">
      <c r="A2116" s="16">
        <v>42580</v>
      </c>
      <c r="B2116" s="9" t="s">
        <v>23</v>
      </c>
      <c r="C2116" s="9">
        <v>30</v>
      </c>
      <c r="D2116" s="9" t="s">
        <v>11</v>
      </c>
      <c r="E2116" s="10">
        <v>47125</v>
      </c>
      <c r="F2116" s="10">
        <v>47275</v>
      </c>
      <c r="G2116" s="10">
        <v>0</v>
      </c>
      <c r="H2116" s="20">
        <f t="shared" si="2358"/>
        <v>4500</v>
      </c>
      <c r="I2116" s="20">
        <v>0</v>
      </c>
      <c r="J2116" s="12">
        <f t="shared" si="2359"/>
        <v>4500</v>
      </c>
    </row>
    <row r="2117" spans="1:10">
      <c r="A2117" s="16">
        <v>42580</v>
      </c>
      <c r="B2117" s="9" t="s">
        <v>12</v>
      </c>
      <c r="C2117" s="9">
        <v>5000</v>
      </c>
      <c r="D2117" s="9" t="s">
        <v>11</v>
      </c>
      <c r="E2117" s="10">
        <v>147.5</v>
      </c>
      <c r="F2117" s="10">
        <v>148</v>
      </c>
      <c r="G2117" s="10">
        <v>148.5</v>
      </c>
      <c r="H2117" s="20">
        <f t="shared" si="2358"/>
        <v>2500</v>
      </c>
      <c r="I2117" s="20">
        <f t="shared" ref="I2117" si="2360">(G2117-F2117)*C2117</f>
        <v>2500</v>
      </c>
      <c r="J2117" s="12">
        <f t="shared" si="2359"/>
        <v>5000</v>
      </c>
    </row>
    <row r="2118" spans="1:10">
      <c r="A2118" s="16">
        <v>42580</v>
      </c>
      <c r="B2118" s="9" t="s">
        <v>17</v>
      </c>
      <c r="C2118" s="9">
        <v>5000</v>
      </c>
      <c r="D2118" s="9" t="s">
        <v>11</v>
      </c>
      <c r="E2118" s="10">
        <v>119.9</v>
      </c>
      <c r="F2118" s="10">
        <v>119.3</v>
      </c>
      <c r="G2118" s="10">
        <v>0</v>
      </c>
      <c r="H2118" s="20">
        <f t="shared" si="2358"/>
        <v>-3000.0000000000427</v>
      </c>
      <c r="I2118" s="20">
        <v>0</v>
      </c>
      <c r="J2118" s="12">
        <f t="shared" si="2359"/>
        <v>-3000.0000000000427</v>
      </c>
    </row>
    <row r="2119" spans="1:10">
      <c r="A2119" s="16">
        <v>42579</v>
      </c>
      <c r="B2119" s="9" t="s">
        <v>18</v>
      </c>
      <c r="C2119" s="9">
        <v>100</v>
      </c>
      <c r="D2119" s="9" t="s">
        <v>15</v>
      </c>
      <c r="E2119" s="10">
        <v>31225</v>
      </c>
      <c r="F2119" s="10">
        <v>31170</v>
      </c>
      <c r="G2119" s="10">
        <v>0</v>
      </c>
      <c r="H2119" s="18">
        <f t="shared" ref="H2119" si="2361">(E2119-F2119)*C2119</f>
        <v>5500</v>
      </c>
      <c r="I2119" s="20">
        <v>0</v>
      </c>
      <c r="J2119" s="14">
        <f t="shared" ref="J2119" si="2362">+I2119+H2119</f>
        <v>5500</v>
      </c>
    </row>
    <row r="2120" spans="1:10">
      <c r="A2120" s="16">
        <v>42579</v>
      </c>
      <c r="B2120" s="9" t="s">
        <v>10</v>
      </c>
      <c r="C2120" s="9">
        <v>100</v>
      </c>
      <c r="D2120" s="9" t="s">
        <v>11</v>
      </c>
      <c r="E2120" s="10">
        <v>2827</v>
      </c>
      <c r="F2120" s="10">
        <v>2847</v>
      </c>
      <c r="G2120" s="10">
        <v>0</v>
      </c>
      <c r="H2120" s="20">
        <f t="shared" ref="H2120:H2132" si="2363">IF(D2120="LONG",(F2120-E2120)*C2120,(E2120-F2120)*C2120)</f>
        <v>2000</v>
      </c>
      <c r="I2120" s="20">
        <v>0</v>
      </c>
      <c r="J2120" s="12">
        <f t="shared" ref="J2120:J2132" si="2364">(H2120+I2120)</f>
        <v>2000</v>
      </c>
    </row>
    <row r="2121" spans="1:10">
      <c r="A2121" s="16">
        <v>42579</v>
      </c>
      <c r="B2121" s="9" t="s">
        <v>17</v>
      </c>
      <c r="C2121" s="9">
        <v>5000</v>
      </c>
      <c r="D2121" s="9" t="s">
        <v>11</v>
      </c>
      <c r="E2121" s="10">
        <v>120.5</v>
      </c>
      <c r="F2121" s="10">
        <v>120.9</v>
      </c>
      <c r="G2121" s="10">
        <v>0</v>
      </c>
      <c r="H2121" s="20">
        <f t="shared" si="2363"/>
        <v>2000.0000000000284</v>
      </c>
      <c r="I2121" s="20">
        <v>0</v>
      </c>
      <c r="J2121" s="12">
        <f t="shared" si="2364"/>
        <v>2000.0000000000284</v>
      </c>
    </row>
    <row r="2122" spans="1:10">
      <c r="A2122" s="16">
        <v>42579</v>
      </c>
      <c r="B2122" s="9" t="s">
        <v>25</v>
      </c>
      <c r="C2122" s="9">
        <v>5000</v>
      </c>
      <c r="D2122" s="9" t="s">
        <v>11</v>
      </c>
      <c r="E2122" s="10">
        <v>146.19999999999999</v>
      </c>
      <c r="F2122" s="10">
        <v>146.69999999999999</v>
      </c>
      <c r="G2122" s="10">
        <v>0</v>
      </c>
      <c r="H2122" s="20">
        <f t="shared" si="2363"/>
        <v>2500</v>
      </c>
      <c r="I2122" s="20">
        <v>0</v>
      </c>
      <c r="J2122" s="12">
        <f t="shared" si="2364"/>
        <v>2500</v>
      </c>
    </row>
    <row r="2123" spans="1:10">
      <c r="A2123" s="16">
        <v>42578</v>
      </c>
      <c r="B2123" s="9" t="s">
        <v>14</v>
      </c>
      <c r="C2123" s="9">
        <v>100</v>
      </c>
      <c r="D2123" s="9" t="s">
        <v>11</v>
      </c>
      <c r="E2123" s="10">
        <v>30800</v>
      </c>
      <c r="F2123" s="10">
        <v>30850</v>
      </c>
      <c r="G2123" s="10">
        <v>0</v>
      </c>
      <c r="H2123" s="20">
        <f t="shared" si="2363"/>
        <v>5000</v>
      </c>
      <c r="I2123" s="20">
        <v>0</v>
      </c>
      <c r="J2123" s="12">
        <f t="shared" si="2364"/>
        <v>5000</v>
      </c>
    </row>
    <row r="2124" spans="1:10">
      <c r="A2124" s="16">
        <v>42578</v>
      </c>
      <c r="B2124" s="9" t="s">
        <v>10</v>
      </c>
      <c r="C2124" s="9">
        <v>100</v>
      </c>
      <c r="D2124" s="9" t="s">
        <v>11</v>
      </c>
      <c r="E2124" s="10">
        <v>2890</v>
      </c>
      <c r="F2124" s="10">
        <v>2910</v>
      </c>
      <c r="G2124" s="10">
        <v>0</v>
      </c>
      <c r="H2124" s="20">
        <f t="shared" si="2363"/>
        <v>2000</v>
      </c>
      <c r="I2124" s="20">
        <v>0</v>
      </c>
      <c r="J2124" s="12">
        <f t="shared" si="2364"/>
        <v>2000</v>
      </c>
    </row>
    <row r="2125" spans="1:10">
      <c r="A2125" s="16">
        <v>42578</v>
      </c>
      <c r="B2125" s="9" t="s">
        <v>12</v>
      </c>
      <c r="C2125" s="9">
        <v>5000</v>
      </c>
      <c r="D2125" s="9" t="s">
        <v>11</v>
      </c>
      <c r="E2125" s="10">
        <v>148.75</v>
      </c>
      <c r="F2125" s="10">
        <v>148.15</v>
      </c>
      <c r="G2125" s="10">
        <v>0</v>
      </c>
      <c r="H2125" s="20">
        <f t="shared" si="2363"/>
        <v>-2999.9999999999718</v>
      </c>
      <c r="I2125" s="20">
        <v>0</v>
      </c>
      <c r="J2125" s="12">
        <f t="shared" si="2364"/>
        <v>-2999.9999999999718</v>
      </c>
    </row>
    <row r="2126" spans="1:10">
      <c r="A2126" s="16">
        <v>42578</v>
      </c>
      <c r="B2126" s="9" t="s">
        <v>17</v>
      </c>
      <c r="C2126" s="9">
        <v>5000</v>
      </c>
      <c r="D2126" s="9" t="s">
        <v>11</v>
      </c>
      <c r="E2126" s="10">
        <v>122.25</v>
      </c>
      <c r="F2126" s="10">
        <v>121.65</v>
      </c>
      <c r="G2126" s="10">
        <v>0</v>
      </c>
      <c r="H2126" s="20">
        <f t="shared" si="2363"/>
        <v>-2999.9999999999718</v>
      </c>
      <c r="I2126" s="20">
        <v>0</v>
      </c>
      <c r="J2126" s="12">
        <f t="shared" si="2364"/>
        <v>-2999.9999999999718</v>
      </c>
    </row>
    <row r="2127" spans="1:10">
      <c r="A2127" s="16">
        <v>42577</v>
      </c>
      <c r="B2127" s="9" t="s">
        <v>14</v>
      </c>
      <c r="C2127" s="9">
        <v>100</v>
      </c>
      <c r="D2127" s="9" t="s">
        <v>11</v>
      </c>
      <c r="E2127" s="10">
        <v>30900</v>
      </c>
      <c r="F2127" s="10">
        <v>30940</v>
      </c>
      <c r="G2127" s="10">
        <v>0</v>
      </c>
      <c r="H2127" s="20">
        <f t="shared" si="2363"/>
        <v>4000</v>
      </c>
      <c r="I2127" s="20">
        <v>0</v>
      </c>
      <c r="J2127" s="12">
        <f t="shared" si="2364"/>
        <v>4000</v>
      </c>
    </row>
    <row r="2128" spans="1:10">
      <c r="A2128" s="16">
        <v>42577</v>
      </c>
      <c r="B2128" s="9" t="s">
        <v>23</v>
      </c>
      <c r="C2128" s="9">
        <v>30</v>
      </c>
      <c r="D2128" s="9" t="s">
        <v>11</v>
      </c>
      <c r="E2128" s="10">
        <v>46350</v>
      </c>
      <c r="F2128" s="10">
        <v>46500</v>
      </c>
      <c r="G2128" s="10">
        <v>0</v>
      </c>
      <c r="H2128" s="20">
        <f t="shared" si="2363"/>
        <v>4500</v>
      </c>
      <c r="I2128" s="20">
        <v>0</v>
      </c>
      <c r="J2128" s="12">
        <f t="shared" si="2364"/>
        <v>4500</v>
      </c>
    </row>
    <row r="2129" spans="1:10">
      <c r="A2129" s="16">
        <v>42577</v>
      </c>
      <c r="B2129" s="9" t="s">
        <v>12</v>
      </c>
      <c r="C2129" s="9">
        <v>5000</v>
      </c>
      <c r="D2129" s="9" t="s">
        <v>11</v>
      </c>
      <c r="E2129" s="10">
        <v>149.15</v>
      </c>
      <c r="F2129" s="10">
        <v>149.75</v>
      </c>
      <c r="G2129" s="10">
        <v>0</v>
      </c>
      <c r="H2129" s="20">
        <f t="shared" si="2363"/>
        <v>2999.9999999999718</v>
      </c>
      <c r="I2129" s="20">
        <v>0</v>
      </c>
      <c r="J2129" s="12">
        <f t="shared" si="2364"/>
        <v>2999.9999999999718</v>
      </c>
    </row>
    <row r="2130" spans="1:10">
      <c r="A2130" s="16">
        <v>42577</v>
      </c>
      <c r="B2130" s="9" t="s">
        <v>17</v>
      </c>
      <c r="C2130" s="9">
        <v>5000</v>
      </c>
      <c r="D2130" s="9" t="s">
        <v>11</v>
      </c>
      <c r="E2130" s="10">
        <v>122.85</v>
      </c>
      <c r="F2130" s="10">
        <v>123.35</v>
      </c>
      <c r="G2130" s="10">
        <v>0</v>
      </c>
      <c r="H2130" s="20">
        <f t="shared" si="2363"/>
        <v>2500</v>
      </c>
      <c r="I2130" s="20">
        <v>0</v>
      </c>
      <c r="J2130" s="12">
        <f t="shared" si="2364"/>
        <v>2500</v>
      </c>
    </row>
    <row r="2131" spans="1:10">
      <c r="A2131" s="16">
        <v>42577</v>
      </c>
      <c r="B2131" s="9" t="s">
        <v>17</v>
      </c>
      <c r="C2131" s="9">
        <v>5000</v>
      </c>
      <c r="D2131" s="9" t="s">
        <v>11</v>
      </c>
      <c r="E2131" s="10">
        <v>123.5</v>
      </c>
      <c r="F2131" s="10">
        <v>122.9</v>
      </c>
      <c r="G2131" s="10">
        <v>0</v>
      </c>
      <c r="H2131" s="20">
        <f t="shared" si="2363"/>
        <v>-2999.9999999999718</v>
      </c>
      <c r="I2131" s="20">
        <v>0</v>
      </c>
      <c r="J2131" s="12">
        <f t="shared" si="2364"/>
        <v>-2999.9999999999718</v>
      </c>
    </row>
    <row r="2132" spans="1:10">
      <c r="A2132" s="16">
        <v>42577</v>
      </c>
      <c r="B2132" s="9" t="s">
        <v>10</v>
      </c>
      <c r="C2132" s="9">
        <v>100</v>
      </c>
      <c r="D2132" s="9" t="s">
        <v>11</v>
      </c>
      <c r="E2132" s="10">
        <v>2927</v>
      </c>
      <c r="F2132" s="10">
        <v>2885</v>
      </c>
      <c r="G2132" s="10">
        <v>0</v>
      </c>
      <c r="H2132" s="20">
        <f t="shared" si="2363"/>
        <v>-4200</v>
      </c>
      <c r="I2132" s="20">
        <v>0</v>
      </c>
      <c r="J2132" s="12">
        <f t="shared" si="2364"/>
        <v>-4200</v>
      </c>
    </row>
    <row r="2133" spans="1:10">
      <c r="A2133" s="16">
        <v>42576</v>
      </c>
      <c r="B2133" s="9" t="s">
        <v>18</v>
      </c>
      <c r="C2133" s="9">
        <v>100</v>
      </c>
      <c r="D2133" s="9" t="s">
        <v>15</v>
      </c>
      <c r="E2133" s="10">
        <v>30735</v>
      </c>
      <c r="F2133" s="10">
        <v>30695</v>
      </c>
      <c r="G2133" s="10">
        <v>0</v>
      </c>
      <c r="H2133" s="18">
        <f t="shared" ref="H2133" si="2365">(E2133-F2133)*C2133</f>
        <v>4000</v>
      </c>
      <c r="I2133" s="20">
        <v>0</v>
      </c>
      <c r="J2133" s="14">
        <f t="shared" ref="J2133" si="2366">+I2133+H2133</f>
        <v>4000</v>
      </c>
    </row>
    <row r="2134" spans="1:10">
      <c r="A2134" s="16">
        <v>42576</v>
      </c>
      <c r="B2134" s="9" t="s">
        <v>14</v>
      </c>
      <c r="C2134" s="9">
        <v>100</v>
      </c>
      <c r="D2134" s="9" t="s">
        <v>11</v>
      </c>
      <c r="E2134" s="10">
        <v>30730</v>
      </c>
      <c r="F2134" s="10">
        <v>30780</v>
      </c>
      <c r="G2134" s="10">
        <v>30840</v>
      </c>
      <c r="H2134" s="20">
        <f t="shared" ref="H2134:H2139" si="2367">IF(D2134="LONG",(F2134-E2134)*C2134,(E2134-F2134)*C2134)</f>
        <v>5000</v>
      </c>
      <c r="I2134" s="20">
        <f t="shared" ref="I2134:I2135" si="2368">(G2134-F2134)*C2134</f>
        <v>6000</v>
      </c>
      <c r="J2134" s="12">
        <f t="shared" ref="J2134:J2139" si="2369">(H2134+I2134)</f>
        <v>11000</v>
      </c>
    </row>
    <row r="2135" spans="1:10">
      <c r="A2135" s="16">
        <v>42576</v>
      </c>
      <c r="B2135" s="9" t="s">
        <v>10</v>
      </c>
      <c r="C2135" s="9">
        <v>100</v>
      </c>
      <c r="D2135" s="9" t="s">
        <v>11</v>
      </c>
      <c r="E2135" s="10">
        <v>2945</v>
      </c>
      <c r="F2135" s="10">
        <v>2915</v>
      </c>
      <c r="G2135" s="10">
        <v>2990</v>
      </c>
      <c r="H2135" s="20">
        <f t="shared" si="2367"/>
        <v>-3000</v>
      </c>
      <c r="I2135" s="20">
        <f t="shared" si="2368"/>
        <v>7500</v>
      </c>
      <c r="J2135" s="12">
        <f t="shared" si="2369"/>
        <v>4500</v>
      </c>
    </row>
    <row r="2136" spans="1:10">
      <c r="A2136" s="16">
        <v>42576</v>
      </c>
      <c r="B2136" s="9" t="s">
        <v>19</v>
      </c>
      <c r="C2136" s="9">
        <v>5000</v>
      </c>
      <c r="D2136" s="9" t="s">
        <v>11</v>
      </c>
      <c r="E2136" s="10">
        <v>123.9</v>
      </c>
      <c r="F2136" s="10">
        <v>124.4</v>
      </c>
      <c r="G2136" s="10">
        <v>0</v>
      </c>
      <c r="H2136" s="20">
        <f t="shared" si="2367"/>
        <v>2500</v>
      </c>
      <c r="I2136" s="20">
        <v>0</v>
      </c>
      <c r="J2136" s="12">
        <f t="shared" si="2369"/>
        <v>2500</v>
      </c>
    </row>
    <row r="2137" spans="1:10">
      <c r="A2137" s="16">
        <v>42576</v>
      </c>
      <c r="B2137" s="9" t="s">
        <v>12</v>
      </c>
      <c r="C2137" s="9">
        <v>5000</v>
      </c>
      <c r="D2137" s="9" t="s">
        <v>11</v>
      </c>
      <c r="E2137" s="10">
        <v>152</v>
      </c>
      <c r="F2137" s="10">
        <v>152.4</v>
      </c>
      <c r="G2137" s="10">
        <v>0</v>
      </c>
      <c r="H2137" s="20">
        <f t="shared" si="2367"/>
        <v>2000.0000000000284</v>
      </c>
      <c r="I2137" s="20">
        <v>0</v>
      </c>
      <c r="J2137" s="12">
        <f t="shared" si="2369"/>
        <v>2000.0000000000284</v>
      </c>
    </row>
    <row r="2138" spans="1:10">
      <c r="A2138" s="16">
        <v>42576</v>
      </c>
      <c r="B2138" s="9" t="s">
        <v>10</v>
      </c>
      <c r="C2138" s="9">
        <v>100</v>
      </c>
      <c r="D2138" s="9" t="s">
        <v>11</v>
      </c>
      <c r="E2138" s="10">
        <v>2985</v>
      </c>
      <c r="F2138" s="10">
        <v>2960</v>
      </c>
      <c r="G2138" s="10">
        <v>0</v>
      </c>
      <c r="H2138" s="20">
        <f t="shared" si="2367"/>
        <v>-2500</v>
      </c>
      <c r="I2138" s="20">
        <v>0</v>
      </c>
      <c r="J2138" s="12">
        <f t="shared" si="2369"/>
        <v>-2500</v>
      </c>
    </row>
    <row r="2139" spans="1:10">
      <c r="A2139" s="16">
        <v>42576</v>
      </c>
      <c r="B2139" s="9" t="s">
        <v>17</v>
      </c>
      <c r="C2139" s="9">
        <v>5000</v>
      </c>
      <c r="D2139" s="9" t="s">
        <v>11</v>
      </c>
      <c r="E2139" s="10">
        <v>124.5</v>
      </c>
      <c r="F2139" s="10">
        <v>123.9</v>
      </c>
      <c r="G2139" s="10">
        <v>0</v>
      </c>
      <c r="H2139" s="20">
        <f t="shared" si="2367"/>
        <v>-2999.9999999999718</v>
      </c>
      <c r="I2139" s="20">
        <v>0</v>
      </c>
      <c r="J2139" s="12">
        <f t="shared" si="2369"/>
        <v>-2999.9999999999718</v>
      </c>
    </row>
    <row r="2140" spans="1:10">
      <c r="A2140" s="16">
        <v>42573</v>
      </c>
      <c r="B2140" s="9" t="s">
        <v>18</v>
      </c>
      <c r="C2140" s="9">
        <v>100</v>
      </c>
      <c r="D2140" s="9" t="s">
        <v>15</v>
      </c>
      <c r="E2140" s="10">
        <v>30980</v>
      </c>
      <c r="F2140" s="10">
        <v>30925</v>
      </c>
      <c r="G2140" s="10">
        <v>0</v>
      </c>
      <c r="H2140" s="18">
        <f t="shared" ref="H2140" si="2370">(E2140-F2140)*C2140</f>
        <v>5500</v>
      </c>
      <c r="I2140" s="20">
        <v>0</v>
      </c>
      <c r="J2140" s="14">
        <f t="shared" ref="J2140" si="2371">+I2140+H2140</f>
        <v>5500</v>
      </c>
    </row>
    <row r="2141" spans="1:10">
      <c r="A2141" s="16">
        <v>42573</v>
      </c>
      <c r="B2141" s="9" t="s">
        <v>14</v>
      </c>
      <c r="C2141" s="9">
        <v>100</v>
      </c>
      <c r="D2141" s="9" t="s">
        <v>11</v>
      </c>
      <c r="E2141" s="10">
        <v>30850</v>
      </c>
      <c r="F2141" s="10">
        <v>30900</v>
      </c>
      <c r="G2141" s="10">
        <v>0</v>
      </c>
      <c r="H2141" s="20">
        <f t="shared" ref="H2141:H2146" si="2372">IF(D2141="LONG",(F2141-E2141)*C2141,(E2141-F2141)*C2141)</f>
        <v>5000</v>
      </c>
      <c r="I2141" s="20">
        <v>0</v>
      </c>
      <c r="J2141" s="12">
        <f t="shared" ref="J2141:J2146" si="2373">(H2141+I2141)</f>
        <v>5000</v>
      </c>
    </row>
    <row r="2142" spans="1:10">
      <c r="A2142" s="16">
        <v>42573</v>
      </c>
      <c r="B2142" s="9" t="s">
        <v>14</v>
      </c>
      <c r="C2142" s="9">
        <v>100</v>
      </c>
      <c r="D2142" s="9" t="s">
        <v>11</v>
      </c>
      <c r="E2142" s="10">
        <v>30880</v>
      </c>
      <c r="F2142" s="10">
        <v>30820</v>
      </c>
      <c r="G2142" s="10">
        <v>0</v>
      </c>
      <c r="H2142" s="20">
        <f t="shared" si="2372"/>
        <v>-6000</v>
      </c>
      <c r="I2142" s="20">
        <v>0</v>
      </c>
      <c r="J2142" s="12">
        <f t="shared" si="2373"/>
        <v>-6000</v>
      </c>
    </row>
    <row r="2143" spans="1:10">
      <c r="A2143" s="16">
        <v>42573</v>
      </c>
      <c r="B2143" s="9" t="s">
        <v>23</v>
      </c>
      <c r="C2143" s="9">
        <v>30</v>
      </c>
      <c r="D2143" s="9" t="s">
        <v>11</v>
      </c>
      <c r="E2143" s="10">
        <v>46350</v>
      </c>
      <c r="F2143" s="10">
        <v>46500</v>
      </c>
      <c r="G2143" s="10">
        <v>0</v>
      </c>
      <c r="H2143" s="20">
        <f t="shared" si="2372"/>
        <v>4500</v>
      </c>
      <c r="I2143" s="20">
        <v>0</v>
      </c>
      <c r="J2143" s="12">
        <f t="shared" si="2373"/>
        <v>4500</v>
      </c>
    </row>
    <row r="2144" spans="1:10">
      <c r="A2144" s="16">
        <v>42573</v>
      </c>
      <c r="B2144" s="9" t="s">
        <v>10</v>
      </c>
      <c r="C2144" s="9">
        <v>100</v>
      </c>
      <c r="D2144" s="9" t="s">
        <v>11</v>
      </c>
      <c r="E2144" s="10">
        <v>3025</v>
      </c>
      <c r="F2144" s="10">
        <v>3005</v>
      </c>
      <c r="G2144" s="10">
        <v>0</v>
      </c>
      <c r="H2144" s="20">
        <f t="shared" si="2372"/>
        <v>-2000</v>
      </c>
      <c r="I2144" s="20">
        <v>0</v>
      </c>
      <c r="J2144" s="12">
        <f t="shared" si="2373"/>
        <v>-2000</v>
      </c>
    </row>
    <row r="2145" spans="1:10">
      <c r="A2145" s="16">
        <v>42573</v>
      </c>
      <c r="B2145" s="9" t="s">
        <v>12</v>
      </c>
      <c r="C2145" s="9">
        <v>5000</v>
      </c>
      <c r="D2145" s="9" t="s">
        <v>11</v>
      </c>
      <c r="E2145" s="10">
        <v>151.5</v>
      </c>
      <c r="F2145" s="10">
        <v>150.9</v>
      </c>
      <c r="G2145" s="10">
        <v>0</v>
      </c>
      <c r="H2145" s="20">
        <f t="shared" si="2372"/>
        <v>-2999.9999999999718</v>
      </c>
      <c r="I2145" s="20">
        <v>0</v>
      </c>
      <c r="J2145" s="12">
        <f t="shared" si="2373"/>
        <v>-2999.9999999999718</v>
      </c>
    </row>
    <row r="2146" spans="1:10">
      <c r="A2146" s="16">
        <v>42573</v>
      </c>
      <c r="B2146" s="9" t="s">
        <v>10</v>
      </c>
      <c r="C2146" s="9">
        <v>100</v>
      </c>
      <c r="D2146" s="9" t="s">
        <v>11</v>
      </c>
      <c r="E2146" s="10">
        <v>3003</v>
      </c>
      <c r="F2146" s="10">
        <v>3025</v>
      </c>
      <c r="G2146" s="10">
        <v>0</v>
      </c>
      <c r="H2146" s="20">
        <f t="shared" si="2372"/>
        <v>2200</v>
      </c>
      <c r="I2146" s="20">
        <v>0</v>
      </c>
      <c r="J2146" s="12">
        <f t="shared" si="2373"/>
        <v>2200</v>
      </c>
    </row>
    <row r="2147" spans="1:10">
      <c r="A2147" s="16">
        <v>42573</v>
      </c>
      <c r="B2147" s="9" t="s">
        <v>17</v>
      </c>
      <c r="C2147" s="9">
        <v>5000</v>
      </c>
      <c r="D2147" s="9" t="s">
        <v>15</v>
      </c>
      <c r="E2147" s="10">
        <v>124.25</v>
      </c>
      <c r="F2147" s="10">
        <v>123.8</v>
      </c>
      <c r="G2147" s="10">
        <v>0</v>
      </c>
      <c r="H2147" s="18">
        <f t="shared" ref="H2147:H2148" si="2374">(E2147-F2147)*C2147</f>
        <v>2250.0000000000141</v>
      </c>
      <c r="I2147" s="20">
        <v>0</v>
      </c>
      <c r="J2147" s="14">
        <f t="shared" ref="J2147:J2148" si="2375">+I2147+H2147</f>
        <v>2250.0000000000141</v>
      </c>
    </row>
    <row r="2148" spans="1:10">
      <c r="A2148" s="16">
        <v>42573</v>
      </c>
      <c r="B2148" s="9" t="s">
        <v>12</v>
      </c>
      <c r="C2148" s="9">
        <v>5000</v>
      </c>
      <c r="D2148" s="9" t="s">
        <v>15</v>
      </c>
      <c r="E2148" s="10">
        <v>150.55000000000001</v>
      </c>
      <c r="F2148" s="10">
        <v>151.15</v>
      </c>
      <c r="G2148" s="10">
        <v>0</v>
      </c>
      <c r="H2148" s="18">
        <f t="shared" si="2374"/>
        <v>-2999.9999999999718</v>
      </c>
      <c r="I2148" s="20">
        <v>0</v>
      </c>
      <c r="J2148" s="14">
        <f t="shared" si="2375"/>
        <v>-2999.9999999999718</v>
      </c>
    </row>
    <row r="2149" spans="1:10">
      <c r="A2149" s="16">
        <v>42572</v>
      </c>
      <c r="B2149" s="9" t="s">
        <v>12</v>
      </c>
      <c r="C2149" s="9">
        <v>5000</v>
      </c>
      <c r="D2149" s="9" t="s">
        <v>11</v>
      </c>
      <c r="E2149" s="10">
        <v>150.4</v>
      </c>
      <c r="F2149" s="10">
        <v>150.9</v>
      </c>
      <c r="G2149" s="10">
        <v>0</v>
      </c>
      <c r="H2149" s="20">
        <f t="shared" ref="H2149:H2152" si="2376">IF(D2149="LONG",(F2149-E2149)*C2149,(E2149-F2149)*C2149)</f>
        <v>2500</v>
      </c>
      <c r="I2149" s="20">
        <v>0</v>
      </c>
      <c r="J2149" s="12">
        <f t="shared" ref="J2149:J2152" si="2377">(H2149+I2149)</f>
        <v>2500</v>
      </c>
    </row>
    <row r="2150" spans="1:10">
      <c r="A2150" s="16">
        <v>42572</v>
      </c>
      <c r="B2150" s="9" t="s">
        <v>17</v>
      </c>
      <c r="C2150" s="9">
        <v>5000</v>
      </c>
      <c r="D2150" s="9" t="s">
        <v>11</v>
      </c>
      <c r="E2150" s="10">
        <v>124.25</v>
      </c>
      <c r="F2150" s="10">
        <v>124.75</v>
      </c>
      <c r="G2150" s="10">
        <v>0</v>
      </c>
      <c r="H2150" s="20">
        <f t="shared" si="2376"/>
        <v>2500</v>
      </c>
      <c r="I2150" s="20">
        <v>0</v>
      </c>
      <c r="J2150" s="12">
        <f t="shared" si="2377"/>
        <v>2500</v>
      </c>
    </row>
    <row r="2151" spans="1:10">
      <c r="A2151" s="16">
        <v>42572</v>
      </c>
      <c r="B2151" s="9" t="s">
        <v>17</v>
      </c>
      <c r="C2151" s="9">
        <v>5000</v>
      </c>
      <c r="D2151" s="9" t="s">
        <v>11</v>
      </c>
      <c r="E2151" s="10">
        <v>124.75</v>
      </c>
      <c r="F2151" s="10">
        <v>125.25</v>
      </c>
      <c r="G2151" s="10">
        <v>0</v>
      </c>
      <c r="H2151" s="20">
        <f t="shared" si="2376"/>
        <v>2500</v>
      </c>
      <c r="I2151" s="20">
        <v>0</v>
      </c>
      <c r="J2151" s="12">
        <f t="shared" si="2377"/>
        <v>2500</v>
      </c>
    </row>
    <row r="2152" spans="1:10">
      <c r="A2152" s="16">
        <v>42572</v>
      </c>
      <c r="B2152" s="9" t="s">
        <v>23</v>
      </c>
      <c r="C2152" s="9">
        <v>30</v>
      </c>
      <c r="D2152" s="9" t="s">
        <v>11</v>
      </c>
      <c r="E2152" s="10">
        <v>45700</v>
      </c>
      <c r="F2152" s="10">
        <v>45850</v>
      </c>
      <c r="G2152" s="10">
        <v>0</v>
      </c>
      <c r="H2152" s="20">
        <f t="shared" si="2376"/>
        <v>4500</v>
      </c>
      <c r="I2152" s="20">
        <v>0</v>
      </c>
      <c r="J2152" s="12">
        <f t="shared" si="2377"/>
        <v>4500</v>
      </c>
    </row>
    <row r="2153" spans="1:10">
      <c r="A2153" s="16">
        <v>42572</v>
      </c>
      <c r="B2153" s="9" t="s">
        <v>18</v>
      </c>
      <c r="C2153" s="9">
        <v>100</v>
      </c>
      <c r="D2153" s="9" t="s">
        <v>15</v>
      </c>
      <c r="E2153" s="10">
        <v>30715</v>
      </c>
      <c r="F2153" s="10">
        <v>30775</v>
      </c>
      <c r="G2153" s="10">
        <v>0</v>
      </c>
      <c r="H2153" s="18">
        <f t="shared" ref="H2153" si="2378">(E2153-F2153)*C2153</f>
        <v>-6000</v>
      </c>
      <c r="I2153" s="20">
        <v>0</v>
      </c>
      <c r="J2153" s="14">
        <f t="shared" ref="J2153" si="2379">+I2153+H2153</f>
        <v>-6000</v>
      </c>
    </row>
    <row r="2154" spans="1:10">
      <c r="A2154" s="16">
        <v>42572</v>
      </c>
      <c r="B2154" s="9" t="s">
        <v>10</v>
      </c>
      <c r="C2154" s="9">
        <v>100</v>
      </c>
      <c r="D2154" s="9" t="s">
        <v>11</v>
      </c>
      <c r="E2154" s="10">
        <v>3110</v>
      </c>
      <c r="F2154" s="10">
        <v>3085</v>
      </c>
      <c r="G2154" s="10">
        <v>0</v>
      </c>
      <c r="H2154" s="20">
        <f t="shared" ref="H2154" si="2380">IF(D2154="LONG",(F2154-E2154)*C2154,(E2154-F2154)*C2154)</f>
        <v>-2500</v>
      </c>
      <c r="I2154" s="20">
        <v>0</v>
      </c>
      <c r="J2154" s="12">
        <f t="shared" ref="J2154" si="2381">(H2154+I2154)</f>
        <v>-2500</v>
      </c>
    </row>
    <row r="2155" spans="1:10">
      <c r="A2155" s="16">
        <v>42571</v>
      </c>
      <c r="B2155" s="9" t="s">
        <v>17</v>
      </c>
      <c r="C2155" s="9">
        <v>5000</v>
      </c>
      <c r="D2155" s="9" t="s">
        <v>15</v>
      </c>
      <c r="E2155" s="10">
        <v>124.5</v>
      </c>
      <c r="F2155" s="10">
        <v>124</v>
      </c>
      <c r="G2155" s="10">
        <v>123.5</v>
      </c>
      <c r="H2155" s="18">
        <f t="shared" ref="H2155" si="2382">(E2155-F2155)*C2155</f>
        <v>2500</v>
      </c>
      <c r="I2155" s="20">
        <f>(F2155-G2155)*C2155</f>
        <v>2500</v>
      </c>
      <c r="J2155" s="14">
        <f t="shared" ref="J2155" si="2383">+I2155+H2155</f>
        <v>5000</v>
      </c>
    </row>
    <row r="2156" spans="1:10">
      <c r="A2156" s="16">
        <v>42571</v>
      </c>
      <c r="B2156" s="9" t="s">
        <v>10</v>
      </c>
      <c r="C2156" s="9">
        <v>100</v>
      </c>
      <c r="D2156" s="9" t="s">
        <v>11</v>
      </c>
      <c r="E2156" s="10">
        <v>3080</v>
      </c>
      <c r="F2156" s="10">
        <v>3055</v>
      </c>
      <c r="G2156" s="10">
        <v>0</v>
      </c>
      <c r="H2156" s="20">
        <f t="shared" ref="H2156:H2159" si="2384">IF(D2156="LONG",(F2156-E2156)*C2156,(E2156-F2156)*C2156)</f>
        <v>-2500</v>
      </c>
      <c r="I2156" s="20">
        <v>0</v>
      </c>
      <c r="J2156" s="12">
        <f t="shared" ref="J2156:J2159" si="2385">(H2156+I2156)</f>
        <v>-2500</v>
      </c>
    </row>
    <row r="2157" spans="1:10">
      <c r="A2157" s="16">
        <v>42571</v>
      </c>
      <c r="B2157" s="9" t="s">
        <v>14</v>
      </c>
      <c r="C2157" s="9">
        <v>100</v>
      </c>
      <c r="D2157" s="9" t="s">
        <v>11</v>
      </c>
      <c r="E2157" s="10">
        <v>30935</v>
      </c>
      <c r="F2157" s="10">
        <v>30875</v>
      </c>
      <c r="G2157" s="10">
        <v>0</v>
      </c>
      <c r="H2157" s="20">
        <f t="shared" si="2384"/>
        <v>-6000</v>
      </c>
      <c r="I2157" s="20">
        <v>0</v>
      </c>
      <c r="J2157" s="12">
        <f t="shared" si="2385"/>
        <v>-6000</v>
      </c>
    </row>
    <row r="2158" spans="1:10">
      <c r="A2158" s="16">
        <v>42570</v>
      </c>
      <c r="B2158" s="9" t="s">
        <v>18</v>
      </c>
      <c r="C2158" s="9">
        <v>100</v>
      </c>
      <c r="D2158" s="9" t="s">
        <v>11</v>
      </c>
      <c r="E2158" s="10">
        <v>31000</v>
      </c>
      <c r="F2158" s="10">
        <v>31050</v>
      </c>
      <c r="G2158" s="10">
        <v>31100</v>
      </c>
      <c r="H2158" s="20">
        <f t="shared" si="2384"/>
        <v>5000</v>
      </c>
      <c r="I2158" s="20">
        <f t="shared" ref="I2158" si="2386">(G2158-F2158)*C2158</f>
        <v>5000</v>
      </c>
      <c r="J2158" s="12">
        <f t="shared" si="2385"/>
        <v>10000</v>
      </c>
    </row>
    <row r="2159" spans="1:10">
      <c r="A2159" s="16">
        <v>42570</v>
      </c>
      <c r="B2159" s="9" t="s">
        <v>17</v>
      </c>
      <c r="C2159" s="9">
        <v>5000</v>
      </c>
      <c r="D2159" s="9" t="s">
        <v>11</v>
      </c>
      <c r="E2159" s="10">
        <v>124.9</v>
      </c>
      <c r="F2159" s="10">
        <v>125.4</v>
      </c>
      <c r="G2159" s="10">
        <v>0</v>
      </c>
      <c r="H2159" s="20">
        <f t="shared" si="2384"/>
        <v>2500</v>
      </c>
      <c r="I2159" s="20">
        <v>0</v>
      </c>
      <c r="J2159" s="12">
        <f t="shared" si="2385"/>
        <v>2500</v>
      </c>
    </row>
    <row r="2160" spans="1:10">
      <c r="A2160" s="16">
        <v>42570</v>
      </c>
      <c r="B2160" s="9" t="s">
        <v>10</v>
      </c>
      <c r="C2160" s="9">
        <v>100</v>
      </c>
      <c r="D2160" s="9" t="s">
        <v>15</v>
      </c>
      <c r="E2160" s="10">
        <v>3100</v>
      </c>
      <c r="F2160" s="10">
        <v>3125</v>
      </c>
      <c r="G2160" s="10">
        <v>0</v>
      </c>
      <c r="H2160" s="18">
        <f t="shared" ref="H2160" si="2387">(E2160-F2160)*C2160</f>
        <v>-2500</v>
      </c>
      <c r="I2160" s="20">
        <v>0</v>
      </c>
      <c r="J2160" s="14">
        <f t="shared" ref="J2160" si="2388">+I2160+H2160</f>
        <v>-2500</v>
      </c>
    </row>
    <row r="2161" spans="1:10">
      <c r="A2161" s="16">
        <v>42569</v>
      </c>
      <c r="B2161" s="9" t="s">
        <v>12</v>
      </c>
      <c r="C2161" s="9">
        <v>5000</v>
      </c>
      <c r="D2161" s="9" t="s">
        <v>11</v>
      </c>
      <c r="E2161" s="10">
        <v>147.65</v>
      </c>
      <c r="F2161" s="10">
        <v>148.15</v>
      </c>
      <c r="G2161" s="10">
        <v>0</v>
      </c>
      <c r="H2161" s="20">
        <f t="shared" ref="H2161" si="2389">IF(D2161="LONG",(F2161-E2161)*C2161,(E2161-F2161)*C2161)</f>
        <v>2500</v>
      </c>
      <c r="I2161" s="20">
        <v>0</v>
      </c>
      <c r="J2161" s="12">
        <f t="shared" ref="J2161" si="2390">(H2161+I2161)</f>
        <v>2500</v>
      </c>
    </row>
    <row r="2162" spans="1:10">
      <c r="A2162" s="16">
        <v>42569</v>
      </c>
      <c r="B2162" s="9" t="s">
        <v>18</v>
      </c>
      <c r="C2162" s="9">
        <v>100</v>
      </c>
      <c r="D2162" s="9" t="s">
        <v>15</v>
      </c>
      <c r="E2162" s="10">
        <v>31010</v>
      </c>
      <c r="F2162" s="10">
        <v>30960</v>
      </c>
      <c r="G2162" s="10">
        <v>30900</v>
      </c>
      <c r="H2162" s="18">
        <f t="shared" ref="H2162" si="2391">(E2162-F2162)*C2162</f>
        <v>5000</v>
      </c>
      <c r="I2162" s="20">
        <f>(F2162-G2162)*C2162</f>
        <v>6000</v>
      </c>
      <c r="J2162" s="14">
        <f t="shared" ref="J2162" si="2392">+I2162+H2162</f>
        <v>11000</v>
      </c>
    </row>
    <row r="2163" spans="1:10">
      <c r="A2163" s="16">
        <v>42569</v>
      </c>
      <c r="B2163" s="9" t="s">
        <v>10</v>
      </c>
      <c r="C2163" s="9">
        <v>100</v>
      </c>
      <c r="D2163" s="9" t="s">
        <v>11</v>
      </c>
      <c r="E2163" s="10">
        <v>3090</v>
      </c>
      <c r="F2163" s="10">
        <v>3065</v>
      </c>
      <c r="G2163" s="10">
        <v>0</v>
      </c>
      <c r="H2163" s="20">
        <f t="shared" ref="H2163:H2173" si="2393">IF(D2163="LONG",(F2163-E2163)*C2163,(E2163-F2163)*C2163)</f>
        <v>-2500</v>
      </c>
      <c r="I2163" s="20">
        <v>0</v>
      </c>
      <c r="J2163" s="12">
        <f t="shared" ref="J2163:J2173" si="2394">(H2163+I2163)</f>
        <v>-2500</v>
      </c>
    </row>
    <row r="2164" spans="1:10">
      <c r="A2164" s="16">
        <v>42566</v>
      </c>
      <c r="B2164" s="9" t="s">
        <v>14</v>
      </c>
      <c r="C2164" s="9">
        <v>100</v>
      </c>
      <c r="D2164" s="9" t="s">
        <v>11</v>
      </c>
      <c r="E2164" s="10">
        <v>30840</v>
      </c>
      <c r="F2164" s="10">
        <v>30890</v>
      </c>
      <c r="G2164" s="10">
        <v>0</v>
      </c>
      <c r="H2164" s="20">
        <f t="shared" si="2393"/>
        <v>5000</v>
      </c>
      <c r="I2164" s="20">
        <v>0</v>
      </c>
      <c r="J2164" s="12">
        <f t="shared" si="2394"/>
        <v>5000</v>
      </c>
    </row>
    <row r="2165" spans="1:10">
      <c r="A2165" s="16">
        <v>42566</v>
      </c>
      <c r="B2165" s="9" t="s">
        <v>12</v>
      </c>
      <c r="C2165" s="9">
        <v>5000</v>
      </c>
      <c r="D2165" s="9" t="s">
        <v>11</v>
      </c>
      <c r="E2165" s="10">
        <v>147</v>
      </c>
      <c r="F2165" s="10">
        <v>147.5</v>
      </c>
      <c r="G2165" s="10">
        <v>148.1</v>
      </c>
      <c r="H2165" s="20">
        <f t="shared" si="2393"/>
        <v>2500</v>
      </c>
      <c r="I2165" s="20">
        <f t="shared" ref="I2165:I2166" si="2395">(G2165-F2165)*C2165</f>
        <v>2999.9999999999718</v>
      </c>
      <c r="J2165" s="12">
        <f t="shared" si="2394"/>
        <v>5499.9999999999718</v>
      </c>
    </row>
    <row r="2166" spans="1:10">
      <c r="A2166" s="16">
        <v>42566</v>
      </c>
      <c r="B2166" s="9" t="s">
        <v>10</v>
      </c>
      <c r="C2166" s="9">
        <v>100</v>
      </c>
      <c r="D2166" s="9" t="s">
        <v>11</v>
      </c>
      <c r="E2166" s="10">
        <v>3045</v>
      </c>
      <c r="F2166" s="10">
        <v>3065</v>
      </c>
      <c r="G2166" s="10">
        <v>3090</v>
      </c>
      <c r="H2166" s="20">
        <f t="shared" si="2393"/>
        <v>2000</v>
      </c>
      <c r="I2166" s="20">
        <f t="shared" si="2395"/>
        <v>2500</v>
      </c>
      <c r="J2166" s="12">
        <f t="shared" si="2394"/>
        <v>4500</v>
      </c>
    </row>
    <row r="2167" spans="1:10">
      <c r="A2167" s="16">
        <v>42565</v>
      </c>
      <c r="B2167" s="9" t="s">
        <v>14</v>
      </c>
      <c r="C2167" s="9">
        <v>100</v>
      </c>
      <c r="D2167" s="9" t="s">
        <v>11</v>
      </c>
      <c r="E2167" s="10">
        <v>30840</v>
      </c>
      <c r="F2167" s="10">
        <v>30890</v>
      </c>
      <c r="G2167" s="10">
        <v>0</v>
      </c>
      <c r="H2167" s="20">
        <f t="shared" si="2393"/>
        <v>5000</v>
      </c>
      <c r="I2167" s="20">
        <v>0</v>
      </c>
      <c r="J2167" s="12">
        <f t="shared" si="2394"/>
        <v>5000</v>
      </c>
    </row>
    <row r="2168" spans="1:10">
      <c r="A2168" s="16">
        <v>42565</v>
      </c>
      <c r="B2168" s="9" t="s">
        <v>12</v>
      </c>
      <c r="C2168" s="9">
        <v>5000</v>
      </c>
      <c r="D2168" s="9" t="s">
        <v>11</v>
      </c>
      <c r="E2168" s="10">
        <v>147</v>
      </c>
      <c r="F2168" s="10">
        <v>146.4</v>
      </c>
      <c r="G2168" s="10">
        <v>0</v>
      </c>
      <c r="H2168" s="20">
        <f t="shared" si="2393"/>
        <v>-2999.9999999999718</v>
      </c>
      <c r="I2168" s="20">
        <v>0</v>
      </c>
      <c r="J2168" s="12">
        <f t="shared" si="2394"/>
        <v>-2999.9999999999718</v>
      </c>
    </row>
    <row r="2169" spans="1:10">
      <c r="A2169" s="16">
        <v>42565</v>
      </c>
      <c r="B2169" s="9" t="s">
        <v>19</v>
      </c>
      <c r="C2169" s="9">
        <v>5000</v>
      </c>
      <c r="D2169" s="9" t="s">
        <v>11</v>
      </c>
      <c r="E2169" s="10">
        <v>126</v>
      </c>
      <c r="F2169" s="10">
        <v>125.4</v>
      </c>
      <c r="G2169" s="10">
        <v>0</v>
      </c>
      <c r="H2169" s="20">
        <f t="shared" si="2393"/>
        <v>-2999.9999999999718</v>
      </c>
      <c r="I2169" s="20">
        <v>0</v>
      </c>
      <c r="J2169" s="12">
        <f t="shared" si="2394"/>
        <v>-2999.9999999999718</v>
      </c>
    </row>
    <row r="2170" spans="1:10">
      <c r="A2170" s="16">
        <v>42565</v>
      </c>
      <c r="B2170" s="9" t="s">
        <v>12</v>
      </c>
      <c r="C2170" s="9">
        <v>5000</v>
      </c>
      <c r="D2170" s="9" t="s">
        <v>11</v>
      </c>
      <c r="E2170" s="10">
        <v>146.4</v>
      </c>
      <c r="F2170" s="10">
        <v>147</v>
      </c>
      <c r="G2170" s="10">
        <v>0</v>
      </c>
      <c r="H2170" s="20">
        <f t="shared" si="2393"/>
        <v>2999.9999999999718</v>
      </c>
      <c r="I2170" s="20">
        <v>0</v>
      </c>
      <c r="J2170" s="12">
        <f t="shared" si="2394"/>
        <v>2999.9999999999718</v>
      </c>
    </row>
    <row r="2171" spans="1:10">
      <c r="A2171" s="16">
        <v>42565</v>
      </c>
      <c r="B2171" s="9" t="s">
        <v>14</v>
      </c>
      <c r="C2171" s="9">
        <v>100</v>
      </c>
      <c r="D2171" s="9" t="s">
        <v>11</v>
      </c>
      <c r="E2171" s="10">
        <v>30990</v>
      </c>
      <c r="F2171" s="10">
        <v>30930</v>
      </c>
      <c r="G2171" s="10">
        <v>0</v>
      </c>
      <c r="H2171" s="20">
        <f t="shared" si="2393"/>
        <v>-6000</v>
      </c>
      <c r="I2171" s="20">
        <v>0</v>
      </c>
      <c r="J2171" s="12">
        <f t="shared" si="2394"/>
        <v>-6000</v>
      </c>
    </row>
    <row r="2172" spans="1:10">
      <c r="A2172" s="16">
        <v>42565</v>
      </c>
      <c r="B2172" s="9" t="s">
        <v>10</v>
      </c>
      <c r="C2172" s="9">
        <v>100</v>
      </c>
      <c r="D2172" s="9" t="s">
        <v>11</v>
      </c>
      <c r="E2172" s="10">
        <v>3040</v>
      </c>
      <c r="F2172" s="10">
        <v>3015</v>
      </c>
      <c r="G2172" s="10">
        <v>0</v>
      </c>
      <c r="H2172" s="20">
        <f t="shared" si="2393"/>
        <v>-2500</v>
      </c>
      <c r="I2172" s="20">
        <v>0</v>
      </c>
      <c r="J2172" s="12">
        <f t="shared" si="2394"/>
        <v>-2500</v>
      </c>
    </row>
    <row r="2173" spans="1:10">
      <c r="A2173" s="16">
        <v>42564</v>
      </c>
      <c r="B2173" s="9" t="s">
        <v>12</v>
      </c>
      <c r="C2173" s="9">
        <v>5000</v>
      </c>
      <c r="D2173" s="9" t="s">
        <v>11</v>
      </c>
      <c r="E2173" s="10">
        <v>146.4</v>
      </c>
      <c r="F2173" s="10">
        <v>147</v>
      </c>
      <c r="G2173" s="10">
        <v>0</v>
      </c>
      <c r="H2173" s="20">
        <f t="shared" si="2393"/>
        <v>2999.9999999999718</v>
      </c>
      <c r="I2173" s="20">
        <v>0</v>
      </c>
      <c r="J2173" s="12">
        <f t="shared" si="2394"/>
        <v>2999.9999999999718</v>
      </c>
    </row>
    <row r="2174" spans="1:10">
      <c r="A2174" s="16">
        <v>42564</v>
      </c>
      <c r="B2174" s="9" t="s">
        <v>18</v>
      </c>
      <c r="C2174" s="9">
        <v>100</v>
      </c>
      <c r="D2174" s="9" t="s">
        <v>15</v>
      </c>
      <c r="E2174" s="10">
        <v>31270</v>
      </c>
      <c r="F2174" s="10">
        <v>31220</v>
      </c>
      <c r="G2174" s="10">
        <v>31160</v>
      </c>
      <c r="H2174" s="18">
        <f t="shared" ref="H2174" si="2396">(E2174-F2174)*C2174</f>
        <v>5000</v>
      </c>
      <c r="I2174" s="20">
        <f>(F2174-G2174)*C2174</f>
        <v>6000</v>
      </c>
      <c r="J2174" s="14">
        <f t="shared" ref="J2174" si="2397">+I2174+H2174</f>
        <v>11000</v>
      </c>
    </row>
    <row r="2175" spans="1:10">
      <c r="A2175" s="16">
        <v>42564</v>
      </c>
      <c r="B2175" s="9" t="s">
        <v>10</v>
      </c>
      <c r="C2175" s="9">
        <v>100</v>
      </c>
      <c r="D2175" s="9" t="s">
        <v>11</v>
      </c>
      <c r="E2175" s="10">
        <v>3105</v>
      </c>
      <c r="F2175" s="10">
        <v>3125</v>
      </c>
      <c r="G2175" s="10">
        <v>0</v>
      </c>
      <c r="H2175" s="20">
        <f t="shared" ref="H2175:H2180" si="2398">IF(D2175="LONG",(F2175-E2175)*C2175,(E2175-F2175)*C2175)</f>
        <v>2000</v>
      </c>
      <c r="I2175" s="20">
        <v>0</v>
      </c>
      <c r="J2175" s="12">
        <f t="shared" ref="J2175:J2180" si="2399">(H2175+I2175)</f>
        <v>2000</v>
      </c>
    </row>
    <row r="2176" spans="1:10">
      <c r="A2176" s="16">
        <v>42564</v>
      </c>
      <c r="B2176" s="9" t="s">
        <v>17</v>
      </c>
      <c r="C2176" s="9">
        <v>5000</v>
      </c>
      <c r="D2176" s="9" t="s">
        <v>11</v>
      </c>
      <c r="E2176" s="10">
        <v>125.3</v>
      </c>
      <c r="F2176" s="10">
        <v>124.7</v>
      </c>
      <c r="G2176" s="10">
        <v>0</v>
      </c>
      <c r="H2176" s="20">
        <f t="shared" si="2398"/>
        <v>-2999.9999999999718</v>
      </c>
      <c r="I2176" s="20">
        <v>0</v>
      </c>
      <c r="J2176" s="12">
        <f t="shared" si="2399"/>
        <v>-2999.9999999999718</v>
      </c>
    </row>
    <row r="2177" spans="1:10">
      <c r="A2177" s="16">
        <v>42563</v>
      </c>
      <c r="B2177" s="9" t="s">
        <v>18</v>
      </c>
      <c r="C2177" s="9">
        <v>100</v>
      </c>
      <c r="D2177" s="9" t="s">
        <v>11</v>
      </c>
      <c r="E2177" s="10">
        <v>31550</v>
      </c>
      <c r="F2177" s="10">
        <v>31600</v>
      </c>
      <c r="G2177" s="10">
        <v>0</v>
      </c>
      <c r="H2177" s="20">
        <f t="shared" si="2398"/>
        <v>5000</v>
      </c>
      <c r="I2177" s="20">
        <v>0</v>
      </c>
      <c r="J2177" s="12">
        <f t="shared" si="2399"/>
        <v>5000</v>
      </c>
    </row>
    <row r="2178" spans="1:10">
      <c r="A2178" s="16">
        <v>42563</v>
      </c>
      <c r="B2178" s="9" t="s">
        <v>12</v>
      </c>
      <c r="C2178" s="9">
        <v>5000</v>
      </c>
      <c r="D2178" s="9" t="s">
        <v>11</v>
      </c>
      <c r="E2178" s="10">
        <v>144</v>
      </c>
      <c r="F2178" s="10">
        <v>144.5</v>
      </c>
      <c r="G2178" s="10">
        <v>145</v>
      </c>
      <c r="H2178" s="20">
        <f t="shared" si="2398"/>
        <v>2500</v>
      </c>
      <c r="I2178" s="20">
        <f t="shared" ref="I2178:I2179" si="2400">(G2178-F2178)*C2178</f>
        <v>2500</v>
      </c>
      <c r="J2178" s="12">
        <f t="shared" si="2399"/>
        <v>5000</v>
      </c>
    </row>
    <row r="2179" spans="1:10">
      <c r="A2179" s="16">
        <v>42563</v>
      </c>
      <c r="B2179" s="9" t="s">
        <v>10</v>
      </c>
      <c r="C2179" s="9">
        <v>100</v>
      </c>
      <c r="D2179" s="9" t="s">
        <v>11</v>
      </c>
      <c r="E2179" s="10">
        <v>3020</v>
      </c>
      <c r="F2179" s="10">
        <v>3040</v>
      </c>
      <c r="G2179" s="10">
        <v>3070</v>
      </c>
      <c r="H2179" s="20">
        <f t="shared" si="2398"/>
        <v>2000</v>
      </c>
      <c r="I2179" s="20">
        <f t="shared" si="2400"/>
        <v>3000</v>
      </c>
      <c r="J2179" s="12">
        <f t="shared" si="2399"/>
        <v>5000</v>
      </c>
    </row>
    <row r="2180" spans="1:10">
      <c r="A2180" s="16">
        <v>42562</v>
      </c>
      <c r="B2180" s="9" t="s">
        <v>12</v>
      </c>
      <c r="C2180" s="9">
        <v>5000</v>
      </c>
      <c r="D2180" s="9" t="s">
        <v>11</v>
      </c>
      <c r="E2180" s="10">
        <v>144.6</v>
      </c>
      <c r="F2180" s="10">
        <v>145.1</v>
      </c>
      <c r="G2180" s="10">
        <v>0</v>
      </c>
      <c r="H2180" s="20">
        <f t="shared" si="2398"/>
        <v>2500</v>
      </c>
      <c r="I2180" s="20">
        <v>0</v>
      </c>
      <c r="J2180" s="12">
        <f t="shared" si="2399"/>
        <v>2500</v>
      </c>
    </row>
    <row r="2181" spans="1:10">
      <c r="A2181" s="16">
        <v>42562</v>
      </c>
      <c r="B2181" s="9" t="s">
        <v>10</v>
      </c>
      <c r="C2181" s="9">
        <v>100</v>
      </c>
      <c r="D2181" s="9" t="s">
        <v>15</v>
      </c>
      <c r="E2181" s="10">
        <v>3035</v>
      </c>
      <c r="F2181" s="10">
        <v>3015</v>
      </c>
      <c r="G2181" s="10">
        <v>0</v>
      </c>
      <c r="H2181" s="18">
        <f t="shared" ref="H2181" si="2401">(E2181-F2181)*C2181</f>
        <v>2000</v>
      </c>
      <c r="I2181" s="20">
        <v>0</v>
      </c>
      <c r="J2181" s="14">
        <f t="shared" ref="J2181" si="2402">+I2181+H2181</f>
        <v>2000</v>
      </c>
    </row>
    <row r="2182" spans="1:10">
      <c r="A2182" s="16">
        <v>42562</v>
      </c>
      <c r="B2182" s="9" t="s">
        <v>14</v>
      </c>
      <c r="C2182" s="9">
        <v>100</v>
      </c>
      <c r="D2182" s="9" t="s">
        <v>11</v>
      </c>
      <c r="E2182" s="10">
        <v>31600</v>
      </c>
      <c r="F2182" s="10">
        <v>31650</v>
      </c>
      <c r="G2182" s="10">
        <v>0</v>
      </c>
      <c r="H2182" s="20">
        <f t="shared" ref="H2182:H2188" si="2403">IF(D2182="LONG",(F2182-E2182)*C2182,(E2182-F2182)*C2182)</f>
        <v>5000</v>
      </c>
      <c r="I2182" s="20">
        <v>0</v>
      </c>
      <c r="J2182" s="12">
        <f t="shared" ref="J2182:J2188" si="2404">(H2182+I2182)</f>
        <v>5000</v>
      </c>
    </row>
    <row r="2183" spans="1:10">
      <c r="A2183" s="16">
        <v>42562</v>
      </c>
      <c r="B2183" s="9" t="s">
        <v>23</v>
      </c>
      <c r="C2183" s="9">
        <v>30</v>
      </c>
      <c r="D2183" s="9" t="s">
        <v>11</v>
      </c>
      <c r="E2183" s="10">
        <v>47925</v>
      </c>
      <c r="F2183" s="10">
        <v>48075</v>
      </c>
      <c r="G2183" s="10">
        <v>0</v>
      </c>
      <c r="H2183" s="20">
        <f t="shared" si="2403"/>
        <v>4500</v>
      </c>
      <c r="I2183" s="20">
        <v>0</v>
      </c>
      <c r="J2183" s="12">
        <f t="shared" si="2404"/>
        <v>4500</v>
      </c>
    </row>
    <row r="2184" spans="1:10">
      <c r="A2184" s="16">
        <v>42562</v>
      </c>
      <c r="B2184" s="9" t="s">
        <v>14</v>
      </c>
      <c r="C2184" s="9">
        <v>100</v>
      </c>
      <c r="D2184" s="9" t="s">
        <v>11</v>
      </c>
      <c r="E2184" s="10">
        <v>31690</v>
      </c>
      <c r="F2184" s="10">
        <v>31600</v>
      </c>
      <c r="G2184" s="10">
        <v>0</v>
      </c>
      <c r="H2184" s="20">
        <f t="shared" si="2403"/>
        <v>-9000</v>
      </c>
      <c r="I2184" s="20">
        <v>0</v>
      </c>
      <c r="J2184" s="12">
        <f t="shared" si="2404"/>
        <v>-9000</v>
      </c>
    </row>
    <row r="2185" spans="1:10">
      <c r="A2185" s="16">
        <v>42559</v>
      </c>
      <c r="B2185" s="9" t="s">
        <v>14</v>
      </c>
      <c r="C2185" s="9">
        <v>100</v>
      </c>
      <c r="D2185" s="9" t="s">
        <v>11</v>
      </c>
      <c r="E2185" s="10">
        <v>31726</v>
      </c>
      <c r="F2185" s="10">
        <v>31826</v>
      </c>
      <c r="G2185" s="10">
        <v>0</v>
      </c>
      <c r="H2185" s="20">
        <f t="shared" si="2403"/>
        <v>10000</v>
      </c>
      <c r="I2185" s="20">
        <v>0</v>
      </c>
      <c r="J2185" s="12">
        <f t="shared" si="2404"/>
        <v>10000</v>
      </c>
    </row>
    <row r="2186" spans="1:10">
      <c r="A2186" s="16">
        <v>42559</v>
      </c>
      <c r="B2186" s="9" t="s">
        <v>17</v>
      </c>
      <c r="C2186" s="9">
        <v>5000</v>
      </c>
      <c r="D2186" s="9" t="s">
        <v>11</v>
      </c>
      <c r="E2186" s="10">
        <v>122.75</v>
      </c>
      <c r="F2186" s="10">
        <v>123.25</v>
      </c>
      <c r="G2186" s="10">
        <v>0</v>
      </c>
      <c r="H2186" s="20">
        <f t="shared" si="2403"/>
        <v>2500</v>
      </c>
      <c r="I2186" s="20">
        <v>0</v>
      </c>
      <c r="J2186" s="12">
        <f t="shared" si="2404"/>
        <v>2500</v>
      </c>
    </row>
    <row r="2187" spans="1:10">
      <c r="A2187" s="16">
        <v>42559</v>
      </c>
      <c r="B2187" s="9" t="s">
        <v>10</v>
      </c>
      <c r="C2187" s="9">
        <v>100</v>
      </c>
      <c r="D2187" s="9" t="s">
        <v>11</v>
      </c>
      <c r="E2187" s="10">
        <v>3080</v>
      </c>
      <c r="F2187" s="10">
        <v>3055</v>
      </c>
      <c r="G2187" s="10">
        <v>0</v>
      </c>
      <c r="H2187" s="20">
        <f t="shared" si="2403"/>
        <v>-2500</v>
      </c>
      <c r="I2187" s="20">
        <v>0</v>
      </c>
      <c r="J2187" s="12">
        <f t="shared" si="2404"/>
        <v>-2500</v>
      </c>
    </row>
    <row r="2188" spans="1:10">
      <c r="A2188" s="16">
        <v>42559</v>
      </c>
      <c r="B2188" s="9" t="s">
        <v>23</v>
      </c>
      <c r="C2188" s="9">
        <v>30</v>
      </c>
      <c r="D2188" s="9" t="s">
        <v>11</v>
      </c>
      <c r="E2188" s="10">
        <v>46875</v>
      </c>
      <c r="F2188" s="10">
        <v>46700</v>
      </c>
      <c r="G2188" s="10">
        <v>0</v>
      </c>
      <c r="H2188" s="20">
        <f t="shared" si="2403"/>
        <v>-5250</v>
      </c>
      <c r="I2188" s="20">
        <v>0</v>
      </c>
      <c r="J2188" s="12">
        <f t="shared" si="2404"/>
        <v>-5250</v>
      </c>
    </row>
    <row r="2189" spans="1:10">
      <c r="A2189" s="16">
        <v>42558</v>
      </c>
      <c r="B2189" s="9" t="s">
        <v>14</v>
      </c>
      <c r="C2189" s="9">
        <v>100</v>
      </c>
      <c r="D2189" s="9" t="s">
        <v>15</v>
      </c>
      <c r="E2189" s="10">
        <v>32160</v>
      </c>
      <c r="F2189" s="10">
        <v>32110</v>
      </c>
      <c r="G2189" s="10">
        <v>32050</v>
      </c>
      <c r="H2189" s="18">
        <f t="shared" ref="H2189" si="2405">(E2189-F2189)*C2189</f>
        <v>5000</v>
      </c>
      <c r="I2189" s="20">
        <f>(F2189-G2189)*C2189</f>
        <v>6000</v>
      </c>
      <c r="J2189" s="14">
        <f t="shared" ref="J2189" si="2406">+I2189+H2189</f>
        <v>11000</v>
      </c>
    </row>
    <row r="2190" spans="1:10">
      <c r="A2190" s="16">
        <v>42558</v>
      </c>
      <c r="B2190" s="9" t="s">
        <v>25</v>
      </c>
      <c r="C2190" s="9">
        <v>5000</v>
      </c>
      <c r="D2190" s="9" t="s">
        <v>11</v>
      </c>
      <c r="E2190" s="10">
        <v>142.05000000000001</v>
      </c>
      <c r="F2190" s="10">
        <v>142.55000000000001</v>
      </c>
      <c r="G2190" s="10">
        <v>0</v>
      </c>
      <c r="H2190" s="20">
        <f t="shared" ref="H2190:H2191" si="2407">IF(D2190="LONG",(F2190-E2190)*C2190,(E2190-F2190)*C2190)</f>
        <v>2500</v>
      </c>
      <c r="I2190" s="20">
        <v>0</v>
      </c>
      <c r="J2190" s="12">
        <f t="shared" ref="J2190:J2191" si="2408">(H2190+I2190)</f>
        <v>2500</v>
      </c>
    </row>
    <row r="2191" spans="1:10">
      <c r="A2191" s="16">
        <v>42558</v>
      </c>
      <c r="B2191" s="9" t="s">
        <v>10</v>
      </c>
      <c r="C2191" s="9">
        <v>100</v>
      </c>
      <c r="D2191" s="9" t="s">
        <v>11</v>
      </c>
      <c r="E2191" s="10">
        <v>3225</v>
      </c>
      <c r="F2191" s="10">
        <v>3245</v>
      </c>
      <c r="G2191" s="10">
        <v>0</v>
      </c>
      <c r="H2191" s="20">
        <f t="shared" si="2407"/>
        <v>2000</v>
      </c>
      <c r="I2191" s="20">
        <v>0</v>
      </c>
      <c r="J2191" s="12">
        <f t="shared" si="2408"/>
        <v>2000</v>
      </c>
    </row>
    <row r="2192" spans="1:10">
      <c r="A2192" s="16">
        <v>42555</v>
      </c>
      <c r="B2192" s="9" t="s">
        <v>23</v>
      </c>
      <c r="C2192" s="9">
        <v>30</v>
      </c>
      <c r="D2192" s="9" t="s">
        <v>15</v>
      </c>
      <c r="E2192" s="10">
        <v>48100</v>
      </c>
      <c r="F2192" s="10">
        <v>47950</v>
      </c>
      <c r="G2192" s="10">
        <v>0</v>
      </c>
      <c r="H2192" s="18">
        <f t="shared" ref="H2192:H2195" si="2409">(E2192-F2192)*C2192</f>
        <v>4500</v>
      </c>
      <c r="I2192" s="20">
        <v>0</v>
      </c>
      <c r="J2192" s="14">
        <f t="shared" ref="J2192:J2195" si="2410">+I2192+H2192</f>
        <v>4500</v>
      </c>
    </row>
    <row r="2193" spans="1:10">
      <c r="A2193" s="16">
        <v>42555</v>
      </c>
      <c r="B2193" s="9" t="s">
        <v>10</v>
      </c>
      <c r="C2193" s="9">
        <v>100</v>
      </c>
      <c r="D2193" s="9" t="s">
        <v>15</v>
      </c>
      <c r="E2193" s="10">
        <v>3320</v>
      </c>
      <c r="F2193" s="10">
        <v>3300</v>
      </c>
      <c r="G2193" s="10">
        <v>0</v>
      </c>
      <c r="H2193" s="18">
        <f t="shared" si="2409"/>
        <v>2000</v>
      </c>
      <c r="I2193" s="20">
        <v>0</v>
      </c>
      <c r="J2193" s="14">
        <f t="shared" si="2410"/>
        <v>2000</v>
      </c>
    </row>
    <row r="2194" spans="1:10">
      <c r="A2194" s="16">
        <v>42555</v>
      </c>
      <c r="B2194" s="9" t="s">
        <v>14</v>
      </c>
      <c r="C2194" s="9">
        <v>100</v>
      </c>
      <c r="D2194" s="9" t="s">
        <v>15</v>
      </c>
      <c r="E2194" s="10">
        <v>31800</v>
      </c>
      <c r="F2194" s="10">
        <v>31750</v>
      </c>
      <c r="G2194" s="10">
        <v>31700</v>
      </c>
      <c r="H2194" s="18">
        <f t="shared" si="2409"/>
        <v>5000</v>
      </c>
      <c r="I2194" s="20">
        <f t="shared" ref="I2194:I2195" si="2411">(F2194-G2194)*C2194</f>
        <v>5000</v>
      </c>
      <c r="J2194" s="14">
        <f t="shared" si="2410"/>
        <v>10000</v>
      </c>
    </row>
    <row r="2195" spans="1:10">
      <c r="A2195" s="16">
        <v>42555</v>
      </c>
      <c r="B2195" s="9" t="s">
        <v>25</v>
      </c>
      <c r="C2195" s="9">
        <v>5000</v>
      </c>
      <c r="D2195" s="9" t="s">
        <v>15</v>
      </c>
      <c r="E2195" s="10">
        <v>144.69999999999999</v>
      </c>
      <c r="F2195" s="10">
        <v>144.19999999999999</v>
      </c>
      <c r="G2195" s="10">
        <v>143.6</v>
      </c>
      <c r="H2195" s="18">
        <f t="shared" si="2409"/>
        <v>2500</v>
      </c>
      <c r="I2195" s="20">
        <f t="shared" si="2411"/>
        <v>2999.9999999999718</v>
      </c>
      <c r="J2195" s="14">
        <f t="shared" si="2410"/>
        <v>5499.9999999999718</v>
      </c>
    </row>
    <row r="2196" spans="1:10">
      <c r="A2196" s="16">
        <v>42555</v>
      </c>
      <c r="B2196" s="9" t="s">
        <v>25</v>
      </c>
      <c r="C2196" s="9">
        <v>5000</v>
      </c>
      <c r="D2196" s="9" t="s">
        <v>11</v>
      </c>
      <c r="E2196" s="10">
        <v>145</v>
      </c>
      <c r="F2196" s="10">
        <v>144.4</v>
      </c>
      <c r="G2196" s="10">
        <v>0</v>
      </c>
      <c r="H2196" s="20">
        <f t="shared" ref="H2196" si="2412">IF(D2196="LONG",(F2196-E2196)*C2196,(E2196-F2196)*C2196)</f>
        <v>-2999.9999999999718</v>
      </c>
      <c r="I2196" s="20">
        <v>0</v>
      </c>
      <c r="J2196" s="12">
        <f t="shared" ref="J2196" si="2413">(H2196+I2196)</f>
        <v>-2999.9999999999718</v>
      </c>
    </row>
    <row r="2197" spans="1:10">
      <c r="A2197" s="16">
        <v>42552</v>
      </c>
      <c r="B2197" s="9" t="s">
        <v>10</v>
      </c>
      <c r="C2197" s="9">
        <v>100</v>
      </c>
      <c r="D2197" s="9" t="s">
        <v>15</v>
      </c>
      <c r="E2197" s="10">
        <v>3284</v>
      </c>
      <c r="F2197" s="10">
        <v>3264</v>
      </c>
      <c r="G2197" s="10">
        <v>3239</v>
      </c>
      <c r="H2197" s="18">
        <f t="shared" ref="H2197:H2198" si="2414">(E2197-F2197)*C2197</f>
        <v>2000</v>
      </c>
      <c r="I2197" s="20">
        <f>(F2197-G2197)*C2197</f>
        <v>2500</v>
      </c>
      <c r="J2197" s="14">
        <f t="shared" ref="J2197:J2198" si="2415">+I2197+H2197</f>
        <v>4500</v>
      </c>
    </row>
    <row r="2198" spans="1:10">
      <c r="A2198" s="16">
        <v>42552</v>
      </c>
      <c r="B2198" s="9" t="s">
        <v>14</v>
      </c>
      <c r="C2198" s="9">
        <v>100</v>
      </c>
      <c r="D2198" s="9" t="s">
        <v>15</v>
      </c>
      <c r="E2198" s="10">
        <v>31545</v>
      </c>
      <c r="F2198" s="10">
        <v>31490</v>
      </c>
      <c r="G2198" s="10">
        <v>0</v>
      </c>
      <c r="H2198" s="18">
        <f t="shared" si="2414"/>
        <v>5500</v>
      </c>
      <c r="I2198" s="20">
        <v>0</v>
      </c>
      <c r="J2198" s="14">
        <f t="shared" si="2415"/>
        <v>5500</v>
      </c>
    </row>
    <row r="2199" spans="1:10">
      <c r="A2199" s="16">
        <v>42552</v>
      </c>
      <c r="B2199" s="9" t="s">
        <v>10</v>
      </c>
      <c r="C2199" s="9">
        <v>100</v>
      </c>
      <c r="D2199" s="9" t="s">
        <v>11</v>
      </c>
      <c r="E2199" s="10">
        <v>3240</v>
      </c>
      <c r="F2199" s="10">
        <v>3260</v>
      </c>
      <c r="G2199" s="10">
        <v>0</v>
      </c>
      <c r="H2199" s="20">
        <f t="shared" ref="H2199:H2200" si="2416">IF(D2199="LONG",(F2199-E2199)*C2199,(E2199-F2199)*C2199)</f>
        <v>2000</v>
      </c>
      <c r="I2199" s="20">
        <v>0</v>
      </c>
      <c r="J2199" s="12">
        <f t="shared" ref="J2199:J2200" si="2417">(H2199+I2199)</f>
        <v>2000</v>
      </c>
    </row>
    <row r="2200" spans="1:10">
      <c r="A2200" s="16">
        <v>42552</v>
      </c>
      <c r="B2200" s="9" t="s">
        <v>25</v>
      </c>
      <c r="C2200" s="9">
        <v>5000</v>
      </c>
      <c r="D2200" s="9" t="s">
        <v>11</v>
      </c>
      <c r="E2200" s="10">
        <v>142.9</v>
      </c>
      <c r="F2200" s="10">
        <v>143.4</v>
      </c>
      <c r="G2200" s="10">
        <v>0</v>
      </c>
      <c r="H2200" s="20">
        <f t="shared" si="2416"/>
        <v>2500</v>
      </c>
      <c r="I2200" s="20">
        <v>0</v>
      </c>
      <c r="J2200" s="12">
        <f t="shared" si="2417"/>
        <v>2500</v>
      </c>
    </row>
    <row r="2201" spans="1:10">
      <c r="A2201" s="53"/>
      <c r="B2201" s="53"/>
      <c r="C2201" s="53"/>
      <c r="D2201" s="53"/>
      <c r="E2201" s="53"/>
      <c r="F2201" s="53"/>
      <c r="G2201" s="53"/>
      <c r="H2201" s="54"/>
      <c r="I2201" s="54"/>
      <c r="J2201" s="57"/>
    </row>
    <row r="2202" spans="1:10">
      <c r="A2202" s="16">
        <v>42551</v>
      </c>
      <c r="B2202" s="9" t="s">
        <v>14</v>
      </c>
      <c r="C2202" s="9">
        <v>100</v>
      </c>
      <c r="D2202" s="9" t="s">
        <v>15</v>
      </c>
      <c r="E2202" s="10">
        <v>31200</v>
      </c>
      <c r="F2202" s="10">
        <v>31150</v>
      </c>
      <c r="G2202" s="10">
        <v>0</v>
      </c>
      <c r="H2202" s="18">
        <f t="shared" ref="H2202" si="2418">(E2202-F2202)*C2202</f>
        <v>5000</v>
      </c>
      <c r="I2202" s="20">
        <v>0</v>
      </c>
      <c r="J2202" s="14">
        <f t="shared" ref="J2202" si="2419">+I2202+H2202</f>
        <v>5000</v>
      </c>
    </row>
    <row r="2203" spans="1:10">
      <c r="A2203" s="16">
        <v>42551</v>
      </c>
      <c r="B2203" s="9" t="s">
        <v>14</v>
      </c>
      <c r="C2203" s="9">
        <v>100</v>
      </c>
      <c r="D2203" s="9" t="s">
        <v>11</v>
      </c>
      <c r="E2203" s="10">
        <v>31190</v>
      </c>
      <c r="F2203" s="10">
        <v>31240</v>
      </c>
      <c r="G2203" s="10">
        <v>0</v>
      </c>
      <c r="H2203" s="20">
        <f t="shared" ref="H2203:H2211" si="2420">IF(D2203="LONG",(F2203-E2203)*C2203,(E2203-F2203)*C2203)</f>
        <v>5000</v>
      </c>
      <c r="I2203" s="20">
        <v>0</v>
      </c>
      <c r="J2203" s="12">
        <f t="shared" ref="J2203:J2211" si="2421">(H2203+I2203)</f>
        <v>5000</v>
      </c>
    </row>
    <row r="2204" spans="1:10">
      <c r="A2204" s="16">
        <v>42551</v>
      </c>
      <c r="B2204" s="9" t="s">
        <v>23</v>
      </c>
      <c r="C2204" s="9">
        <v>30</v>
      </c>
      <c r="D2204" s="9" t="s">
        <v>11</v>
      </c>
      <c r="E2204" s="10">
        <v>43320</v>
      </c>
      <c r="F2204" s="10">
        <v>43470</v>
      </c>
      <c r="G2204" s="10">
        <v>0</v>
      </c>
      <c r="H2204" s="20">
        <f t="shared" si="2420"/>
        <v>4500</v>
      </c>
      <c r="I2204" s="20">
        <v>0</v>
      </c>
      <c r="J2204" s="12">
        <f t="shared" si="2421"/>
        <v>4500</v>
      </c>
    </row>
    <row r="2205" spans="1:10">
      <c r="A2205" s="16">
        <v>42551</v>
      </c>
      <c r="B2205" s="9" t="s">
        <v>10</v>
      </c>
      <c r="C2205" s="9">
        <v>100</v>
      </c>
      <c r="D2205" s="9" t="s">
        <v>11</v>
      </c>
      <c r="E2205" s="10">
        <v>3300</v>
      </c>
      <c r="F2205" s="10">
        <v>3320</v>
      </c>
      <c r="G2205" s="10">
        <v>0</v>
      </c>
      <c r="H2205" s="20">
        <f t="shared" si="2420"/>
        <v>2000</v>
      </c>
      <c r="I2205" s="20">
        <v>0</v>
      </c>
      <c r="J2205" s="12">
        <f t="shared" si="2421"/>
        <v>2000</v>
      </c>
    </row>
    <row r="2206" spans="1:10">
      <c r="A2206" s="16">
        <v>42551</v>
      </c>
      <c r="B2206" s="9" t="s">
        <v>12</v>
      </c>
      <c r="C2206" s="9">
        <v>5000</v>
      </c>
      <c r="D2206" s="9" t="s">
        <v>11</v>
      </c>
      <c r="E2206" s="10">
        <v>141.75</v>
      </c>
      <c r="F2206" s="10">
        <v>142.25</v>
      </c>
      <c r="G2206" s="10">
        <v>0</v>
      </c>
      <c r="H2206" s="20">
        <f t="shared" si="2420"/>
        <v>2500</v>
      </c>
      <c r="I2206" s="20">
        <v>0</v>
      </c>
      <c r="J2206" s="12">
        <f t="shared" si="2421"/>
        <v>2500</v>
      </c>
    </row>
    <row r="2207" spans="1:10">
      <c r="A2207" s="16">
        <v>42551</v>
      </c>
      <c r="B2207" s="9" t="s">
        <v>10</v>
      </c>
      <c r="C2207" s="9">
        <v>100</v>
      </c>
      <c r="D2207" s="9" t="s">
        <v>11</v>
      </c>
      <c r="E2207" s="10">
        <v>3345</v>
      </c>
      <c r="F2207" s="10">
        <v>3320</v>
      </c>
      <c r="G2207" s="10">
        <v>0</v>
      </c>
      <c r="H2207" s="20">
        <f t="shared" si="2420"/>
        <v>-2500</v>
      </c>
      <c r="I2207" s="20">
        <v>0</v>
      </c>
      <c r="J2207" s="12">
        <f t="shared" si="2421"/>
        <v>-2500</v>
      </c>
    </row>
    <row r="2208" spans="1:10">
      <c r="A2208" s="16">
        <v>42550</v>
      </c>
      <c r="B2208" s="9" t="s">
        <v>14</v>
      </c>
      <c r="C2208" s="9">
        <v>100</v>
      </c>
      <c r="D2208" s="9" t="s">
        <v>11</v>
      </c>
      <c r="E2208" s="10">
        <v>31400</v>
      </c>
      <c r="F2208" s="10">
        <v>31450</v>
      </c>
      <c r="G2208" s="10">
        <v>0</v>
      </c>
      <c r="H2208" s="20">
        <f t="shared" si="2420"/>
        <v>5000</v>
      </c>
      <c r="I2208" s="20">
        <v>0</v>
      </c>
      <c r="J2208" s="12">
        <f t="shared" si="2421"/>
        <v>5000</v>
      </c>
    </row>
    <row r="2209" spans="1:10">
      <c r="A2209" s="16">
        <v>42550</v>
      </c>
      <c r="B2209" s="9" t="s">
        <v>14</v>
      </c>
      <c r="C2209" s="9">
        <v>100</v>
      </c>
      <c r="D2209" s="9" t="s">
        <v>11</v>
      </c>
      <c r="E2209" s="10">
        <v>31320</v>
      </c>
      <c r="F2209" s="10">
        <v>31365</v>
      </c>
      <c r="G2209" s="10">
        <v>0</v>
      </c>
      <c r="H2209" s="20">
        <f t="shared" si="2420"/>
        <v>4500</v>
      </c>
      <c r="I2209" s="20">
        <v>0</v>
      </c>
      <c r="J2209" s="12">
        <f t="shared" si="2421"/>
        <v>4500</v>
      </c>
    </row>
    <row r="2210" spans="1:10">
      <c r="A2210" s="16">
        <v>42550</v>
      </c>
      <c r="B2210" s="9" t="s">
        <v>10</v>
      </c>
      <c r="C2210" s="9">
        <v>100</v>
      </c>
      <c r="D2210" s="9" t="s">
        <v>11</v>
      </c>
      <c r="E2210" s="10">
        <v>3275</v>
      </c>
      <c r="F2210" s="10">
        <v>3294</v>
      </c>
      <c r="G2210" s="10">
        <v>0</v>
      </c>
      <c r="H2210" s="20">
        <f t="shared" si="2420"/>
        <v>1900</v>
      </c>
      <c r="I2210" s="20">
        <v>0</v>
      </c>
      <c r="J2210" s="12">
        <f t="shared" si="2421"/>
        <v>1900</v>
      </c>
    </row>
    <row r="2211" spans="1:10">
      <c r="A2211" s="16">
        <v>42550</v>
      </c>
      <c r="B2211" s="9" t="s">
        <v>12</v>
      </c>
      <c r="C2211" s="9">
        <v>5000</v>
      </c>
      <c r="D2211" s="9" t="s">
        <v>11</v>
      </c>
      <c r="E2211" s="10">
        <v>140.25</v>
      </c>
      <c r="F2211" s="10">
        <v>140.75</v>
      </c>
      <c r="G2211" s="10">
        <v>0</v>
      </c>
      <c r="H2211" s="20">
        <f t="shared" si="2420"/>
        <v>2500</v>
      </c>
      <c r="I2211" s="20">
        <v>0</v>
      </c>
      <c r="J2211" s="12">
        <f t="shared" si="2421"/>
        <v>2500</v>
      </c>
    </row>
    <row r="2212" spans="1:10">
      <c r="A2212" s="16">
        <v>42549</v>
      </c>
      <c r="B2212" s="9" t="s">
        <v>18</v>
      </c>
      <c r="C2212" s="9">
        <v>100</v>
      </c>
      <c r="D2212" s="9" t="s">
        <v>15</v>
      </c>
      <c r="E2212" s="10">
        <v>31300</v>
      </c>
      <c r="F2212" s="10">
        <v>31250</v>
      </c>
      <c r="G2212" s="10">
        <v>31190</v>
      </c>
      <c r="H2212" s="18">
        <f t="shared" ref="H2212" si="2422">(E2212-F2212)*C2212</f>
        <v>5000</v>
      </c>
      <c r="I2212" s="20">
        <f>(F2212-G2212)*C2212</f>
        <v>6000</v>
      </c>
      <c r="J2212" s="14">
        <f t="shared" ref="J2212" si="2423">+I2212+H2212</f>
        <v>11000</v>
      </c>
    </row>
    <row r="2213" spans="1:10">
      <c r="A2213" s="16">
        <v>42549</v>
      </c>
      <c r="B2213" s="9" t="s">
        <v>12</v>
      </c>
      <c r="C2213" s="9">
        <v>5000</v>
      </c>
      <c r="D2213" s="9" t="s">
        <v>11</v>
      </c>
      <c r="E2213" s="10">
        <v>136.5</v>
      </c>
      <c r="F2213" s="10">
        <v>137</v>
      </c>
      <c r="G2213" s="10">
        <v>137.6</v>
      </c>
      <c r="H2213" s="20">
        <f t="shared" ref="H2213:H2214" si="2424">IF(D2213="LONG",(F2213-E2213)*C2213,(E2213-F2213)*C2213)</f>
        <v>2500</v>
      </c>
      <c r="I2213" s="20">
        <f t="shared" ref="I2213" si="2425">(G2213-F2213)*C2213</f>
        <v>2999.9999999999718</v>
      </c>
      <c r="J2213" s="12">
        <f t="shared" ref="J2213:J2214" si="2426">(H2213+I2213)</f>
        <v>5499.9999999999718</v>
      </c>
    </row>
    <row r="2214" spans="1:10">
      <c r="A2214" s="16">
        <v>42549</v>
      </c>
      <c r="B2214" s="9" t="s">
        <v>10</v>
      </c>
      <c r="C2214" s="9">
        <v>100</v>
      </c>
      <c r="D2214" s="9" t="s">
        <v>11</v>
      </c>
      <c r="E2214" s="10">
        <v>3205</v>
      </c>
      <c r="F2214" s="10">
        <v>3230</v>
      </c>
      <c r="G2214" s="10">
        <v>0</v>
      </c>
      <c r="H2214" s="20">
        <f t="shared" si="2424"/>
        <v>2500</v>
      </c>
      <c r="I2214" s="20">
        <v>0</v>
      </c>
      <c r="J2214" s="12">
        <f t="shared" si="2426"/>
        <v>2500</v>
      </c>
    </row>
    <row r="2215" spans="1:10">
      <c r="A2215" s="16">
        <v>42548</v>
      </c>
      <c r="B2215" s="9" t="s">
        <v>18</v>
      </c>
      <c r="C2215" s="9">
        <v>100</v>
      </c>
      <c r="D2215" s="9" t="s">
        <v>15</v>
      </c>
      <c r="E2215" s="10">
        <v>31590</v>
      </c>
      <c r="F2215" s="10">
        <v>31540</v>
      </c>
      <c r="G2215" s="10">
        <v>31480</v>
      </c>
      <c r="H2215" s="18">
        <f t="shared" ref="H2215:H2216" si="2427">(E2215-F2215)*C2215</f>
        <v>5000</v>
      </c>
      <c r="I2215" s="20">
        <f t="shared" ref="I2215:I2216" si="2428">(F2215-G2215)*C2215</f>
        <v>6000</v>
      </c>
      <c r="J2215" s="14">
        <f t="shared" ref="J2215:J2216" si="2429">+I2215+H2215</f>
        <v>11000</v>
      </c>
    </row>
    <row r="2216" spans="1:10">
      <c r="A2216" s="16">
        <v>42548</v>
      </c>
      <c r="B2216" s="9" t="s">
        <v>10</v>
      </c>
      <c r="C2216" s="9">
        <v>100</v>
      </c>
      <c r="D2216" s="9" t="s">
        <v>15</v>
      </c>
      <c r="E2216" s="10">
        <v>3260</v>
      </c>
      <c r="F2216" s="10">
        <v>3240</v>
      </c>
      <c r="G2216" s="10">
        <v>3210</v>
      </c>
      <c r="H2216" s="18">
        <f t="shared" si="2427"/>
        <v>2000</v>
      </c>
      <c r="I2216" s="20">
        <f t="shared" si="2428"/>
        <v>3000</v>
      </c>
      <c r="J2216" s="14">
        <f t="shared" si="2429"/>
        <v>5000</v>
      </c>
    </row>
    <row r="2217" spans="1:10">
      <c r="A2217" s="16">
        <v>42548</v>
      </c>
      <c r="B2217" s="9" t="s">
        <v>17</v>
      </c>
      <c r="C2217" s="9">
        <v>5000</v>
      </c>
      <c r="D2217" s="9" t="s">
        <v>11</v>
      </c>
      <c r="E2217" s="10">
        <v>115.9</v>
      </c>
      <c r="F2217" s="10">
        <v>116.25</v>
      </c>
      <c r="G2217" s="10">
        <v>0</v>
      </c>
      <c r="H2217" s="20">
        <f t="shared" ref="H2217:H2218" si="2430">IF(D2217="LONG",(F2217-E2217)*C2217,(E2217-F2217)*C2217)</f>
        <v>1749.9999999999716</v>
      </c>
      <c r="I2217" s="20">
        <v>0</v>
      </c>
      <c r="J2217" s="12">
        <f t="shared" ref="J2217:J2218" si="2431">(H2217+I2217)</f>
        <v>1749.9999999999716</v>
      </c>
    </row>
    <row r="2218" spans="1:10">
      <c r="A2218" s="16">
        <v>42545</v>
      </c>
      <c r="B2218" s="9" t="s">
        <v>14</v>
      </c>
      <c r="C2218" s="9">
        <v>100</v>
      </c>
      <c r="D2218" s="9" t="s">
        <v>11</v>
      </c>
      <c r="E2218" s="10">
        <v>31575</v>
      </c>
      <c r="F2218" s="10">
        <v>31625</v>
      </c>
      <c r="G2218" s="10">
        <v>31685</v>
      </c>
      <c r="H2218" s="20">
        <f t="shared" si="2430"/>
        <v>5000</v>
      </c>
      <c r="I2218" s="20">
        <f t="shared" ref="I2218" si="2432">(G2218-F2218)*C2218</f>
        <v>6000</v>
      </c>
      <c r="J2218" s="12">
        <f t="shared" si="2431"/>
        <v>11000</v>
      </c>
    </row>
    <row r="2219" spans="1:10">
      <c r="A2219" s="16">
        <v>42545</v>
      </c>
      <c r="B2219" s="9" t="s">
        <v>23</v>
      </c>
      <c r="C2219" s="9">
        <v>30</v>
      </c>
      <c r="D2219" s="9" t="s">
        <v>11</v>
      </c>
      <c r="E2219" s="10">
        <v>42525</v>
      </c>
      <c r="F2219" s="10">
        <v>42675</v>
      </c>
      <c r="G2219" s="10">
        <v>42875</v>
      </c>
      <c r="H2219" s="20">
        <f t="shared" ref="H2219" si="2433">IF(D2219="LONG",(F2219-E2219)*C2219,(E2219-F2219)*C2219)</f>
        <v>4500</v>
      </c>
      <c r="I2219" s="20">
        <f t="shared" ref="I2219" si="2434">(G2219-F2219)*C2219</f>
        <v>6000</v>
      </c>
      <c r="J2219" s="12">
        <f t="shared" ref="J2219" si="2435">(H2219+I2219)</f>
        <v>10500</v>
      </c>
    </row>
    <row r="2220" spans="1:10">
      <c r="A2220" s="16">
        <v>42545</v>
      </c>
      <c r="B2220" s="9" t="s">
        <v>12</v>
      </c>
      <c r="C2220" s="9">
        <v>5000</v>
      </c>
      <c r="D2220" s="9" t="s">
        <v>15</v>
      </c>
      <c r="E2220" s="10">
        <v>135</v>
      </c>
      <c r="F2220" s="10">
        <v>134.5</v>
      </c>
      <c r="G2220" s="10">
        <v>0</v>
      </c>
      <c r="H2220" s="18">
        <f t="shared" ref="H2220" si="2436">(E2220-F2220)*C2220</f>
        <v>2500</v>
      </c>
      <c r="I2220" s="20">
        <v>0</v>
      </c>
      <c r="J2220" s="14">
        <f t="shared" ref="J2220" si="2437">+I2220+H2220</f>
        <v>2500</v>
      </c>
    </row>
    <row r="2221" spans="1:10">
      <c r="A2221" s="16">
        <v>42545</v>
      </c>
      <c r="B2221" s="9" t="s">
        <v>10</v>
      </c>
      <c r="C2221" s="9">
        <v>100</v>
      </c>
      <c r="D2221" s="9" t="s">
        <v>11</v>
      </c>
      <c r="E2221" s="10">
        <v>3252</v>
      </c>
      <c r="F2221" s="10">
        <v>3272</v>
      </c>
      <c r="G2221" s="10">
        <v>3290</v>
      </c>
      <c r="H2221" s="20">
        <f t="shared" ref="H2221" si="2438">IF(D2221="LONG",(F2221-E2221)*C2221,(E2221-F2221)*C2221)</f>
        <v>2000</v>
      </c>
      <c r="I2221" s="20">
        <f t="shared" ref="I2221" si="2439">(G2221-F2221)*C2221</f>
        <v>1800</v>
      </c>
      <c r="J2221" s="12">
        <f t="shared" ref="J2221" si="2440">(H2221+I2221)</f>
        <v>3800</v>
      </c>
    </row>
    <row r="2222" spans="1:10">
      <c r="A2222" s="16">
        <v>42544</v>
      </c>
      <c r="B2222" s="9" t="s">
        <v>18</v>
      </c>
      <c r="C2222" s="9">
        <v>100</v>
      </c>
      <c r="D2222" s="9" t="s">
        <v>15</v>
      </c>
      <c r="E2222" s="10">
        <v>30110</v>
      </c>
      <c r="F2222" s="10">
        <v>30060</v>
      </c>
      <c r="G2222" s="10">
        <v>30000</v>
      </c>
      <c r="H2222" s="18">
        <f t="shared" ref="H2222:H2225" si="2441">(E2222-F2222)*C2222</f>
        <v>5000</v>
      </c>
      <c r="I2222" s="20">
        <f t="shared" ref="I2222:I2223" si="2442">(F2222-G2222)*C2222</f>
        <v>6000</v>
      </c>
      <c r="J2222" s="14">
        <f t="shared" ref="J2222:J2225" si="2443">+I2222+H2222</f>
        <v>11000</v>
      </c>
    </row>
    <row r="2223" spans="1:10">
      <c r="A2223" s="16">
        <v>42544</v>
      </c>
      <c r="B2223" s="9" t="s">
        <v>23</v>
      </c>
      <c r="C2223" s="9">
        <v>30</v>
      </c>
      <c r="D2223" s="9" t="s">
        <v>15</v>
      </c>
      <c r="E2223" s="10">
        <v>41400</v>
      </c>
      <c r="F2223" s="10">
        <v>41250</v>
      </c>
      <c r="G2223" s="10">
        <v>41050</v>
      </c>
      <c r="H2223" s="18">
        <f t="shared" si="2441"/>
        <v>4500</v>
      </c>
      <c r="I2223" s="20">
        <f t="shared" si="2442"/>
        <v>6000</v>
      </c>
      <c r="J2223" s="14">
        <f t="shared" si="2443"/>
        <v>10500</v>
      </c>
    </row>
    <row r="2224" spans="1:10">
      <c r="A2224" s="16">
        <v>42544</v>
      </c>
      <c r="B2224" s="9" t="s">
        <v>10</v>
      </c>
      <c r="C2224" s="9">
        <v>100</v>
      </c>
      <c r="D2224" s="9" t="s">
        <v>15</v>
      </c>
      <c r="E2224" s="10">
        <v>3340</v>
      </c>
      <c r="F2224" s="10">
        <v>3320</v>
      </c>
      <c r="G2224" s="10">
        <v>0</v>
      </c>
      <c r="H2224" s="18">
        <f t="shared" si="2441"/>
        <v>2000</v>
      </c>
      <c r="I2224" s="20">
        <v>0</v>
      </c>
      <c r="J2224" s="14">
        <f t="shared" si="2443"/>
        <v>2000</v>
      </c>
    </row>
    <row r="2225" spans="1:10">
      <c r="A2225" s="16">
        <v>42544</v>
      </c>
      <c r="B2225" s="9" t="s">
        <v>25</v>
      </c>
      <c r="C2225" s="9">
        <v>5000</v>
      </c>
      <c r="D2225" s="9" t="s">
        <v>15</v>
      </c>
      <c r="E2225" s="10">
        <v>137.15</v>
      </c>
      <c r="F2225" s="10">
        <v>136.65</v>
      </c>
      <c r="G2225" s="10">
        <v>0</v>
      </c>
      <c r="H2225" s="18">
        <f t="shared" si="2441"/>
        <v>2500</v>
      </c>
      <c r="I2225" s="20">
        <v>0</v>
      </c>
      <c r="J2225" s="14">
        <f t="shared" si="2443"/>
        <v>2500</v>
      </c>
    </row>
    <row r="2226" spans="1:10">
      <c r="A2226" s="16">
        <v>42543</v>
      </c>
      <c r="B2226" s="9" t="s">
        <v>16</v>
      </c>
      <c r="C2226" s="9">
        <v>1250</v>
      </c>
      <c r="D2226" s="9" t="s">
        <v>11</v>
      </c>
      <c r="E2226" s="10">
        <v>185.4</v>
      </c>
      <c r="F2226" s="10">
        <v>186</v>
      </c>
      <c r="G2226" s="10">
        <v>0</v>
      </c>
      <c r="H2226" s="20">
        <f t="shared" ref="H2226" si="2444">IF(D2226="LONG",(F2226-E2226)*C2226,(E2226-F2226)*C2226)</f>
        <v>749.99999999999295</v>
      </c>
      <c r="I2226" s="20">
        <v>0</v>
      </c>
      <c r="J2226" s="12">
        <f t="shared" ref="J2226" si="2445">(H2226+I2226)</f>
        <v>749.99999999999295</v>
      </c>
    </row>
    <row r="2227" spans="1:10">
      <c r="A2227" s="16">
        <v>42543</v>
      </c>
      <c r="B2227" s="9" t="s">
        <v>10</v>
      </c>
      <c r="C2227" s="9">
        <v>100</v>
      </c>
      <c r="D2227" s="9" t="s">
        <v>15</v>
      </c>
      <c r="E2227" s="10">
        <v>3410</v>
      </c>
      <c r="F2227" s="10">
        <v>3390</v>
      </c>
      <c r="G2227" s="10">
        <v>0</v>
      </c>
      <c r="H2227" s="18">
        <f t="shared" ref="H2227" si="2446">(E2227-F2227)*C2227</f>
        <v>2000</v>
      </c>
      <c r="I2227" s="20">
        <v>0</v>
      </c>
      <c r="J2227" s="14">
        <f t="shared" ref="J2227" si="2447">+I2227+H2227</f>
        <v>2000</v>
      </c>
    </row>
    <row r="2228" spans="1:10">
      <c r="A2228" s="16">
        <v>42543</v>
      </c>
      <c r="B2228" s="9" t="s">
        <v>12</v>
      </c>
      <c r="C2228" s="9">
        <v>5000</v>
      </c>
      <c r="D2228" s="9" t="s">
        <v>11</v>
      </c>
      <c r="E2228" s="10">
        <v>137.30000000000001</v>
      </c>
      <c r="F2228" s="10">
        <v>137.80000000000001</v>
      </c>
      <c r="G2228" s="10">
        <v>0</v>
      </c>
      <c r="H2228" s="20">
        <f t="shared" ref="H2228" si="2448">IF(D2228="LONG",(F2228-E2228)*C2228,(E2228-F2228)*C2228)</f>
        <v>2500</v>
      </c>
      <c r="I2228" s="20">
        <v>0</v>
      </c>
      <c r="J2228" s="12">
        <f t="shared" ref="J2228" si="2449">(H2228+I2228)</f>
        <v>2500</v>
      </c>
    </row>
    <row r="2229" spans="1:10">
      <c r="A2229" s="16">
        <v>42543</v>
      </c>
      <c r="B2229" s="9" t="s">
        <v>14</v>
      </c>
      <c r="C2229" s="9">
        <v>100</v>
      </c>
      <c r="D2229" s="9" t="s">
        <v>15</v>
      </c>
      <c r="E2229" s="10">
        <v>30110</v>
      </c>
      <c r="F2229" s="10">
        <v>30160</v>
      </c>
      <c r="G2229" s="10">
        <v>0</v>
      </c>
      <c r="H2229" s="18">
        <f t="shared" ref="H2229" si="2450">(E2229-F2229)*C2229</f>
        <v>-5000</v>
      </c>
      <c r="I2229" s="20">
        <v>0</v>
      </c>
      <c r="J2229" s="14">
        <f t="shared" ref="J2229" si="2451">+I2229+H2229</f>
        <v>-5000</v>
      </c>
    </row>
    <row r="2230" spans="1:10">
      <c r="A2230" s="16">
        <v>42542</v>
      </c>
      <c r="B2230" s="9" t="s">
        <v>17</v>
      </c>
      <c r="C2230" s="9">
        <v>5000</v>
      </c>
      <c r="D2230" s="9" t="s">
        <v>11</v>
      </c>
      <c r="E2230" s="10">
        <v>115.3</v>
      </c>
      <c r="F2230" s="10">
        <v>115.8</v>
      </c>
      <c r="G2230" s="10">
        <v>0</v>
      </c>
      <c r="H2230" s="20">
        <f t="shared" ref="H2230:H2231" si="2452">IF(D2230="LONG",(F2230-E2230)*C2230,(E2230-F2230)*C2230)</f>
        <v>2500</v>
      </c>
      <c r="I2230" s="20">
        <v>0</v>
      </c>
      <c r="J2230" s="12">
        <f t="shared" ref="J2230:J2231" si="2453">(H2230+I2230)</f>
        <v>2500</v>
      </c>
    </row>
    <row r="2231" spans="1:10">
      <c r="A2231" s="16">
        <v>42542</v>
      </c>
      <c r="B2231" s="9" t="s">
        <v>12</v>
      </c>
      <c r="C2231" s="9">
        <v>5000</v>
      </c>
      <c r="D2231" s="9" t="s">
        <v>11</v>
      </c>
      <c r="E2231" s="10">
        <v>135.19999999999999</v>
      </c>
      <c r="F2231" s="10">
        <v>134.6</v>
      </c>
      <c r="G2231" s="10">
        <v>0</v>
      </c>
      <c r="H2231" s="20">
        <f t="shared" si="2452"/>
        <v>-2999.9999999999718</v>
      </c>
      <c r="I2231" s="20">
        <v>0</v>
      </c>
      <c r="J2231" s="12">
        <f t="shared" si="2453"/>
        <v>-2999.9999999999718</v>
      </c>
    </row>
    <row r="2232" spans="1:10">
      <c r="A2232" s="16">
        <v>42542</v>
      </c>
      <c r="B2232" s="9" t="s">
        <v>12</v>
      </c>
      <c r="C2232" s="9">
        <v>5000</v>
      </c>
      <c r="D2232" s="9" t="s">
        <v>15</v>
      </c>
      <c r="E2232" s="10">
        <v>135.30000000000001</v>
      </c>
      <c r="F2232" s="10">
        <v>135.9</v>
      </c>
      <c r="G2232" s="10">
        <v>0</v>
      </c>
      <c r="H2232" s="18">
        <f t="shared" ref="H2232:H2233" si="2454">(E2232-F2232)*C2232</f>
        <v>-2999.9999999999718</v>
      </c>
      <c r="I2232" s="20">
        <v>0</v>
      </c>
      <c r="J2232" s="14">
        <f t="shared" ref="J2232:J2233" si="2455">+I2232+H2232</f>
        <v>-2999.9999999999718</v>
      </c>
    </row>
    <row r="2233" spans="1:10">
      <c r="A2233" s="16">
        <v>42542</v>
      </c>
      <c r="B2233" s="9" t="s">
        <v>10</v>
      </c>
      <c r="C2233" s="9">
        <v>100</v>
      </c>
      <c r="D2233" s="9" t="s">
        <v>15</v>
      </c>
      <c r="E2233" s="10">
        <v>3360</v>
      </c>
      <c r="F2233" s="10">
        <v>3340</v>
      </c>
      <c r="G2233" s="10">
        <v>0</v>
      </c>
      <c r="H2233" s="18">
        <f t="shared" si="2454"/>
        <v>2000</v>
      </c>
      <c r="I2233" s="20">
        <v>0</v>
      </c>
      <c r="J2233" s="14">
        <f t="shared" si="2455"/>
        <v>2000</v>
      </c>
    </row>
    <row r="2234" spans="1:10">
      <c r="A2234" s="16">
        <v>42542</v>
      </c>
      <c r="B2234" s="9" t="s">
        <v>14</v>
      </c>
      <c r="C2234" s="9">
        <v>100</v>
      </c>
      <c r="D2234" s="9" t="s">
        <v>11</v>
      </c>
      <c r="E2234" s="10">
        <v>30550</v>
      </c>
      <c r="F2234" s="10">
        <v>30490</v>
      </c>
      <c r="G2234" s="10">
        <v>0</v>
      </c>
      <c r="H2234" s="20">
        <f t="shared" ref="H2234:H2239" si="2456">IF(D2234="LONG",(F2234-E2234)*C2234,(E2234-F2234)*C2234)</f>
        <v>-6000</v>
      </c>
      <c r="I2234" s="20">
        <v>0</v>
      </c>
      <c r="J2234" s="12">
        <f t="shared" ref="J2234:J2239" si="2457">(H2234+I2234)</f>
        <v>-6000</v>
      </c>
    </row>
    <row r="2235" spans="1:10">
      <c r="A2235" s="16">
        <v>42541</v>
      </c>
      <c r="B2235" s="9" t="s">
        <v>14</v>
      </c>
      <c r="C2235" s="9">
        <v>100</v>
      </c>
      <c r="D2235" s="9" t="s">
        <v>11</v>
      </c>
      <c r="E2235" s="10">
        <v>30450</v>
      </c>
      <c r="F2235" s="10">
        <v>30500</v>
      </c>
      <c r="G2235" s="10">
        <v>30560</v>
      </c>
      <c r="H2235" s="20">
        <f t="shared" si="2456"/>
        <v>5000</v>
      </c>
      <c r="I2235" s="20">
        <f t="shared" ref="I2235:I2239" si="2458">(G2235-F2235)*C2235</f>
        <v>6000</v>
      </c>
      <c r="J2235" s="12">
        <f t="shared" si="2457"/>
        <v>11000</v>
      </c>
    </row>
    <row r="2236" spans="1:10">
      <c r="A2236" s="16">
        <v>42541</v>
      </c>
      <c r="B2236" s="9" t="s">
        <v>17</v>
      </c>
      <c r="C2236" s="9">
        <v>5000</v>
      </c>
      <c r="D2236" s="9" t="s">
        <v>11</v>
      </c>
      <c r="E2236" s="10">
        <v>115.15</v>
      </c>
      <c r="F2236" s="10">
        <v>115.65</v>
      </c>
      <c r="G2236" s="10">
        <v>0</v>
      </c>
      <c r="H2236" s="20">
        <f t="shared" si="2456"/>
        <v>2500</v>
      </c>
      <c r="I2236" s="20">
        <v>0</v>
      </c>
      <c r="J2236" s="12">
        <f t="shared" si="2457"/>
        <v>2500</v>
      </c>
    </row>
    <row r="2237" spans="1:10">
      <c r="A2237" s="16">
        <v>42541</v>
      </c>
      <c r="B2237" s="9" t="s">
        <v>10</v>
      </c>
      <c r="C2237" s="9">
        <v>100</v>
      </c>
      <c r="D2237" s="9" t="s">
        <v>11</v>
      </c>
      <c r="E2237" s="10">
        <v>3285</v>
      </c>
      <c r="F2237" s="10">
        <v>3310</v>
      </c>
      <c r="G2237" s="10">
        <v>0</v>
      </c>
      <c r="H2237" s="20">
        <f t="shared" si="2456"/>
        <v>2500</v>
      </c>
      <c r="I2237" s="20">
        <v>0</v>
      </c>
      <c r="J2237" s="12">
        <f t="shared" si="2457"/>
        <v>2500</v>
      </c>
    </row>
    <row r="2238" spans="1:10">
      <c r="A2238" s="16">
        <v>42538</v>
      </c>
      <c r="B2238" s="9" t="s">
        <v>14</v>
      </c>
      <c r="C2238" s="9">
        <v>100</v>
      </c>
      <c r="D2238" s="9" t="s">
        <v>11</v>
      </c>
      <c r="E2238" s="10">
        <v>30400</v>
      </c>
      <c r="F2238" s="10">
        <v>30450</v>
      </c>
      <c r="G2238" s="10">
        <v>30510</v>
      </c>
      <c r="H2238" s="20">
        <f t="shared" si="2456"/>
        <v>5000</v>
      </c>
      <c r="I2238" s="20">
        <f t="shared" si="2458"/>
        <v>6000</v>
      </c>
      <c r="J2238" s="12">
        <f t="shared" si="2457"/>
        <v>11000</v>
      </c>
    </row>
    <row r="2239" spans="1:10">
      <c r="A2239" s="16">
        <v>42538</v>
      </c>
      <c r="B2239" s="9" t="s">
        <v>14</v>
      </c>
      <c r="C2239" s="9">
        <v>100</v>
      </c>
      <c r="D2239" s="9" t="s">
        <v>11</v>
      </c>
      <c r="E2239" s="10">
        <v>30475</v>
      </c>
      <c r="F2239" s="10">
        <v>30525</v>
      </c>
      <c r="G2239" s="10">
        <v>30585</v>
      </c>
      <c r="H2239" s="20">
        <f t="shared" si="2456"/>
        <v>5000</v>
      </c>
      <c r="I2239" s="20">
        <f t="shared" si="2458"/>
        <v>6000</v>
      </c>
      <c r="J2239" s="12">
        <f t="shared" si="2457"/>
        <v>11000</v>
      </c>
    </row>
    <row r="2240" spans="1:10">
      <c r="A2240" s="16">
        <v>42538</v>
      </c>
      <c r="B2240" s="9" t="s">
        <v>23</v>
      </c>
      <c r="C2240" s="9">
        <v>30</v>
      </c>
      <c r="D2240" s="9" t="s">
        <v>15</v>
      </c>
      <c r="E2240" s="10">
        <v>41280</v>
      </c>
      <c r="F2240" s="10">
        <v>41130</v>
      </c>
      <c r="G2240" s="10">
        <v>40978</v>
      </c>
      <c r="H2240" s="18">
        <f t="shared" ref="H2240" si="2459">(E2240-F2240)*C2240</f>
        <v>4500</v>
      </c>
      <c r="I2240" s="20">
        <f>(F2240-G2240)*C2240</f>
        <v>4560</v>
      </c>
      <c r="J2240" s="14">
        <f t="shared" ref="J2240" si="2460">+I2240+H2240</f>
        <v>9060</v>
      </c>
    </row>
    <row r="2241" spans="1:10">
      <c r="A2241" s="16">
        <v>42538</v>
      </c>
      <c r="B2241" s="9" t="s">
        <v>10</v>
      </c>
      <c r="C2241" s="9">
        <v>100</v>
      </c>
      <c r="D2241" s="9" t="s">
        <v>11</v>
      </c>
      <c r="E2241" s="10">
        <v>3130</v>
      </c>
      <c r="F2241" s="10">
        <v>3160</v>
      </c>
      <c r="G2241" s="10">
        <v>0</v>
      </c>
      <c r="H2241" s="20">
        <f t="shared" ref="H2241:H2243" si="2461">IF(D2241="LONG",(F2241-E2241)*C2241,(E2241-F2241)*C2241)</f>
        <v>3000</v>
      </c>
      <c r="I2241" s="20">
        <v>0</v>
      </c>
      <c r="J2241" s="12">
        <f t="shared" ref="J2241:J2243" si="2462">(H2241+I2241)</f>
        <v>3000</v>
      </c>
    </row>
    <row r="2242" spans="1:10">
      <c r="A2242" s="16">
        <v>42538</v>
      </c>
      <c r="B2242" s="9" t="s">
        <v>17</v>
      </c>
      <c r="C2242" s="9">
        <v>5000</v>
      </c>
      <c r="D2242" s="9" t="s">
        <v>11</v>
      </c>
      <c r="E2242" s="10">
        <v>115</v>
      </c>
      <c r="F2242" s="10">
        <v>115.45</v>
      </c>
      <c r="G2242" s="10">
        <v>0</v>
      </c>
      <c r="H2242" s="20">
        <f t="shared" si="2461"/>
        <v>2250.0000000000141</v>
      </c>
      <c r="I2242" s="20">
        <v>0</v>
      </c>
      <c r="J2242" s="12">
        <f t="shared" si="2462"/>
        <v>2250.0000000000141</v>
      </c>
    </row>
    <row r="2243" spans="1:10">
      <c r="A2243" s="16">
        <v>42538</v>
      </c>
      <c r="B2243" s="9" t="s">
        <v>12</v>
      </c>
      <c r="C2243" s="9">
        <v>5000</v>
      </c>
      <c r="D2243" s="9" t="s">
        <v>11</v>
      </c>
      <c r="E2243" s="10">
        <v>133.4</v>
      </c>
      <c r="F2243" s="10">
        <v>133.9</v>
      </c>
      <c r="G2243" s="10">
        <v>134.15</v>
      </c>
      <c r="H2243" s="20">
        <f t="shared" si="2461"/>
        <v>2500</v>
      </c>
      <c r="I2243" s="20">
        <f t="shared" ref="I2243" si="2463">(G2243-F2243)*C2243</f>
        <v>1250</v>
      </c>
      <c r="J2243" s="12">
        <f t="shared" si="2462"/>
        <v>3750</v>
      </c>
    </row>
    <row r="2244" spans="1:10">
      <c r="A2244" s="16">
        <v>42537</v>
      </c>
      <c r="B2244" s="9" t="s">
        <v>14</v>
      </c>
      <c r="C2244" s="9">
        <v>100</v>
      </c>
      <c r="D2244" s="9" t="s">
        <v>15</v>
      </c>
      <c r="E2244" s="10">
        <v>31055</v>
      </c>
      <c r="F2244" s="10">
        <v>30990</v>
      </c>
      <c r="G2244" s="10">
        <v>30920</v>
      </c>
      <c r="H2244" s="18">
        <f t="shared" ref="H2244" si="2464">(E2244-F2244)*C2244</f>
        <v>6500</v>
      </c>
      <c r="I2244" s="20">
        <f>(F2244-G2244)*C2244</f>
        <v>7000</v>
      </c>
      <c r="J2244" s="14">
        <f t="shared" ref="J2244" si="2465">+I2244+H2244</f>
        <v>13500</v>
      </c>
    </row>
    <row r="2245" spans="1:10">
      <c r="A2245" s="16">
        <v>42537</v>
      </c>
      <c r="B2245" s="9" t="s">
        <v>23</v>
      </c>
      <c r="C2245" s="9">
        <v>30</v>
      </c>
      <c r="D2245" s="9" t="s">
        <v>11</v>
      </c>
      <c r="E2245" s="10">
        <v>42180</v>
      </c>
      <c r="F2245" s="10">
        <v>42330</v>
      </c>
      <c r="G2245" s="10">
        <v>0</v>
      </c>
      <c r="H2245" s="20">
        <f t="shared" ref="H2245:H2248" si="2466">IF(D2245="LONG",(F2245-E2245)*C2245,(E2245-F2245)*C2245)</f>
        <v>4500</v>
      </c>
      <c r="I2245" s="20">
        <v>0</v>
      </c>
      <c r="J2245" s="12">
        <f t="shared" ref="J2245:J2248" si="2467">(H2245+I2245)</f>
        <v>4500</v>
      </c>
    </row>
    <row r="2246" spans="1:10">
      <c r="A2246" s="16">
        <v>42537</v>
      </c>
      <c r="B2246" s="9" t="s">
        <v>19</v>
      </c>
      <c r="C2246" s="9">
        <v>5000</v>
      </c>
      <c r="D2246" s="9" t="s">
        <v>11</v>
      </c>
      <c r="E2246" s="10">
        <v>113.75</v>
      </c>
      <c r="F2246" s="10">
        <v>114.25</v>
      </c>
      <c r="G2246" s="10">
        <v>0</v>
      </c>
      <c r="H2246" s="20">
        <f t="shared" si="2466"/>
        <v>2500</v>
      </c>
      <c r="I2246" s="20">
        <v>0</v>
      </c>
      <c r="J2246" s="12">
        <f t="shared" si="2467"/>
        <v>2500</v>
      </c>
    </row>
    <row r="2247" spans="1:10">
      <c r="A2247" s="16">
        <v>42537</v>
      </c>
      <c r="B2247" s="9" t="s">
        <v>10</v>
      </c>
      <c r="C2247" s="9">
        <v>100</v>
      </c>
      <c r="D2247" s="9" t="s">
        <v>11</v>
      </c>
      <c r="E2247" s="10">
        <v>3185</v>
      </c>
      <c r="F2247" s="10">
        <v>3160</v>
      </c>
      <c r="G2247" s="10">
        <v>0</v>
      </c>
      <c r="H2247" s="20">
        <f t="shared" si="2466"/>
        <v>-2500</v>
      </c>
      <c r="I2247" s="20">
        <v>0</v>
      </c>
      <c r="J2247" s="12">
        <f t="shared" si="2467"/>
        <v>-2500</v>
      </c>
    </row>
    <row r="2248" spans="1:10">
      <c r="A2248" s="16">
        <v>42537</v>
      </c>
      <c r="B2248" s="9" t="s">
        <v>12</v>
      </c>
      <c r="C2248" s="9">
        <v>5000</v>
      </c>
      <c r="D2248" s="9" t="s">
        <v>11</v>
      </c>
      <c r="E2248" s="10">
        <v>135.44999999999999</v>
      </c>
      <c r="F2248" s="10">
        <v>134.30000000000001</v>
      </c>
      <c r="G2248" s="10">
        <v>0</v>
      </c>
      <c r="H2248" s="20">
        <f t="shared" si="2466"/>
        <v>-5749.9999999998863</v>
      </c>
      <c r="I2248" s="20">
        <v>0</v>
      </c>
      <c r="J2248" s="12">
        <f t="shared" si="2467"/>
        <v>-5749.9999999998863</v>
      </c>
    </row>
    <row r="2249" spans="1:10">
      <c r="A2249" s="16">
        <v>42536</v>
      </c>
      <c r="B2249" s="9" t="s">
        <v>14</v>
      </c>
      <c r="C2249" s="9">
        <v>100</v>
      </c>
      <c r="D2249" s="9" t="s">
        <v>15</v>
      </c>
      <c r="E2249" s="10">
        <v>30475</v>
      </c>
      <c r="F2249" s="10">
        <v>30425</v>
      </c>
      <c r="G2249" s="10">
        <v>30365</v>
      </c>
      <c r="H2249" s="18">
        <f t="shared" ref="H2249:H2250" si="2468">(E2249-F2249)*C2249</f>
        <v>5000</v>
      </c>
      <c r="I2249" s="20">
        <f t="shared" ref="I2249" si="2469">(F2249-G2249)*C2249</f>
        <v>6000</v>
      </c>
      <c r="J2249" s="14">
        <f t="shared" ref="J2249:J2250" si="2470">+I2249+H2249</f>
        <v>11000</v>
      </c>
    </row>
    <row r="2250" spans="1:10">
      <c r="A2250" s="16">
        <v>42536</v>
      </c>
      <c r="B2250" s="9" t="s">
        <v>12</v>
      </c>
      <c r="C2250" s="9">
        <v>5000</v>
      </c>
      <c r="D2250" s="9" t="s">
        <v>15</v>
      </c>
      <c r="E2250" s="10">
        <v>135</v>
      </c>
      <c r="F2250" s="10">
        <v>134.5</v>
      </c>
      <c r="G2250" s="10">
        <v>0</v>
      </c>
      <c r="H2250" s="18">
        <f t="shared" si="2468"/>
        <v>2500</v>
      </c>
      <c r="I2250" s="20">
        <v>0</v>
      </c>
      <c r="J2250" s="14">
        <f t="shared" si="2470"/>
        <v>2500</v>
      </c>
    </row>
    <row r="2251" spans="1:10">
      <c r="A2251" s="16">
        <v>42536</v>
      </c>
      <c r="B2251" s="9" t="s">
        <v>14</v>
      </c>
      <c r="C2251" s="9">
        <v>100</v>
      </c>
      <c r="D2251" s="9" t="s">
        <v>11</v>
      </c>
      <c r="E2251" s="10">
        <v>30360</v>
      </c>
      <c r="F2251" s="10">
        <v>30380</v>
      </c>
      <c r="G2251" s="10">
        <v>0</v>
      </c>
      <c r="H2251" s="20">
        <f t="shared" ref="H2251:H2254" si="2471">IF(D2251="LONG",(F2251-E2251)*C2251,(E2251-F2251)*C2251)</f>
        <v>2000</v>
      </c>
      <c r="I2251" s="20">
        <v>0</v>
      </c>
      <c r="J2251" s="12">
        <f t="shared" ref="J2251:J2254" si="2472">(H2251+I2251)</f>
        <v>2000</v>
      </c>
    </row>
    <row r="2252" spans="1:10">
      <c r="A2252" s="16">
        <v>42536</v>
      </c>
      <c r="B2252" s="9" t="s">
        <v>17</v>
      </c>
      <c r="C2252" s="9">
        <v>5000</v>
      </c>
      <c r="D2252" s="9" t="s">
        <v>11</v>
      </c>
      <c r="E2252" s="10">
        <v>113.9</v>
      </c>
      <c r="F2252" s="10">
        <v>114.4</v>
      </c>
      <c r="G2252" s="10">
        <v>115</v>
      </c>
      <c r="H2252" s="20">
        <f t="shared" si="2471"/>
        <v>2500</v>
      </c>
      <c r="I2252" s="20">
        <f t="shared" ref="I2252:I2253" si="2473">(G2252-F2252)*C2252</f>
        <v>2999.9999999999718</v>
      </c>
      <c r="J2252" s="12">
        <f t="shared" si="2472"/>
        <v>5499.9999999999718</v>
      </c>
    </row>
    <row r="2253" spans="1:10">
      <c r="A2253" s="16">
        <v>42536</v>
      </c>
      <c r="B2253" s="9" t="s">
        <v>10</v>
      </c>
      <c r="C2253" s="9">
        <v>100</v>
      </c>
      <c r="D2253" s="9" t="s">
        <v>11</v>
      </c>
      <c r="E2253" s="10">
        <v>3215</v>
      </c>
      <c r="F2253" s="10">
        <v>3235</v>
      </c>
      <c r="G2253" s="10">
        <v>3260</v>
      </c>
      <c r="H2253" s="20">
        <f t="shared" si="2471"/>
        <v>2000</v>
      </c>
      <c r="I2253" s="20">
        <f t="shared" si="2473"/>
        <v>2500</v>
      </c>
      <c r="J2253" s="12">
        <f t="shared" si="2472"/>
        <v>4500</v>
      </c>
    </row>
    <row r="2254" spans="1:10">
      <c r="A2254" s="16">
        <v>42535</v>
      </c>
      <c r="B2254" s="9" t="s">
        <v>14</v>
      </c>
      <c r="C2254" s="9">
        <v>100</v>
      </c>
      <c r="D2254" s="9" t="s">
        <v>11</v>
      </c>
      <c r="E2254" s="10">
        <v>30310</v>
      </c>
      <c r="F2254" s="10">
        <v>30360</v>
      </c>
      <c r="G2254" s="10">
        <v>0</v>
      </c>
      <c r="H2254" s="20">
        <f t="shared" si="2471"/>
        <v>5000</v>
      </c>
      <c r="I2254" s="20">
        <v>0</v>
      </c>
      <c r="J2254" s="12">
        <f t="shared" si="2472"/>
        <v>5000</v>
      </c>
    </row>
    <row r="2255" spans="1:10">
      <c r="A2255" s="16">
        <v>42535</v>
      </c>
      <c r="B2255" s="9" t="s">
        <v>14</v>
      </c>
      <c r="C2255" s="9">
        <v>100</v>
      </c>
      <c r="D2255" s="9" t="s">
        <v>15</v>
      </c>
      <c r="E2255" s="10">
        <v>30350</v>
      </c>
      <c r="F2255" s="10">
        <v>30300</v>
      </c>
      <c r="G2255" s="10">
        <v>0</v>
      </c>
      <c r="H2255" s="18">
        <f t="shared" ref="H2255:H2257" si="2474">(E2255-F2255)*C2255</f>
        <v>5000</v>
      </c>
      <c r="I2255" s="20">
        <v>0</v>
      </c>
      <c r="J2255" s="14">
        <f t="shared" ref="J2255:J2257" si="2475">+I2255+H2255</f>
        <v>5000</v>
      </c>
    </row>
    <row r="2256" spans="1:10">
      <c r="A2256" s="16">
        <v>42535</v>
      </c>
      <c r="B2256" s="9" t="s">
        <v>14</v>
      </c>
      <c r="C2256" s="9">
        <v>100</v>
      </c>
      <c r="D2256" s="9" t="s">
        <v>15</v>
      </c>
      <c r="E2256" s="10">
        <v>30335</v>
      </c>
      <c r="F2256" s="10">
        <v>30285</v>
      </c>
      <c r="G2256" s="10">
        <v>0</v>
      </c>
      <c r="H2256" s="18">
        <f t="shared" si="2474"/>
        <v>5000</v>
      </c>
      <c r="I2256" s="20">
        <v>0</v>
      </c>
      <c r="J2256" s="14">
        <f t="shared" si="2475"/>
        <v>5000</v>
      </c>
    </row>
    <row r="2257" spans="1:10">
      <c r="A2257" s="16">
        <v>42535</v>
      </c>
      <c r="B2257" s="9" t="s">
        <v>17</v>
      </c>
      <c r="C2257" s="9">
        <v>5000</v>
      </c>
      <c r="D2257" s="9" t="s">
        <v>15</v>
      </c>
      <c r="E2257" s="10">
        <v>115</v>
      </c>
      <c r="F2257" s="10">
        <v>114.5</v>
      </c>
      <c r="G2257" s="10">
        <v>0</v>
      </c>
      <c r="H2257" s="18">
        <f t="shared" si="2474"/>
        <v>2500</v>
      </c>
      <c r="I2257" s="20">
        <v>0</v>
      </c>
      <c r="J2257" s="14">
        <f t="shared" si="2475"/>
        <v>2500</v>
      </c>
    </row>
    <row r="2258" spans="1:10">
      <c r="A2258" s="16">
        <v>42535</v>
      </c>
      <c r="B2258" s="9" t="s">
        <v>10</v>
      </c>
      <c r="C2258" s="9">
        <v>100</v>
      </c>
      <c r="D2258" s="9" t="s">
        <v>11</v>
      </c>
      <c r="E2258" s="10">
        <v>3236</v>
      </c>
      <c r="F2258" s="10">
        <v>3260</v>
      </c>
      <c r="G2258" s="10">
        <v>0</v>
      </c>
      <c r="H2258" s="20">
        <f t="shared" ref="H2258:H2260" si="2476">IF(D2258="LONG",(F2258-E2258)*C2258,(E2258-F2258)*C2258)</f>
        <v>2400</v>
      </c>
      <c r="I2258" s="20">
        <v>0</v>
      </c>
      <c r="J2258" s="12">
        <f t="shared" ref="J2258:J2260" si="2477">(H2258+I2258)</f>
        <v>2400</v>
      </c>
    </row>
    <row r="2259" spans="1:10">
      <c r="A2259" s="16">
        <v>42535</v>
      </c>
      <c r="B2259" s="9" t="s">
        <v>24</v>
      </c>
      <c r="C2259" s="9">
        <v>1000</v>
      </c>
      <c r="D2259" s="9" t="s">
        <v>11</v>
      </c>
      <c r="E2259" s="10">
        <v>304.5</v>
      </c>
      <c r="F2259" s="10">
        <v>306.5</v>
      </c>
      <c r="G2259" s="10">
        <v>0</v>
      </c>
      <c r="H2259" s="20">
        <f t="shared" si="2476"/>
        <v>2000</v>
      </c>
      <c r="I2259" s="20">
        <v>0</v>
      </c>
      <c r="J2259" s="12">
        <f t="shared" si="2477"/>
        <v>2000</v>
      </c>
    </row>
    <row r="2260" spans="1:10">
      <c r="A2260" s="16">
        <v>42535</v>
      </c>
      <c r="B2260" s="9" t="s">
        <v>17</v>
      </c>
      <c r="C2260" s="9">
        <v>5000</v>
      </c>
      <c r="D2260" s="9" t="s">
        <v>11</v>
      </c>
      <c r="E2260" s="10">
        <v>114.2</v>
      </c>
      <c r="F2260" s="10">
        <v>113.75</v>
      </c>
      <c r="G2260" s="10">
        <v>0</v>
      </c>
      <c r="H2260" s="20">
        <f t="shared" si="2476"/>
        <v>-2250.0000000000141</v>
      </c>
      <c r="I2260" s="20">
        <v>0</v>
      </c>
      <c r="J2260" s="12">
        <f t="shared" si="2477"/>
        <v>-2250.0000000000141</v>
      </c>
    </row>
    <row r="2261" spans="1:10">
      <c r="A2261" s="16">
        <v>42535</v>
      </c>
      <c r="B2261" s="9" t="s">
        <v>18</v>
      </c>
      <c r="C2261" s="9">
        <v>100</v>
      </c>
      <c r="D2261" s="9" t="s">
        <v>15</v>
      </c>
      <c r="E2261" s="10">
        <v>30415</v>
      </c>
      <c r="F2261" s="10">
        <v>30475</v>
      </c>
      <c r="G2261" s="10">
        <v>0</v>
      </c>
      <c r="H2261" s="18">
        <f t="shared" ref="H2261:H2263" si="2478">(E2261-F2261)*C2261</f>
        <v>-6000</v>
      </c>
      <c r="I2261" s="20">
        <v>0</v>
      </c>
      <c r="J2261" s="14">
        <f t="shared" ref="J2261:J2263" si="2479">+I2261+H2261</f>
        <v>-6000</v>
      </c>
    </row>
    <row r="2262" spans="1:10">
      <c r="A2262" s="16">
        <v>42534</v>
      </c>
      <c r="B2262" s="9" t="s">
        <v>14</v>
      </c>
      <c r="C2262" s="9">
        <v>100</v>
      </c>
      <c r="D2262" s="9" t="s">
        <v>15</v>
      </c>
      <c r="E2262" s="10">
        <v>30420</v>
      </c>
      <c r="F2262" s="10">
        <v>30370</v>
      </c>
      <c r="G2262" s="10">
        <v>30310</v>
      </c>
      <c r="H2262" s="18">
        <f t="shared" si="2478"/>
        <v>5000</v>
      </c>
      <c r="I2262" s="20">
        <f t="shared" ref="I2262" si="2480">(F2262-G2262)*C2262</f>
        <v>6000</v>
      </c>
      <c r="J2262" s="14">
        <f t="shared" si="2479"/>
        <v>11000</v>
      </c>
    </row>
    <row r="2263" spans="1:10">
      <c r="A2263" s="16">
        <v>42534</v>
      </c>
      <c r="B2263" s="9" t="s">
        <v>23</v>
      </c>
      <c r="C2263" s="9">
        <v>30</v>
      </c>
      <c r="D2263" s="9" t="s">
        <v>15</v>
      </c>
      <c r="E2263" s="10">
        <v>41250</v>
      </c>
      <c r="F2263" s="10">
        <v>41110</v>
      </c>
      <c r="G2263" s="10">
        <v>0</v>
      </c>
      <c r="H2263" s="18">
        <f t="shared" si="2478"/>
        <v>4200</v>
      </c>
      <c r="I2263" s="20">
        <v>0</v>
      </c>
      <c r="J2263" s="14">
        <f t="shared" si="2479"/>
        <v>4200</v>
      </c>
    </row>
    <row r="2264" spans="1:10">
      <c r="A2264" s="16">
        <v>42534</v>
      </c>
      <c r="B2264" s="9" t="s">
        <v>17</v>
      </c>
      <c r="C2264" s="9">
        <v>5000</v>
      </c>
      <c r="D2264" s="9" t="s">
        <v>11</v>
      </c>
      <c r="E2264" s="10">
        <v>114.8</v>
      </c>
      <c r="F2264" s="10">
        <v>114.2</v>
      </c>
      <c r="G2264" s="10">
        <v>0</v>
      </c>
      <c r="H2264" s="20">
        <f t="shared" ref="H2264:H2265" si="2481">IF(D2264="LONG",(F2264-E2264)*C2264,(E2264-F2264)*C2264)</f>
        <v>-2999.9999999999718</v>
      </c>
      <c r="I2264" s="20">
        <v>0</v>
      </c>
      <c r="J2264" s="12">
        <f t="shared" ref="J2264:J2265" si="2482">(H2264+I2264)</f>
        <v>-2999.9999999999718</v>
      </c>
    </row>
    <row r="2265" spans="1:10">
      <c r="A2265" s="16">
        <v>42534</v>
      </c>
      <c r="B2265" s="9" t="s">
        <v>25</v>
      </c>
      <c r="C2265" s="9">
        <v>5000</v>
      </c>
      <c r="D2265" s="9" t="s">
        <v>11</v>
      </c>
      <c r="E2265" s="10">
        <v>138.69999999999999</v>
      </c>
      <c r="F2265" s="10">
        <v>139.19999999999999</v>
      </c>
      <c r="G2265" s="10">
        <v>0</v>
      </c>
      <c r="H2265" s="20">
        <f t="shared" si="2481"/>
        <v>2500</v>
      </c>
      <c r="I2265" s="20">
        <v>0</v>
      </c>
      <c r="J2265" s="12">
        <f t="shared" si="2482"/>
        <v>2500</v>
      </c>
    </row>
    <row r="2266" spans="1:10">
      <c r="A2266" s="16">
        <v>42534</v>
      </c>
      <c r="B2266" s="9" t="s">
        <v>14</v>
      </c>
      <c r="C2266" s="9">
        <v>100</v>
      </c>
      <c r="D2266" s="9" t="s">
        <v>15</v>
      </c>
      <c r="E2266" s="10">
        <v>30160</v>
      </c>
      <c r="F2266" s="10">
        <v>30220</v>
      </c>
      <c r="G2266" s="10">
        <v>0</v>
      </c>
      <c r="H2266" s="18">
        <f t="shared" ref="H2266:H2267" si="2483">(E2266-F2266)*C2266</f>
        <v>-6000</v>
      </c>
      <c r="I2266" s="20">
        <v>0</v>
      </c>
      <c r="J2266" s="14">
        <f t="shared" ref="J2266:J2267" si="2484">+I2266+H2266</f>
        <v>-6000</v>
      </c>
    </row>
    <row r="2267" spans="1:10">
      <c r="A2267" s="16">
        <v>42534</v>
      </c>
      <c r="B2267" s="9" t="s">
        <v>14</v>
      </c>
      <c r="C2267" s="9">
        <v>100</v>
      </c>
      <c r="D2267" s="9" t="s">
        <v>15</v>
      </c>
      <c r="E2267" s="10">
        <v>30315</v>
      </c>
      <c r="F2267" s="10">
        <v>30375</v>
      </c>
      <c r="G2267" s="10">
        <v>0</v>
      </c>
      <c r="H2267" s="18">
        <f t="shared" si="2483"/>
        <v>-6000</v>
      </c>
      <c r="I2267" s="20">
        <v>0</v>
      </c>
      <c r="J2267" s="14">
        <f t="shared" si="2484"/>
        <v>-6000</v>
      </c>
    </row>
    <row r="2268" spans="1:10">
      <c r="A2268" s="16">
        <v>42534</v>
      </c>
      <c r="B2268" s="9" t="s">
        <v>10</v>
      </c>
      <c r="C2268" s="9">
        <v>100</v>
      </c>
      <c r="D2268" s="9" t="s">
        <v>11</v>
      </c>
      <c r="E2268" s="10">
        <v>3260</v>
      </c>
      <c r="F2268" s="10">
        <v>3235</v>
      </c>
      <c r="G2268" s="10">
        <v>0</v>
      </c>
      <c r="H2268" s="20">
        <f t="shared" ref="H2268:H2269" si="2485">IF(D2268="LONG",(F2268-E2268)*C2268,(E2268-F2268)*C2268)</f>
        <v>-2500</v>
      </c>
      <c r="I2268" s="20">
        <v>0</v>
      </c>
      <c r="J2268" s="12">
        <f t="shared" ref="J2268:J2269" si="2486">(H2268+I2268)</f>
        <v>-2500</v>
      </c>
    </row>
    <row r="2269" spans="1:10">
      <c r="A2269" s="16">
        <v>42531</v>
      </c>
      <c r="B2269" s="9" t="s">
        <v>14</v>
      </c>
      <c r="C2269" s="9">
        <v>100</v>
      </c>
      <c r="D2269" s="9" t="s">
        <v>11</v>
      </c>
      <c r="E2269" s="10">
        <v>29830</v>
      </c>
      <c r="F2269" s="10">
        <v>29880</v>
      </c>
      <c r="G2269" s="10">
        <v>29940</v>
      </c>
      <c r="H2269" s="20">
        <f t="shared" si="2485"/>
        <v>5000</v>
      </c>
      <c r="I2269" s="20">
        <f t="shared" ref="I2269" si="2487">(G2269-F2269)*C2269</f>
        <v>6000</v>
      </c>
      <c r="J2269" s="12">
        <f t="shared" si="2486"/>
        <v>11000</v>
      </c>
    </row>
    <row r="2270" spans="1:10">
      <c r="A2270" s="16">
        <v>42531</v>
      </c>
      <c r="B2270" s="9" t="s">
        <v>23</v>
      </c>
      <c r="C2270" s="9">
        <v>30</v>
      </c>
      <c r="D2270" s="9" t="s">
        <v>15</v>
      </c>
      <c r="E2270" s="10">
        <v>40930</v>
      </c>
      <c r="F2270" s="10">
        <v>40780</v>
      </c>
      <c r="G2270" s="10">
        <v>0</v>
      </c>
      <c r="H2270" s="18">
        <f t="shared" ref="H2270" si="2488">(E2270-F2270)*C2270</f>
        <v>4500</v>
      </c>
      <c r="I2270" s="20">
        <v>0</v>
      </c>
      <c r="J2270" s="14">
        <f t="shared" ref="J2270" si="2489">+I2270+H2270</f>
        <v>4500</v>
      </c>
    </row>
    <row r="2271" spans="1:10">
      <c r="A2271" s="16">
        <v>42531</v>
      </c>
      <c r="B2271" s="9" t="s">
        <v>17</v>
      </c>
      <c r="C2271" s="9">
        <v>5000</v>
      </c>
      <c r="D2271" s="9" t="s">
        <v>11</v>
      </c>
      <c r="E2271" s="10">
        <v>114.3</v>
      </c>
      <c r="F2271" s="10">
        <v>114.8</v>
      </c>
      <c r="G2271" s="10">
        <v>0</v>
      </c>
      <c r="H2271" s="20">
        <f t="shared" ref="H2271:H2273" si="2490">IF(D2271="LONG",(F2271-E2271)*C2271,(E2271-F2271)*C2271)</f>
        <v>2500</v>
      </c>
      <c r="I2271" s="20">
        <v>0</v>
      </c>
      <c r="J2271" s="12">
        <f t="shared" ref="J2271:J2273" si="2491">(H2271+I2271)</f>
        <v>2500</v>
      </c>
    </row>
    <row r="2272" spans="1:10">
      <c r="A2272" s="16">
        <v>42531</v>
      </c>
      <c r="B2272" s="9" t="s">
        <v>12</v>
      </c>
      <c r="C2272" s="9">
        <v>5000</v>
      </c>
      <c r="D2272" s="9" t="s">
        <v>11</v>
      </c>
      <c r="E2272" s="10">
        <v>137.6</v>
      </c>
      <c r="F2272" s="10">
        <v>138.1</v>
      </c>
      <c r="G2272" s="10">
        <v>0</v>
      </c>
      <c r="H2272" s="20">
        <f t="shared" si="2490"/>
        <v>2500</v>
      </c>
      <c r="I2272" s="20">
        <v>0</v>
      </c>
      <c r="J2272" s="12">
        <f t="shared" si="2491"/>
        <v>2500</v>
      </c>
    </row>
    <row r="2273" spans="1:10">
      <c r="A2273" s="16">
        <v>42531</v>
      </c>
      <c r="B2273" s="9" t="s">
        <v>12</v>
      </c>
      <c r="C2273" s="9">
        <v>5000</v>
      </c>
      <c r="D2273" s="9" t="s">
        <v>11</v>
      </c>
      <c r="E2273" s="10">
        <v>137.65</v>
      </c>
      <c r="F2273" s="10">
        <v>138.15</v>
      </c>
      <c r="G2273" s="10">
        <v>0</v>
      </c>
      <c r="H2273" s="20">
        <f t="shared" si="2490"/>
        <v>2500</v>
      </c>
      <c r="I2273" s="20">
        <v>0</v>
      </c>
      <c r="J2273" s="12">
        <f t="shared" si="2491"/>
        <v>2500</v>
      </c>
    </row>
    <row r="2274" spans="1:10">
      <c r="A2274" s="16">
        <v>42531</v>
      </c>
      <c r="B2274" s="9" t="s">
        <v>17</v>
      </c>
      <c r="C2274" s="9">
        <v>5000</v>
      </c>
      <c r="D2274" s="9" t="s">
        <v>15</v>
      </c>
      <c r="E2274" s="10">
        <v>115.45</v>
      </c>
      <c r="F2274" s="10">
        <v>116.05</v>
      </c>
      <c r="G2274" s="10">
        <v>0</v>
      </c>
      <c r="H2274" s="18">
        <f t="shared" ref="H2274" si="2492">(E2274-F2274)*C2274</f>
        <v>-2999.9999999999718</v>
      </c>
      <c r="I2274" s="20">
        <v>0</v>
      </c>
      <c r="J2274" s="14">
        <f t="shared" ref="J2274" si="2493">+I2274+H2274</f>
        <v>-2999.9999999999718</v>
      </c>
    </row>
    <row r="2275" spans="1:10">
      <c r="A2275" s="16">
        <v>42531</v>
      </c>
      <c r="B2275" s="9" t="s">
        <v>10</v>
      </c>
      <c r="C2275" s="9">
        <v>100</v>
      </c>
      <c r="D2275" s="9" t="s">
        <v>11</v>
      </c>
      <c r="E2275" s="10">
        <v>3316</v>
      </c>
      <c r="F2275" s="10">
        <v>3336</v>
      </c>
      <c r="G2275" s="10">
        <v>0</v>
      </c>
      <c r="H2275" s="20">
        <f t="shared" ref="H2275:H2282" si="2494">IF(D2275="LONG",(F2275-E2275)*C2275,(E2275-F2275)*C2275)</f>
        <v>2000</v>
      </c>
      <c r="I2275" s="20">
        <v>0</v>
      </c>
      <c r="J2275" s="12">
        <f t="shared" ref="J2275:J2282" si="2495">(H2275+I2275)</f>
        <v>2000</v>
      </c>
    </row>
    <row r="2276" spans="1:10">
      <c r="A2276" s="16">
        <v>42531</v>
      </c>
      <c r="B2276" s="9" t="s">
        <v>10</v>
      </c>
      <c r="C2276" s="9">
        <v>100</v>
      </c>
      <c r="D2276" s="9" t="s">
        <v>11</v>
      </c>
      <c r="E2276" s="10">
        <v>3353</v>
      </c>
      <c r="F2276" s="10">
        <v>3328</v>
      </c>
      <c r="G2276" s="10">
        <v>0</v>
      </c>
      <c r="H2276" s="20">
        <f t="shared" si="2494"/>
        <v>-2500</v>
      </c>
      <c r="I2276" s="20">
        <v>0</v>
      </c>
      <c r="J2276" s="12">
        <f t="shared" si="2495"/>
        <v>-2500</v>
      </c>
    </row>
    <row r="2277" spans="1:10">
      <c r="A2277" s="16">
        <v>42530</v>
      </c>
      <c r="B2277" s="9" t="s">
        <v>14</v>
      </c>
      <c r="C2277" s="9">
        <v>100</v>
      </c>
      <c r="D2277" s="9" t="s">
        <v>11</v>
      </c>
      <c r="E2277" s="10">
        <v>29700</v>
      </c>
      <c r="F2277" s="10">
        <v>29640</v>
      </c>
      <c r="G2277" s="10">
        <v>0</v>
      </c>
      <c r="H2277" s="20">
        <f t="shared" si="2494"/>
        <v>-6000</v>
      </c>
      <c r="I2277" s="20">
        <v>0</v>
      </c>
      <c r="J2277" s="12">
        <f t="shared" si="2495"/>
        <v>-6000</v>
      </c>
    </row>
    <row r="2278" spans="1:10">
      <c r="A2278" s="16">
        <v>42530</v>
      </c>
      <c r="B2278" s="9" t="s">
        <v>23</v>
      </c>
      <c r="C2278" s="9">
        <v>30</v>
      </c>
      <c r="D2278" s="9" t="s">
        <v>11</v>
      </c>
      <c r="E2278" s="10">
        <v>40350</v>
      </c>
      <c r="F2278" s="10">
        <v>40500</v>
      </c>
      <c r="G2278" s="10">
        <v>40700</v>
      </c>
      <c r="H2278" s="20">
        <f t="shared" si="2494"/>
        <v>4500</v>
      </c>
      <c r="I2278" s="20">
        <f t="shared" ref="I2278:I2279" si="2496">(G2278-F2278)*C2278</f>
        <v>6000</v>
      </c>
      <c r="J2278" s="12">
        <f t="shared" si="2495"/>
        <v>10500</v>
      </c>
    </row>
    <row r="2279" spans="1:10">
      <c r="A2279" s="16">
        <v>42530</v>
      </c>
      <c r="B2279" s="9" t="s">
        <v>25</v>
      </c>
      <c r="C2279" s="9">
        <v>5000</v>
      </c>
      <c r="D2279" s="9" t="s">
        <v>11</v>
      </c>
      <c r="E2279" s="10">
        <v>137.35</v>
      </c>
      <c r="F2279" s="10">
        <v>137.85</v>
      </c>
      <c r="G2279" s="10">
        <v>138.44999999999999</v>
      </c>
      <c r="H2279" s="20">
        <f t="shared" si="2494"/>
        <v>2500</v>
      </c>
      <c r="I2279" s="20">
        <f t="shared" si="2496"/>
        <v>2999.9999999999718</v>
      </c>
      <c r="J2279" s="12">
        <f t="shared" si="2495"/>
        <v>5499.9999999999718</v>
      </c>
    </row>
    <row r="2280" spans="1:10">
      <c r="A2280" s="16">
        <v>42530</v>
      </c>
      <c r="B2280" s="9" t="s">
        <v>25</v>
      </c>
      <c r="C2280" s="9">
        <v>5000</v>
      </c>
      <c r="D2280" s="9" t="s">
        <v>11</v>
      </c>
      <c r="E2280" s="10">
        <v>138.9</v>
      </c>
      <c r="F2280" s="10">
        <v>139.4</v>
      </c>
      <c r="G2280" s="10">
        <v>0</v>
      </c>
      <c r="H2280" s="20">
        <f t="shared" si="2494"/>
        <v>2500</v>
      </c>
      <c r="I2280" s="20">
        <v>0</v>
      </c>
      <c r="J2280" s="12">
        <f t="shared" si="2495"/>
        <v>2500</v>
      </c>
    </row>
    <row r="2281" spans="1:10">
      <c r="A2281" s="16">
        <v>42530</v>
      </c>
      <c r="B2281" s="9" t="s">
        <v>10</v>
      </c>
      <c r="C2281" s="9">
        <v>100</v>
      </c>
      <c r="D2281" s="9" t="s">
        <v>11</v>
      </c>
      <c r="E2281" s="10">
        <v>3395</v>
      </c>
      <c r="F2281" s="10">
        <v>3370</v>
      </c>
      <c r="G2281" s="10">
        <v>0</v>
      </c>
      <c r="H2281" s="20">
        <f t="shared" si="2494"/>
        <v>-2500</v>
      </c>
      <c r="I2281" s="20">
        <v>0</v>
      </c>
      <c r="J2281" s="12">
        <f t="shared" si="2495"/>
        <v>-2500</v>
      </c>
    </row>
    <row r="2282" spans="1:10">
      <c r="A2282" s="16">
        <v>42530</v>
      </c>
      <c r="B2282" s="9" t="s">
        <v>10</v>
      </c>
      <c r="C2282" s="9">
        <v>100</v>
      </c>
      <c r="D2282" s="9" t="s">
        <v>11</v>
      </c>
      <c r="E2282" s="10">
        <v>3355</v>
      </c>
      <c r="F2282" s="10">
        <v>3380</v>
      </c>
      <c r="G2282" s="10">
        <v>0</v>
      </c>
      <c r="H2282" s="20">
        <f t="shared" si="2494"/>
        <v>2500</v>
      </c>
      <c r="I2282" s="20">
        <v>0</v>
      </c>
      <c r="J2282" s="12">
        <f t="shared" si="2495"/>
        <v>2500</v>
      </c>
    </row>
    <row r="2283" spans="1:10">
      <c r="A2283" s="16">
        <v>42529</v>
      </c>
      <c r="B2283" s="9" t="s">
        <v>12</v>
      </c>
      <c r="C2283" s="9">
        <v>5000</v>
      </c>
      <c r="D2283" s="9" t="s">
        <v>15</v>
      </c>
      <c r="E2283" s="10">
        <v>135.4</v>
      </c>
      <c r="F2283" s="10">
        <v>134.9</v>
      </c>
      <c r="G2283" s="10">
        <v>0</v>
      </c>
      <c r="H2283" s="18">
        <f t="shared" ref="H2283:H2288" si="2497">(E2283-F2283)*C2283</f>
        <v>2500</v>
      </c>
      <c r="I2283" s="20">
        <v>0</v>
      </c>
      <c r="J2283" s="14">
        <f t="shared" ref="J2283:J2288" si="2498">+I2283+H2283</f>
        <v>2500</v>
      </c>
    </row>
    <row r="2284" spans="1:10">
      <c r="A2284" s="16">
        <v>42529</v>
      </c>
      <c r="B2284" s="9" t="s">
        <v>14</v>
      </c>
      <c r="C2284" s="9">
        <v>100</v>
      </c>
      <c r="D2284" s="9" t="s">
        <v>15</v>
      </c>
      <c r="E2284" s="10">
        <v>29460</v>
      </c>
      <c r="F2284" s="10">
        <v>29520</v>
      </c>
      <c r="G2284" s="10">
        <v>0</v>
      </c>
      <c r="H2284" s="18">
        <f t="shared" si="2497"/>
        <v>-6000</v>
      </c>
      <c r="I2284" s="20">
        <v>0</v>
      </c>
      <c r="J2284" s="14">
        <f t="shared" si="2498"/>
        <v>-6000</v>
      </c>
    </row>
    <row r="2285" spans="1:10">
      <c r="A2285" s="16">
        <v>42529</v>
      </c>
      <c r="B2285" s="9" t="s">
        <v>23</v>
      </c>
      <c r="C2285" s="9">
        <v>30</v>
      </c>
      <c r="D2285" s="9" t="s">
        <v>15</v>
      </c>
      <c r="E2285" s="10">
        <v>39390</v>
      </c>
      <c r="F2285" s="10">
        <v>39575</v>
      </c>
      <c r="G2285" s="10">
        <v>0</v>
      </c>
      <c r="H2285" s="18">
        <f t="shared" si="2497"/>
        <v>-5550</v>
      </c>
      <c r="I2285" s="20">
        <v>0</v>
      </c>
      <c r="J2285" s="14">
        <f t="shared" si="2498"/>
        <v>-5550</v>
      </c>
    </row>
    <row r="2286" spans="1:10">
      <c r="A2286" s="16">
        <v>42529</v>
      </c>
      <c r="B2286" s="9" t="s">
        <v>10</v>
      </c>
      <c r="C2286" s="9">
        <v>100</v>
      </c>
      <c r="D2286" s="9" t="s">
        <v>15</v>
      </c>
      <c r="E2286" s="10">
        <v>3370</v>
      </c>
      <c r="F2286" s="10">
        <v>3395</v>
      </c>
      <c r="G2286" s="10">
        <v>0</v>
      </c>
      <c r="H2286" s="18">
        <f t="shared" si="2497"/>
        <v>-2500</v>
      </c>
      <c r="I2286" s="20">
        <v>0</v>
      </c>
      <c r="J2286" s="14">
        <f t="shared" si="2498"/>
        <v>-2500</v>
      </c>
    </row>
    <row r="2287" spans="1:10">
      <c r="A2287" s="16">
        <v>42529</v>
      </c>
      <c r="B2287" s="9" t="s">
        <v>17</v>
      </c>
      <c r="C2287" s="9">
        <v>5000</v>
      </c>
      <c r="D2287" s="9" t="s">
        <v>15</v>
      </c>
      <c r="E2287" s="10">
        <v>114.25</v>
      </c>
      <c r="F2287" s="10">
        <v>115.15</v>
      </c>
      <c r="G2287" s="10">
        <v>0</v>
      </c>
      <c r="H2287" s="18">
        <f t="shared" si="2497"/>
        <v>-4500.0000000000282</v>
      </c>
      <c r="I2287" s="20">
        <v>0</v>
      </c>
      <c r="J2287" s="14">
        <f t="shared" si="2498"/>
        <v>-4500.0000000000282</v>
      </c>
    </row>
    <row r="2288" spans="1:10">
      <c r="A2288" s="16">
        <v>42528</v>
      </c>
      <c r="B2288" s="9" t="s">
        <v>14</v>
      </c>
      <c r="C2288" s="9">
        <v>100</v>
      </c>
      <c r="D2288" s="9" t="s">
        <v>15</v>
      </c>
      <c r="E2288" s="10">
        <v>29385</v>
      </c>
      <c r="F2288" s="10">
        <v>29335</v>
      </c>
      <c r="G2288" s="10">
        <v>0</v>
      </c>
      <c r="H2288" s="18">
        <f t="shared" si="2497"/>
        <v>5000</v>
      </c>
      <c r="I2288" s="20">
        <v>0</v>
      </c>
      <c r="J2288" s="14">
        <f t="shared" si="2498"/>
        <v>5000</v>
      </c>
    </row>
    <row r="2289" spans="1:10">
      <c r="A2289" s="16">
        <v>42528</v>
      </c>
      <c r="B2289" s="9" t="s">
        <v>18</v>
      </c>
      <c r="C2289" s="9">
        <v>100</v>
      </c>
      <c r="D2289" s="9" t="s">
        <v>11</v>
      </c>
      <c r="E2289" s="10">
        <v>29225</v>
      </c>
      <c r="F2289" s="10">
        <v>29275</v>
      </c>
      <c r="G2289" s="10">
        <v>0</v>
      </c>
      <c r="H2289" s="20">
        <f t="shared" ref="H2289:H2292" si="2499">IF(D2289="LONG",(F2289-E2289)*C2289,(E2289-F2289)*C2289)</f>
        <v>5000</v>
      </c>
      <c r="I2289" s="20">
        <v>0</v>
      </c>
      <c r="J2289" s="12">
        <f t="shared" ref="J2289:J2292" si="2500">(H2289+I2289)</f>
        <v>5000</v>
      </c>
    </row>
    <row r="2290" spans="1:10">
      <c r="A2290" s="16">
        <v>42528</v>
      </c>
      <c r="B2290" s="9" t="s">
        <v>23</v>
      </c>
      <c r="C2290" s="9">
        <v>30</v>
      </c>
      <c r="D2290" s="9" t="s">
        <v>11</v>
      </c>
      <c r="E2290" s="10">
        <v>38890</v>
      </c>
      <c r="F2290" s="10">
        <v>39040</v>
      </c>
      <c r="G2290" s="10">
        <v>0</v>
      </c>
      <c r="H2290" s="20">
        <f t="shared" si="2499"/>
        <v>4500</v>
      </c>
      <c r="I2290" s="20">
        <v>0</v>
      </c>
      <c r="J2290" s="12">
        <f t="shared" si="2500"/>
        <v>4500</v>
      </c>
    </row>
    <row r="2291" spans="1:10">
      <c r="A2291" s="16">
        <v>42528</v>
      </c>
      <c r="B2291" s="9" t="s">
        <v>12</v>
      </c>
      <c r="C2291" s="9">
        <v>5000</v>
      </c>
      <c r="D2291" s="9" t="s">
        <v>11</v>
      </c>
      <c r="E2291" s="10">
        <v>134.6</v>
      </c>
      <c r="F2291" s="10">
        <v>135.1</v>
      </c>
      <c r="G2291" s="10">
        <v>0</v>
      </c>
      <c r="H2291" s="20">
        <f t="shared" si="2499"/>
        <v>2500</v>
      </c>
      <c r="I2291" s="20">
        <v>0</v>
      </c>
      <c r="J2291" s="12">
        <f t="shared" si="2500"/>
        <v>2500</v>
      </c>
    </row>
    <row r="2292" spans="1:10">
      <c r="A2292" s="16">
        <v>42528</v>
      </c>
      <c r="B2292" s="9" t="s">
        <v>10</v>
      </c>
      <c r="C2292" s="9">
        <v>100</v>
      </c>
      <c r="D2292" s="9" t="s">
        <v>11</v>
      </c>
      <c r="E2292" s="10">
        <v>3325</v>
      </c>
      <c r="F2292" s="10">
        <v>3345</v>
      </c>
      <c r="G2292" s="10">
        <v>0</v>
      </c>
      <c r="H2292" s="20">
        <f t="shared" si="2499"/>
        <v>2000</v>
      </c>
      <c r="I2292" s="20">
        <v>0</v>
      </c>
      <c r="J2292" s="12">
        <f t="shared" si="2500"/>
        <v>2000</v>
      </c>
    </row>
    <row r="2293" spans="1:10">
      <c r="A2293" s="16">
        <v>42527</v>
      </c>
      <c r="B2293" s="9" t="s">
        <v>14</v>
      </c>
      <c r="C2293" s="9">
        <v>100</v>
      </c>
      <c r="D2293" s="9" t="s">
        <v>15</v>
      </c>
      <c r="E2293" s="10">
        <v>29409</v>
      </c>
      <c r="F2293" s="10">
        <v>29365</v>
      </c>
      <c r="G2293" s="10">
        <v>0</v>
      </c>
      <c r="H2293" s="18">
        <f t="shared" ref="H2293" si="2501">(E2293-F2293)*C2293</f>
        <v>4400</v>
      </c>
      <c r="I2293" s="20">
        <v>0</v>
      </c>
      <c r="J2293" s="14">
        <f t="shared" ref="J2293" si="2502">+I2293+H2293</f>
        <v>4400</v>
      </c>
    </row>
    <row r="2294" spans="1:10">
      <c r="A2294" s="16">
        <v>42527</v>
      </c>
      <c r="B2294" s="9" t="s">
        <v>23</v>
      </c>
      <c r="C2294" s="9">
        <v>30</v>
      </c>
      <c r="D2294" s="9" t="s">
        <v>11</v>
      </c>
      <c r="E2294" s="10">
        <v>39250</v>
      </c>
      <c r="F2294" s="10">
        <v>39400</v>
      </c>
      <c r="G2294" s="10">
        <v>0</v>
      </c>
      <c r="H2294" s="20">
        <f t="shared" ref="H2294:H2297" si="2503">IF(D2294="LONG",(F2294-E2294)*C2294,(E2294-F2294)*C2294)</f>
        <v>4500</v>
      </c>
      <c r="I2294" s="20">
        <v>0</v>
      </c>
      <c r="J2294" s="12">
        <f t="shared" ref="J2294:J2297" si="2504">(H2294+I2294)</f>
        <v>4500</v>
      </c>
    </row>
    <row r="2295" spans="1:10">
      <c r="A2295" s="16">
        <v>42527</v>
      </c>
      <c r="B2295" s="9" t="s">
        <v>17</v>
      </c>
      <c r="C2295" s="9">
        <v>5000</v>
      </c>
      <c r="D2295" s="9" t="s">
        <v>11</v>
      </c>
      <c r="E2295" s="10">
        <v>116.95</v>
      </c>
      <c r="F2295" s="10">
        <v>117.5</v>
      </c>
      <c r="G2295" s="10">
        <v>0</v>
      </c>
      <c r="H2295" s="20">
        <f t="shared" si="2503"/>
        <v>2749.9999999999859</v>
      </c>
      <c r="I2295" s="20">
        <v>0</v>
      </c>
      <c r="J2295" s="12">
        <f t="shared" si="2504"/>
        <v>2749.9999999999859</v>
      </c>
    </row>
    <row r="2296" spans="1:10">
      <c r="A2296" s="16">
        <v>42524</v>
      </c>
      <c r="B2296" s="9" t="s">
        <v>14</v>
      </c>
      <c r="C2296" s="9">
        <v>100</v>
      </c>
      <c r="D2296" s="9" t="s">
        <v>11</v>
      </c>
      <c r="E2296" s="10">
        <v>28880</v>
      </c>
      <c r="F2296" s="10">
        <v>28930</v>
      </c>
      <c r="G2296" s="10">
        <v>28990</v>
      </c>
      <c r="H2296" s="20">
        <f t="shared" si="2503"/>
        <v>5000</v>
      </c>
      <c r="I2296" s="20">
        <f t="shared" ref="I2296:I2297" si="2505">(G2296-F2296)*C2296</f>
        <v>6000</v>
      </c>
      <c r="J2296" s="12">
        <f t="shared" si="2504"/>
        <v>11000</v>
      </c>
    </row>
    <row r="2297" spans="1:10">
      <c r="A2297" s="16">
        <v>42524</v>
      </c>
      <c r="B2297" s="9" t="s">
        <v>17</v>
      </c>
      <c r="C2297" s="9">
        <v>5000</v>
      </c>
      <c r="D2297" s="9" t="s">
        <v>11</v>
      </c>
      <c r="E2297" s="10">
        <v>116</v>
      </c>
      <c r="F2297" s="10">
        <v>116.5</v>
      </c>
      <c r="G2297" s="10">
        <v>117</v>
      </c>
      <c r="H2297" s="20">
        <f t="shared" si="2503"/>
        <v>2500</v>
      </c>
      <c r="I2297" s="20">
        <f t="shared" si="2505"/>
        <v>2500</v>
      </c>
      <c r="J2297" s="12">
        <f t="shared" si="2504"/>
        <v>5000</v>
      </c>
    </row>
    <row r="2298" spans="1:10">
      <c r="A2298" s="16">
        <v>42524</v>
      </c>
      <c r="B2298" s="9" t="s">
        <v>25</v>
      </c>
      <c r="C2298" s="9">
        <v>5000</v>
      </c>
      <c r="D2298" s="9" t="s">
        <v>15</v>
      </c>
      <c r="E2298" s="10">
        <v>134.94999999999999</v>
      </c>
      <c r="F2298" s="10">
        <v>134.44999999999999</v>
      </c>
      <c r="G2298" s="10">
        <v>0</v>
      </c>
      <c r="H2298" s="18">
        <f t="shared" ref="H2298:H2300" si="2506">(E2298-F2298)*C2298</f>
        <v>2500</v>
      </c>
      <c r="I2298" s="20">
        <v>0</v>
      </c>
      <c r="J2298" s="14">
        <f t="shared" ref="J2298:J2300" si="2507">+I2298+H2298</f>
        <v>2500</v>
      </c>
    </row>
    <row r="2299" spans="1:10">
      <c r="A2299" s="16">
        <v>42524</v>
      </c>
      <c r="B2299" s="9" t="s">
        <v>10</v>
      </c>
      <c r="C2299" s="9">
        <v>100</v>
      </c>
      <c r="D2299" s="9" t="s">
        <v>15</v>
      </c>
      <c r="E2299" s="10">
        <v>3320</v>
      </c>
      <c r="F2299" s="10">
        <v>3300</v>
      </c>
      <c r="G2299" s="10">
        <v>3270</v>
      </c>
      <c r="H2299" s="18">
        <f t="shared" si="2506"/>
        <v>2000</v>
      </c>
      <c r="I2299" s="20">
        <f t="shared" ref="I2299" si="2508">(F2299-G2299)*C2299</f>
        <v>3000</v>
      </c>
      <c r="J2299" s="14">
        <f t="shared" si="2507"/>
        <v>5000</v>
      </c>
    </row>
    <row r="2300" spans="1:10">
      <c r="A2300" s="16">
        <v>42523</v>
      </c>
      <c r="B2300" s="9" t="s">
        <v>14</v>
      </c>
      <c r="C2300" s="9">
        <v>100</v>
      </c>
      <c r="D2300" s="9" t="s">
        <v>15</v>
      </c>
      <c r="E2300" s="10">
        <v>28990</v>
      </c>
      <c r="F2300" s="10">
        <v>28940</v>
      </c>
      <c r="G2300" s="10">
        <v>0</v>
      </c>
      <c r="H2300" s="18">
        <f t="shared" si="2506"/>
        <v>5000</v>
      </c>
      <c r="I2300" s="20">
        <v>0</v>
      </c>
      <c r="J2300" s="14">
        <f t="shared" si="2507"/>
        <v>5000</v>
      </c>
    </row>
    <row r="2301" spans="1:10">
      <c r="A2301" s="16">
        <v>42523</v>
      </c>
      <c r="B2301" s="9" t="s">
        <v>14</v>
      </c>
      <c r="C2301" s="9">
        <v>100</v>
      </c>
      <c r="D2301" s="9" t="s">
        <v>11</v>
      </c>
      <c r="E2301" s="10">
        <v>28930</v>
      </c>
      <c r="F2301" s="10">
        <v>28980</v>
      </c>
      <c r="G2301" s="10">
        <v>0</v>
      </c>
      <c r="H2301" s="20">
        <f t="shared" ref="H2301" si="2509">IF(D2301="LONG",(F2301-E2301)*C2301,(E2301-F2301)*C2301)</f>
        <v>5000</v>
      </c>
      <c r="I2301" s="20">
        <v>0</v>
      </c>
      <c r="J2301" s="12">
        <f t="shared" ref="J2301" si="2510">(H2301+I2301)</f>
        <v>5000</v>
      </c>
    </row>
    <row r="2302" spans="1:10">
      <c r="A2302" s="16">
        <v>42523</v>
      </c>
      <c r="B2302" s="9" t="s">
        <v>14</v>
      </c>
      <c r="C2302" s="9">
        <v>100</v>
      </c>
      <c r="D2302" s="9" t="s">
        <v>15</v>
      </c>
      <c r="E2302" s="10">
        <v>28990</v>
      </c>
      <c r="F2302" s="10">
        <v>28940</v>
      </c>
      <c r="G2302" s="10">
        <v>0</v>
      </c>
      <c r="H2302" s="18">
        <f t="shared" ref="H2302" si="2511">(E2302-F2302)*C2302</f>
        <v>5000</v>
      </c>
      <c r="I2302" s="20">
        <v>0</v>
      </c>
      <c r="J2302" s="14">
        <f t="shared" ref="J2302" si="2512">+I2302+H2302</f>
        <v>5000</v>
      </c>
    </row>
    <row r="2303" spans="1:10">
      <c r="A2303" s="16">
        <v>42523</v>
      </c>
      <c r="B2303" s="9" t="s">
        <v>25</v>
      </c>
      <c r="C2303" s="9">
        <v>5000</v>
      </c>
      <c r="D2303" s="9" t="s">
        <v>11</v>
      </c>
      <c r="E2303" s="10">
        <v>133.5</v>
      </c>
      <c r="F2303" s="10">
        <v>134</v>
      </c>
      <c r="G2303" s="10">
        <v>134.6</v>
      </c>
      <c r="H2303" s="20">
        <f t="shared" ref="H2303:H2304" si="2513">IF(D2303="LONG",(F2303-E2303)*C2303,(E2303-F2303)*C2303)</f>
        <v>2500</v>
      </c>
      <c r="I2303" s="20">
        <f t="shared" ref="I2303:I2304" si="2514">(G2303-F2303)*C2303</f>
        <v>2999.9999999999718</v>
      </c>
      <c r="J2303" s="12">
        <f t="shared" ref="J2303:J2304" si="2515">(H2303+I2303)</f>
        <v>5499.9999999999718</v>
      </c>
    </row>
    <row r="2304" spans="1:10">
      <c r="A2304" s="16">
        <v>42523</v>
      </c>
      <c r="B2304" s="9" t="s">
        <v>10</v>
      </c>
      <c r="C2304" s="9">
        <v>100</v>
      </c>
      <c r="D2304" s="9" t="s">
        <v>11</v>
      </c>
      <c r="E2304" s="10">
        <v>3296</v>
      </c>
      <c r="F2304" s="10">
        <v>3316</v>
      </c>
      <c r="G2304" s="10">
        <v>3330</v>
      </c>
      <c r="H2304" s="20">
        <f t="shared" si="2513"/>
        <v>2000</v>
      </c>
      <c r="I2304" s="20">
        <f t="shared" si="2514"/>
        <v>1400</v>
      </c>
      <c r="J2304" s="12">
        <f t="shared" si="2515"/>
        <v>3400</v>
      </c>
    </row>
    <row r="2305" spans="1:10">
      <c r="A2305" s="16">
        <v>42522</v>
      </c>
      <c r="B2305" s="9" t="s">
        <v>14</v>
      </c>
      <c r="C2305" s="9">
        <v>100</v>
      </c>
      <c r="D2305" s="9" t="s">
        <v>15</v>
      </c>
      <c r="E2305" s="10">
        <v>29065</v>
      </c>
      <c r="F2305" s="10">
        <v>29000</v>
      </c>
      <c r="G2305" s="10">
        <v>0</v>
      </c>
      <c r="H2305" s="18">
        <f t="shared" ref="H2305" si="2516">(E2305-F2305)*C2305</f>
        <v>6500</v>
      </c>
      <c r="I2305" s="20">
        <v>0</v>
      </c>
      <c r="J2305" s="14">
        <f t="shared" ref="J2305" si="2517">+I2305+H2305</f>
        <v>6500</v>
      </c>
    </row>
    <row r="2306" spans="1:10">
      <c r="A2306" s="16">
        <v>42522</v>
      </c>
      <c r="B2306" s="9" t="s">
        <v>23</v>
      </c>
      <c r="C2306" s="9">
        <v>30</v>
      </c>
      <c r="D2306" s="9" t="s">
        <v>11</v>
      </c>
      <c r="E2306" s="10">
        <v>38590</v>
      </c>
      <c r="F2306" s="10">
        <v>38750</v>
      </c>
      <c r="G2306" s="10">
        <v>0</v>
      </c>
      <c r="H2306" s="20">
        <f t="shared" ref="H2306:H2307" si="2518">IF(D2306="LONG",(F2306-E2306)*C2306,(E2306-F2306)*C2306)</f>
        <v>4800</v>
      </c>
      <c r="I2306" s="20">
        <v>0</v>
      </c>
      <c r="J2306" s="12">
        <f t="shared" ref="J2306:J2307" si="2519">(H2306+I2306)</f>
        <v>4800</v>
      </c>
    </row>
    <row r="2307" spans="1:10">
      <c r="A2307" s="16">
        <v>42522</v>
      </c>
      <c r="B2307" s="9" t="s">
        <v>10</v>
      </c>
      <c r="C2307" s="9">
        <v>100</v>
      </c>
      <c r="D2307" s="9" t="s">
        <v>11</v>
      </c>
      <c r="E2307" s="10">
        <v>3280</v>
      </c>
      <c r="F2307" s="10">
        <v>3255</v>
      </c>
      <c r="G2307" s="10">
        <v>0</v>
      </c>
      <c r="H2307" s="20">
        <f t="shared" si="2518"/>
        <v>-2500</v>
      </c>
      <c r="I2307" s="20">
        <v>0</v>
      </c>
      <c r="J2307" s="12">
        <f t="shared" si="2519"/>
        <v>-2500</v>
      </c>
    </row>
    <row r="2308" spans="1:10">
      <c r="A2308" s="16">
        <v>42522</v>
      </c>
      <c r="B2308" s="9" t="s">
        <v>17</v>
      </c>
      <c r="C2308" s="9">
        <v>5000</v>
      </c>
      <c r="D2308" s="9" t="s">
        <v>15</v>
      </c>
      <c r="E2308" s="10">
        <v>113.65</v>
      </c>
      <c r="F2308" s="10">
        <v>113.15</v>
      </c>
      <c r="G2308" s="10">
        <v>0</v>
      </c>
      <c r="H2308" s="18">
        <f t="shared" ref="H2308" si="2520">(E2308-F2308)*C2308</f>
        <v>2500</v>
      </c>
      <c r="I2308" s="20">
        <v>0</v>
      </c>
      <c r="J2308" s="14">
        <f t="shared" ref="J2308" si="2521">+I2308+H2308</f>
        <v>2500</v>
      </c>
    </row>
    <row r="2309" spans="1:10">
      <c r="A2309" s="53"/>
      <c r="B2309" s="53"/>
      <c r="C2309" s="53"/>
      <c r="D2309" s="53"/>
      <c r="E2309" s="53"/>
      <c r="F2309" s="53"/>
      <c r="G2309" s="53"/>
      <c r="H2309" s="54"/>
      <c r="I2309" s="54"/>
      <c r="J2309" s="57"/>
    </row>
    <row r="2310" spans="1:10">
      <c r="A2310" s="16">
        <v>42521</v>
      </c>
      <c r="B2310" s="9" t="s">
        <v>14</v>
      </c>
      <c r="C2310" s="9">
        <v>100</v>
      </c>
      <c r="D2310" s="9" t="s">
        <v>11</v>
      </c>
      <c r="E2310" s="10">
        <v>28655</v>
      </c>
      <c r="F2310" s="10">
        <v>28595</v>
      </c>
      <c r="G2310" s="10">
        <v>0</v>
      </c>
      <c r="H2310" s="20">
        <f t="shared" ref="H2310:H2322" si="2522">IF(D2310="LONG",(F2310-E2310)*C2310,(E2310-F2310)*C2310)</f>
        <v>-6000</v>
      </c>
      <c r="I2310" s="20">
        <v>0</v>
      </c>
      <c r="J2310" s="12">
        <f t="shared" ref="J2310:J2322" si="2523">(H2310+I2310)</f>
        <v>-6000</v>
      </c>
    </row>
    <row r="2311" spans="1:10">
      <c r="A2311" s="16">
        <v>42521</v>
      </c>
      <c r="B2311" s="9" t="s">
        <v>23</v>
      </c>
      <c r="C2311" s="9">
        <v>30</v>
      </c>
      <c r="D2311" s="9" t="s">
        <v>11</v>
      </c>
      <c r="E2311" s="10">
        <v>38690</v>
      </c>
      <c r="F2311" s="10">
        <v>38515</v>
      </c>
      <c r="G2311" s="10">
        <v>0</v>
      </c>
      <c r="H2311" s="20">
        <f t="shared" si="2522"/>
        <v>-5250</v>
      </c>
      <c r="I2311" s="20">
        <v>0</v>
      </c>
      <c r="J2311" s="12">
        <f t="shared" si="2523"/>
        <v>-5250</v>
      </c>
    </row>
    <row r="2312" spans="1:10">
      <c r="A2312" s="16">
        <v>42521</v>
      </c>
      <c r="B2312" s="9" t="s">
        <v>10</v>
      </c>
      <c r="C2312" s="9">
        <v>100</v>
      </c>
      <c r="D2312" s="9" t="s">
        <v>11</v>
      </c>
      <c r="E2312" s="10">
        <v>3335</v>
      </c>
      <c r="F2312" s="10">
        <v>3355</v>
      </c>
      <c r="G2312" s="10">
        <v>0</v>
      </c>
      <c r="H2312" s="20">
        <f t="shared" si="2522"/>
        <v>2000</v>
      </c>
      <c r="I2312" s="20">
        <v>0</v>
      </c>
      <c r="J2312" s="12">
        <f t="shared" si="2523"/>
        <v>2000</v>
      </c>
    </row>
    <row r="2313" spans="1:10">
      <c r="A2313" s="16">
        <v>42521</v>
      </c>
      <c r="B2313" s="9" t="s">
        <v>19</v>
      </c>
      <c r="C2313" s="9">
        <v>5000</v>
      </c>
      <c r="D2313" s="9" t="s">
        <v>11</v>
      </c>
      <c r="E2313" s="10">
        <v>113.25</v>
      </c>
      <c r="F2313" s="10">
        <v>113.75</v>
      </c>
      <c r="G2313" s="10">
        <v>114.35</v>
      </c>
      <c r="H2313" s="20">
        <f t="shared" si="2522"/>
        <v>2500</v>
      </c>
      <c r="I2313" s="20">
        <f t="shared" ref="I2313:I2319" si="2524">(G2313-F2313)*C2313</f>
        <v>2999.9999999999718</v>
      </c>
      <c r="J2313" s="12">
        <f t="shared" si="2523"/>
        <v>5499.9999999999718</v>
      </c>
    </row>
    <row r="2314" spans="1:10">
      <c r="A2314" s="16">
        <v>42520</v>
      </c>
      <c r="B2314" s="9" t="s">
        <v>18</v>
      </c>
      <c r="C2314" s="9">
        <v>100</v>
      </c>
      <c r="D2314" s="9" t="s">
        <v>11</v>
      </c>
      <c r="E2314" s="10">
        <v>28475</v>
      </c>
      <c r="F2314" s="10">
        <v>28525</v>
      </c>
      <c r="G2314" s="10">
        <v>0</v>
      </c>
      <c r="H2314" s="20">
        <f t="shared" si="2522"/>
        <v>5000</v>
      </c>
      <c r="I2314" s="20">
        <v>0</v>
      </c>
      <c r="J2314" s="12">
        <f t="shared" si="2523"/>
        <v>5000</v>
      </c>
    </row>
    <row r="2315" spans="1:10">
      <c r="A2315" s="16">
        <v>42520</v>
      </c>
      <c r="B2315" s="9" t="s">
        <v>23</v>
      </c>
      <c r="C2315" s="9">
        <v>30</v>
      </c>
      <c r="D2315" s="9" t="s">
        <v>11</v>
      </c>
      <c r="E2315" s="10">
        <v>38450</v>
      </c>
      <c r="F2315" s="10">
        <v>38600</v>
      </c>
      <c r="G2315" s="10">
        <v>38800</v>
      </c>
      <c r="H2315" s="20">
        <f t="shared" si="2522"/>
        <v>4500</v>
      </c>
      <c r="I2315" s="20">
        <f t="shared" si="2524"/>
        <v>6000</v>
      </c>
      <c r="J2315" s="12">
        <f t="shared" si="2523"/>
        <v>10500</v>
      </c>
    </row>
    <row r="2316" spans="1:10">
      <c r="A2316" s="16">
        <v>42520</v>
      </c>
      <c r="B2316" s="9" t="s">
        <v>12</v>
      </c>
      <c r="C2316" s="9">
        <v>5000</v>
      </c>
      <c r="D2316" s="9" t="s">
        <v>11</v>
      </c>
      <c r="E2316" s="10">
        <v>127.9</v>
      </c>
      <c r="F2316" s="10">
        <v>128.4</v>
      </c>
      <c r="G2316" s="10">
        <v>129</v>
      </c>
      <c r="H2316" s="20">
        <f t="shared" si="2522"/>
        <v>2500</v>
      </c>
      <c r="I2316" s="20">
        <f t="shared" si="2524"/>
        <v>2999.9999999999718</v>
      </c>
      <c r="J2316" s="12">
        <f t="shared" si="2523"/>
        <v>5499.9999999999718</v>
      </c>
    </row>
    <row r="2317" spans="1:10">
      <c r="A2317" s="16">
        <v>42520</v>
      </c>
      <c r="B2317" s="9" t="s">
        <v>10</v>
      </c>
      <c r="C2317" s="9">
        <v>100</v>
      </c>
      <c r="D2317" s="9" t="s">
        <v>11</v>
      </c>
      <c r="E2317" s="10">
        <v>3314</v>
      </c>
      <c r="F2317" s="10">
        <v>3334</v>
      </c>
      <c r="G2317" s="10">
        <v>3364</v>
      </c>
      <c r="H2317" s="20">
        <f t="shared" si="2522"/>
        <v>2000</v>
      </c>
      <c r="I2317" s="20">
        <f t="shared" si="2524"/>
        <v>3000</v>
      </c>
      <c r="J2317" s="12">
        <f t="shared" si="2523"/>
        <v>5000</v>
      </c>
    </row>
    <row r="2318" spans="1:10">
      <c r="A2318" s="16">
        <v>42517</v>
      </c>
      <c r="B2318" s="9" t="s">
        <v>10</v>
      </c>
      <c r="C2318" s="9">
        <v>100</v>
      </c>
      <c r="D2318" s="9" t="s">
        <v>11</v>
      </c>
      <c r="E2318" s="10">
        <v>3285</v>
      </c>
      <c r="F2318" s="10">
        <v>3305</v>
      </c>
      <c r="G2318" s="10">
        <v>3320</v>
      </c>
      <c r="H2318" s="20">
        <f t="shared" si="2522"/>
        <v>2000</v>
      </c>
      <c r="I2318" s="20">
        <f t="shared" si="2524"/>
        <v>1500</v>
      </c>
      <c r="J2318" s="12">
        <f t="shared" si="2523"/>
        <v>3500</v>
      </c>
    </row>
    <row r="2319" spans="1:10">
      <c r="A2319" s="16">
        <v>42517</v>
      </c>
      <c r="B2319" s="9" t="s">
        <v>19</v>
      </c>
      <c r="C2319" s="9">
        <v>5000</v>
      </c>
      <c r="D2319" s="9" t="s">
        <v>11</v>
      </c>
      <c r="E2319" s="10">
        <v>112.6</v>
      </c>
      <c r="F2319" s="10">
        <v>113.1</v>
      </c>
      <c r="G2319" s="10">
        <v>113.7</v>
      </c>
      <c r="H2319" s="20">
        <f t="shared" si="2522"/>
        <v>2500</v>
      </c>
      <c r="I2319" s="20">
        <f t="shared" si="2524"/>
        <v>3000.0000000000427</v>
      </c>
      <c r="J2319" s="12">
        <f t="shared" si="2523"/>
        <v>5500.0000000000427</v>
      </c>
    </row>
    <row r="2320" spans="1:10">
      <c r="A2320" s="16">
        <v>42517</v>
      </c>
      <c r="B2320" s="9" t="s">
        <v>25</v>
      </c>
      <c r="C2320" s="9">
        <v>5000</v>
      </c>
      <c r="D2320" s="9" t="s">
        <v>11</v>
      </c>
      <c r="E2320" s="10">
        <v>127.25</v>
      </c>
      <c r="F2320" s="10">
        <v>127.75</v>
      </c>
      <c r="G2320" s="10">
        <v>0</v>
      </c>
      <c r="H2320" s="20">
        <f t="shared" si="2522"/>
        <v>2500</v>
      </c>
      <c r="I2320" s="20">
        <v>0</v>
      </c>
      <c r="J2320" s="12">
        <f t="shared" si="2523"/>
        <v>2500</v>
      </c>
    </row>
    <row r="2321" spans="1:10">
      <c r="A2321" s="16">
        <v>42517</v>
      </c>
      <c r="B2321" s="9" t="s">
        <v>18</v>
      </c>
      <c r="C2321" s="9">
        <v>100</v>
      </c>
      <c r="D2321" s="9" t="s">
        <v>11</v>
      </c>
      <c r="E2321" s="10">
        <v>28765</v>
      </c>
      <c r="F2321" s="10">
        <v>28660</v>
      </c>
      <c r="G2321" s="10">
        <v>0</v>
      </c>
      <c r="H2321" s="20">
        <f t="shared" si="2522"/>
        <v>-10500</v>
      </c>
      <c r="I2321" s="20">
        <v>0</v>
      </c>
      <c r="J2321" s="12">
        <f t="shared" si="2523"/>
        <v>-10500</v>
      </c>
    </row>
    <row r="2322" spans="1:10">
      <c r="A2322" s="16">
        <v>42517</v>
      </c>
      <c r="B2322" s="9" t="s">
        <v>23</v>
      </c>
      <c r="C2322" s="9">
        <v>30</v>
      </c>
      <c r="D2322" s="9" t="s">
        <v>11</v>
      </c>
      <c r="E2322" s="10">
        <v>39020</v>
      </c>
      <c r="F2322" s="10">
        <v>38845</v>
      </c>
      <c r="G2322" s="10">
        <v>0</v>
      </c>
      <c r="H2322" s="20">
        <f t="shared" si="2522"/>
        <v>-5250</v>
      </c>
      <c r="I2322" s="20">
        <v>0</v>
      </c>
      <c r="J2322" s="12">
        <f t="shared" si="2523"/>
        <v>-5250</v>
      </c>
    </row>
    <row r="2323" spans="1:10">
      <c r="A2323" s="16">
        <v>42516</v>
      </c>
      <c r="B2323" s="9" t="s">
        <v>14</v>
      </c>
      <c r="C2323" s="9">
        <v>100</v>
      </c>
      <c r="D2323" s="9" t="s">
        <v>15</v>
      </c>
      <c r="E2323" s="10">
        <v>29110</v>
      </c>
      <c r="F2323" s="10">
        <v>29060</v>
      </c>
      <c r="G2323" s="10">
        <v>29000</v>
      </c>
      <c r="H2323" s="18">
        <f t="shared" ref="H2323:H2325" si="2525">(E2323-F2323)*C2323</f>
        <v>5000</v>
      </c>
      <c r="I2323" s="20">
        <f t="shared" ref="I2323" si="2526">(F2323-G2323)*C2323</f>
        <v>6000</v>
      </c>
      <c r="J2323" s="14">
        <f t="shared" ref="J2323:J2325" si="2527">+I2323+H2323</f>
        <v>11000</v>
      </c>
    </row>
    <row r="2324" spans="1:10">
      <c r="A2324" s="16">
        <v>42516</v>
      </c>
      <c r="B2324" s="9" t="s">
        <v>23</v>
      </c>
      <c r="C2324" s="9">
        <v>30</v>
      </c>
      <c r="D2324" s="9" t="s">
        <v>15</v>
      </c>
      <c r="E2324" s="10">
        <v>39590</v>
      </c>
      <c r="F2324" s="10">
        <v>39440</v>
      </c>
      <c r="G2324" s="10">
        <v>0</v>
      </c>
      <c r="H2324" s="18">
        <f t="shared" si="2525"/>
        <v>4500</v>
      </c>
      <c r="I2324" s="20">
        <v>0</v>
      </c>
      <c r="J2324" s="14">
        <f t="shared" si="2527"/>
        <v>4500</v>
      </c>
    </row>
    <row r="2325" spans="1:10">
      <c r="A2325" s="16">
        <v>42516</v>
      </c>
      <c r="B2325" s="9" t="s">
        <v>25</v>
      </c>
      <c r="C2325" s="9">
        <v>5000</v>
      </c>
      <c r="D2325" s="9" t="s">
        <v>15</v>
      </c>
      <c r="E2325" s="10">
        <v>125.75</v>
      </c>
      <c r="F2325" s="10">
        <v>125.25</v>
      </c>
      <c r="G2325" s="10">
        <v>0</v>
      </c>
      <c r="H2325" s="18">
        <f t="shared" si="2525"/>
        <v>2500</v>
      </c>
      <c r="I2325" s="20">
        <v>0</v>
      </c>
      <c r="J2325" s="14">
        <f t="shared" si="2527"/>
        <v>2500</v>
      </c>
    </row>
    <row r="2326" spans="1:10">
      <c r="A2326" s="16">
        <v>42516</v>
      </c>
      <c r="B2326" s="9" t="s">
        <v>10</v>
      </c>
      <c r="C2326" s="9">
        <v>100</v>
      </c>
      <c r="D2326" s="9" t="s">
        <v>11</v>
      </c>
      <c r="E2326" s="10">
        <v>3357</v>
      </c>
      <c r="F2326" s="10">
        <v>3377</v>
      </c>
      <c r="G2326" s="10">
        <v>0</v>
      </c>
      <c r="H2326" s="20">
        <f t="shared" ref="H2326:H2332" si="2528">IF(D2326="LONG",(F2326-E2326)*C2326,(E2326-F2326)*C2326)</f>
        <v>2000</v>
      </c>
      <c r="I2326" s="20">
        <v>0</v>
      </c>
      <c r="J2326" s="12">
        <f t="shared" ref="J2326:J2332" si="2529">(H2326+I2326)</f>
        <v>2000</v>
      </c>
    </row>
    <row r="2327" spans="1:10">
      <c r="A2327" s="16">
        <v>42515</v>
      </c>
      <c r="B2327" s="9" t="s">
        <v>14</v>
      </c>
      <c r="C2327" s="9">
        <v>100</v>
      </c>
      <c r="D2327" s="9" t="s">
        <v>11</v>
      </c>
      <c r="E2327" s="10">
        <v>28970</v>
      </c>
      <c r="F2327" s="10">
        <v>29020</v>
      </c>
      <c r="G2327" s="10">
        <v>0</v>
      </c>
      <c r="H2327" s="20">
        <f t="shared" si="2528"/>
        <v>5000</v>
      </c>
      <c r="I2327" s="20">
        <v>0</v>
      </c>
      <c r="J2327" s="12">
        <f t="shared" si="2529"/>
        <v>5000</v>
      </c>
    </row>
    <row r="2328" spans="1:10">
      <c r="A2328" s="16">
        <v>42515</v>
      </c>
      <c r="B2328" s="9" t="s">
        <v>23</v>
      </c>
      <c r="C2328" s="9">
        <v>30</v>
      </c>
      <c r="D2328" s="9" t="s">
        <v>11</v>
      </c>
      <c r="E2328" s="10">
        <v>39165</v>
      </c>
      <c r="F2328" s="10">
        <v>39315</v>
      </c>
      <c r="G2328" s="10">
        <v>0</v>
      </c>
      <c r="H2328" s="20">
        <f t="shared" si="2528"/>
        <v>4500</v>
      </c>
      <c r="I2328" s="20">
        <v>0</v>
      </c>
      <c r="J2328" s="12">
        <f t="shared" si="2529"/>
        <v>4500</v>
      </c>
    </row>
    <row r="2329" spans="1:10">
      <c r="A2329" s="16">
        <v>42515</v>
      </c>
      <c r="B2329" s="9" t="s">
        <v>17</v>
      </c>
      <c r="C2329" s="9">
        <v>5000</v>
      </c>
      <c r="D2329" s="9" t="s">
        <v>11</v>
      </c>
      <c r="E2329" s="10">
        <v>111</v>
      </c>
      <c r="F2329" s="10">
        <v>111.5</v>
      </c>
      <c r="G2329" s="10">
        <v>0</v>
      </c>
      <c r="H2329" s="20">
        <f t="shared" si="2528"/>
        <v>2500</v>
      </c>
      <c r="I2329" s="20">
        <v>0</v>
      </c>
      <c r="J2329" s="12">
        <f t="shared" si="2529"/>
        <v>2500</v>
      </c>
    </row>
    <row r="2330" spans="1:10">
      <c r="A2330" s="16">
        <v>42515</v>
      </c>
      <c r="B2330" s="9" t="s">
        <v>12</v>
      </c>
      <c r="C2330" s="9">
        <v>5000</v>
      </c>
      <c r="D2330" s="9" t="s">
        <v>11</v>
      </c>
      <c r="E2330" s="10">
        <v>122.95</v>
      </c>
      <c r="F2330" s="10">
        <v>123.5</v>
      </c>
      <c r="G2330" s="10">
        <v>0</v>
      </c>
      <c r="H2330" s="20">
        <f t="shared" si="2528"/>
        <v>2749.9999999999859</v>
      </c>
      <c r="I2330" s="20">
        <v>0</v>
      </c>
      <c r="J2330" s="12">
        <f t="shared" si="2529"/>
        <v>2749.9999999999859</v>
      </c>
    </row>
    <row r="2331" spans="1:10">
      <c r="A2331" s="16">
        <v>42515</v>
      </c>
      <c r="B2331" s="9" t="s">
        <v>10</v>
      </c>
      <c r="C2331" s="9">
        <v>100</v>
      </c>
      <c r="D2331" s="9" t="s">
        <v>11</v>
      </c>
      <c r="E2331" s="10">
        <v>3335</v>
      </c>
      <c r="F2331" s="10">
        <v>3310</v>
      </c>
      <c r="G2331" s="10">
        <v>0</v>
      </c>
      <c r="H2331" s="20">
        <f t="shared" si="2528"/>
        <v>-2500</v>
      </c>
      <c r="I2331" s="20">
        <v>0</v>
      </c>
      <c r="J2331" s="12">
        <f t="shared" si="2529"/>
        <v>-2500</v>
      </c>
    </row>
    <row r="2332" spans="1:10">
      <c r="A2332" s="16">
        <v>42515</v>
      </c>
      <c r="B2332" s="9" t="s">
        <v>14</v>
      </c>
      <c r="C2332" s="9">
        <v>100</v>
      </c>
      <c r="D2332" s="9" t="s">
        <v>11</v>
      </c>
      <c r="E2332" s="10">
        <v>29045</v>
      </c>
      <c r="F2332" s="10">
        <v>28985</v>
      </c>
      <c r="G2332" s="10">
        <v>0</v>
      </c>
      <c r="H2332" s="20">
        <f t="shared" si="2528"/>
        <v>-6000</v>
      </c>
      <c r="I2332" s="20">
        <v>0</v>
      </c>
      <c r="J2332" s="12">
        <f t="shared" si="2529"/>
        <v>-6000</v>
      </c>
    </row>
    <row r="2333" spans="1:10">
      <c r="A2333" s="16">
        <v>42514</v>
      </c>
      <c r="B2333" s="9" t="s">
        <v>14</v>
      </c>
      <c r="C2333" s="9">
        <v>100</v>
      </c>
      <c r="D2333" s="9" t="s">
        <v>15</v>
      </c>
      <c r="E2333" s="10">
        <v>29700</v>
      </c>
      <c r="F2333" s="10">
        <v>29650</v>
      </c>
      <c r="G2333" s="10">
        <v>0</v>
      </c>
      <c r="H2333" s="18">
        <f t="shared" ref="H2333" si="2530">(E2333-F2333)*C2333</f>
        <v>5000</v>
      </c>
      <c r="I2333" s="20">
        <v>0</v>
      </c>
      <c r="J2333" s="14">
        <f t="shared" ref="J2333" si="2531">+I2333+H2333</f>
        <v>5000</v>
      </c>
    </row>
    <row r="2334" spans="1:10">
      <c r="A2334" s="16">
        <v>42514</v>
      </c>
      <c r="B2334" s="9" t="s">
        <v>23</v>
      </c>
      <c r="C2334" s="9">
        <v>30</v>
      </c>
      <c r="D2334" s="9" t="s">
        <v>11</v>
      </c>
      <c r="E2334" s="10">
        <v>39460</v>
      </c>
      <c r="F2334" s="10">
        <v>39610</v>
      </c>
      <c r="G2334" s="10">
        <v>0</v>
      </c>
      <c r="H2334" s="20">
        <f t="shared" ref="H2334" si="2532">IF(D2334="LONG",(F2334-E2334)*C2334,(E2334-F2334)*C2334)</f>
        <v>4500</v>
      </c>
      <c r="I2334" s="20">
        <v>0</v>
      </c>
      <c r="J2334" s="12">
        <f t="shared" ref="J2334" si="2533">(H2334+I2334)</f>
        <v>4500</v>
      </c>
    </row>
    <row r="2335" spans="1:10">
      <c r="A2335" s="16">
        <v>42514</v>
      </c>
      <c r="B2335" s="9" t="s">
        <v>10</v>
      </c>
      <c r="C2335" s="9">
        <v>100</v>
      </c>
      <c r="D2335" s="9" t="s">
        <v>15</v>
      </c>
      <c r="E2335" s="10">
        <v>3252</v>
      </c>
      <c r="F2335" s="10">
        <v>3287</v>
      </c>
      <c r="G2335" s="10">
        <v>0</v>
      </c>
      <c r="H2335" s="18">
        <f t="shared" ref="H2335:H2337" si="2534">(E2335-F2335)*C2335</f>
        <v>-3500</v>
      </c>
      <c r="I2335" s="20">
        <v>0</v>
      </c>
      <c r="J2335" s="14">
        <f t="shared" ref="J2335:J2337" si="2535">+I2335+H2335</f>
        <v>-3500</v>
      </c>
    </row>
    <row r="2336" spans="1:10">
      <c r="A2336" s="16">
        <v>42514</v>
      </c>
      <c r="B2336" s="9" t="s">
        <v>17</v>
      </c>
      <c r="C2336" s="9">
        <v>5000</v>
      </c>
      <c r="D2336" s="9" t="s">
        <v>15</v>
      </c>
      <c r="E2336" s="10">
        <v>111.55</v>
      </c>
      <c r="F2336" s="10">
        <v>112.15</v>
      </c>
      <c r="G2336" s="10">
        <v>0</v>
      </c>
      <c r="H2336" s="18">
        <f t="shared" si="2534"/>
        <v>-3000.0000000000427</v>
      </c>
      <c r="I2336" s="20">
        <v>0</v>
      </c>
      <c r="J2336" s="14">
        <f t="shared" si="2535"/>
        <v>-3000.0000000000427</v>
      </c>
    </row>
    <row r="2337" spans="1:10">
      <c r="A2337" s="16">
        <v>42513</v>
      </c>
      <c r="B2337" s="9" t="s">
        <v>14</v>
      </c>
      <c r="C2337" s="9">
        <v>100</v>
      </c>
      <c r="D2337" s="9" t="s">
        <v>15</v>
      </c>
      <c r="E2337" s="10">
        <v>29700</v>
      </c>
      <c r="F2337" s="10">
        <v>29650</v>
      </c>
      <c r="G2337" s="10">
        <v>0</v>
      </c>
      <c r="H2337" s="18">
        <f t="shared" si="2534"/>
        <v>5000</v>
      </c>
      <c r="I2337" s="20">
        <v>0</v>
      </c>
      <c r="J2337" s="14">
        <f t="shared" si="2535"/>
        <v>5000</v>
      </c>
    </row>
    <row r="2338" spans="1:10">
      <c r="A2338" s="16">
        <v>42513</v>
      </c>
      <c r="B2338" s="9" t="s">
        <v>12</v>
      </c>
      <c r="C2338" s="9">
        <v>5000</v>
      </c>
      <c r="D2338" s="9" t="s">
        <v>11</v>
      </c>
      <c r="E2338" s="10">
        <v>123.75</v>
      </c>
      <c r="F2338" s="10">
        <v>124.25</v>
      </c>
      <c r="G2338" s="10">
        <v>0</v>
      </c>
      <c r="H2338" s="20">
        <f t="shared" ref="H2338:H2340" si="2536">IF(D2338="LONG",(F2338-E2338)*C2338,(E2338-F2338)*C2338)</f>
        <v>2500</v>
      </c>
      <c r="I2338" s="20">
        <v>0</v>
      </c>
      <c r="J2338" s="12">
        <f t="shared" ref="J2338:J2340" si="2537">(H2338+I2338)</f>
        <v>2500</v>
      </c>
    </row>
    <row r="2339" spans="1:10">
      <c r="A2339" s="16">
        <v>42513</v>
      </c>
      <c r="B2339" s="9" t="s">
        <v>10</v>
      </c>
      <c r="C2339" s="9">
        <v>100</v>
      </c>
      <c r="D2339" s="9" t="s">
        <v>11</v>
      </c>
      <c r="E2339" s="10">
        <v>3232</v>
      </c>
      <c r="F2339" s="10">
        <v>3252</v>
      </c>
      <c r="G2339" s="10">
        <v>0</v>
      </c>
      <c r="H2339" s="20">
        <f t="shared" si="2536"/>
        <v>2000</v>
      </c>
      <c r="I2339" s="20">
        <v>0</v>
      </c>
      <c r="J2339" s="12">
        <f t="shared" si="2537"/>
        <v>2000</v>
      </c>
    </row>
    <row r="2340" spans="1:10">
      <c r="A2340" s="16">
        <v>42510</v>
      </c>
      <c r="B2340" s="9" t="s">
        <v>14</v>
      </c>
      <c r="C2340" s="9">
        <v>100</v>
      </c>
      <c r="D2340" s="9" t="s">
        <v>11</v>
      </c>
      <c r="E2340" s="10">
        <v>29790</v>
      </c>
      <c r="F2340" s="10">
        <v>29845</v>
      </c>
      <c r="G2340" s="10">
        <v>0</v>
      </c>
      <c r="H2340" s="20">
        <f t="shared" si="2536"/>
        <v>5500</v>
      </c>
      <c r="I2340" s="20">
        <v>0</v>
      </c>
      <c r="J2340" s="12">
        <f t="shared" si="2537"/>
        <v>5500</v>
      </c>
    </row>
    <row r="2341" spans="1:10">
      <c r="A2341" s="16">
        <v>42510</v>
      </c>
      <c r="B2341" s="9" t="s">
        <v>14</v>
      </c>
      <c r="C2341" s="9">
        <v>100</v>
      </c>
      <c r="D2341" s="9" t="s">
        <v>15</v>
      </c>
      <c r="E2341" s="10">
        <v>29725</v>
      </c>
      <c r="F2341" s="10">
        <v>29810</v>
      </c>
      <c r="G2341" s="10">
        <v>0</v>
      </c>
      <c r="H2341" s="18">
        <f t="shared" ref="H2341:H2346" si="2538">(E2341-F2341)*C2341</f>
        <v>-8500</v>
      </c>
      <c r="I2341" s="20">
        <v>0</v>
      </c>
      <c r="J2341" s="14">
        <f t="shared" ref="J2341:J2346" si="2539">+I2341+H2341</f>
        <v>-8500</v>
      </c>
    </row>
    <row r="2342" spans="1:10">
      <c r="A2342" s="16">
        <v>42510</v>
      </c>
      <c r="B2342" s="9" t="s">
        <v>23</v>
      </c>
      <c r="C2342" s="9">
        <v>30</v>
      </c>
      <c r="D2342" s="9" t="s">
        <v>15</v>
      </c>
      <c r="E2342" s="10">
        <v>39790</v>
      </c>
      <c r="F2342" s="10">
        <v>39965</v>
      </c>
      <c r="G2342" s="10">
        <v>0</v>
      </c>
      <c r="H2342" s="18">
        <f t="shared" si="2538"/>
        <v>-5250</v>
      </c>
      <c r="I2342" s="20">
        <v>0</v>
      </c>
      <c r="J2342" s="14">
        <f t="shared" si="2539"/>
        <v>-5250</v>
      </c>
    </row>
    <row r="2343" spans="1:10">
      <c r="A2343" s="16">
        <v>42510</v>
      </c>
      <c r="B2343" s="9" t="s">
        <v>24</v>
      </c>
      <c r="C2343" s="9">
        <v>1000</v>
      </c>
      <c r="D2343" s="9" t="s">
        <v>15</v>
      </c>
      <c r="E2343" s="10">
        <v>311.25</v>
      </c>
      <c r="F2343" s="10">
        <v>313.5</v>
      </c>
      <c r="G2343" s="10">
        <v>0</v>
      </c>
      <c r="H2343" s="18">
        <f t="shared" si="2538"/>
        <v>-2250</v>
      </c>
      <c r="I2343" s="20">
        <v>0</v>
      </c>
      <c r="J2343" s="14">
        <f t="shared" si="2539"/>
        <v>-2250</v>
      </c>
    </row>
    <row r="2344" spans="1:10">
      <c r="A2344" s="16">
        <v>42510</v>
      </c>
      <c r="B2344" s="9" t="s">
        <v>10</v>
      </c>
      <c r="C2344" s="9">
        <v>100</v>
      </c>
      <c r="D2344" s="9" t="s">
        <v>15</v>
      </c>
      <c r="E2344" s="10">
        <v>3325</v>
      </c>
      <c r="F2344" s="10">
        <v>3305</v>
      </c>
      <c r="G2344" s="10">
        <v>0</v>
      </c>
      <c r="H2344" s="18">
        <f t="shared" si="2538"/>
        <v>2000</v>
      </c>
      <c r="I2344" s="20">
        <v>0</v>
      </c>
      <c r="J2344" s="14">
        <f t="shared" si="2539"/>
        <v>2000</v>
      </c>
    </row>
    <row r="2345" spans="1:10">
      <c r="A2345" s="16">
        <v>42510</v>
      </c>
      <c r="B2345" s="9" t="s">
        <v>17</v>
      </c>
      <c r="C2345" s="9">
        <v>5000</v>
      </c>
      <c r="D2345" s="9" t="s">
        <v>15</v>
      </c>
      <c r="E2345" s="10">
        <v>114.55</v>
      </c>
      <c r="F2345" s="10">
        <v>114</v>
      </c>
      <c r="G2345" s="10">
        <v>0</v>
      </c>
      <c r="H2345" s="18">
        <f t="shared" si="2538"/>
        <v>2749.9999999999859</v>
      </c>
      <c r="I2345" s="20">
        <v>0</v>
      </c>
      <c r="J2345" s="14">
        <f t="shared" si="2539"/>
        <v>2749.9999999999859</v>
      </c>
    </row>
    <row r="2346" spans="1:10">
      <c r="A2346" s="16">
        <v>42509</v>
      </c>
      <c r="B2346" s="9" t="s">
        <v>14</v>
      </c>
      <c r="C2346" s="9">
        <v>100</v>
      </c>
      <c r="D2346" s="9" t="s">
        <v>15</v>
      </c>
      <c r="E2346" s="10">
        <v>29745</v>
      </c>
      <c r="F2346" s="10">
        <v>29690</v>
      </c>
      <c r="G2346" s="10">
        <v>0</v>
      </c>
      <c r="H2346" s="18">
        <f t="shared" si="2538"/>
        <v>5500</v>
      </c>
      <c r="I2346" s="20">
        <v>0</v>
      </c>
      <c r="J2346" s="14">
        <f t="shared" si="2539"/>
        <v>5500</v>
      </c>
    </row>
    <row r="2347" spans="1:10">
      <c r="A2347" s="16">
        <v>42509</v>
      </c>
      <c r="B2347" s="9" t="s">
        <v>27</v>
      </c>
      <c r="C2347" s="9">
        <v>5000</v>
      </c>
      <c r="D2347" s="9" t="s">
        <v>11</v>
      </c>
      <c r="E2347" s="10">
        <v>103.7</v>
      </c>
      <c r="F2347" s="10">
        <v>104.2</v>
      </c>
      <c r="G2347" s="10">
        <v>0</v>
      </c>
      <c r="H2347" s="20">
        <f t="shared" ref="H2347:H2349" si="2540">IF(D2347="LONG",(F2347-E2347)*C2347,(E2347-F2347)*C2347)</f>
        <v>2500</v>
      </c>
      <c r="I2347" s="20">
        <v>0</v>
      </c>
      <c r="J2347" s="12">
        <f t="shared" ref="J2347:J2349" si="2541">(H2347+I2347)</f>
        <v>2500</v>
      </c>
    </row>
    <row r="2348" spans="1:10">
      <c r="A2348" s="16">
        <v>42509</v>
      </c>
      <c r="B2348" s="9" t="s">
        <v>24</v>
      </c>
      <c r="C2348" s="9">
        <v>1000</v>
      </c>
      <c r="D2348" s="9" t="s">
        <v>11</v>
      </c>
      <c r="E2348" s="10">
        <v>308.25</v>
      </c>
      <c r="F2348" s="10">
        <v>310.25</v>
      </c>
      <c r="G2348" s="10">
        <v>0</v>
      </c>
      <c r="H2348" s="20">
        <f t="shared" si="2540"/>
        <v>2000</v>
      </c>
      <c r="I2348" s="20">
        <v>0</v>
      </c>
      <c r="J2348" s="12">
        <f t="shared" si="2541"/>
        <v>2000</v>
      </c>
    </row>
    <row r="2349" spans="1:10">
      <c r="A2349" s="16">
        <v>42509</v>
      </c>
      <c r="B2349" s="9" t="s">
        <v>10</v>
      </c>
      <c r="C2349" s="9">
        <v>100</v>
      </c>
      <c r="D2349" s="9" t="s">
        <v>11</v>
      </c>
      <c r="E2349" s="10">
        <v>3223</v>
      </c>
      <c r="F2349" s="10">
        <v>3250</v>
      </c>
      <c r="G2349" s="10">
        <v>0</v>
      </c>
      <c r="H2349" s="20">
        <f t="shared" si="2540"/>
        <v>2700</v>
      </c>
      <c r="I2349" s="20">
        <v>0</v>
      </c>
      <c r="J2349" s="12">
        <f t="shared" si="2541"/>
        <v>2700</v>
      </c>
    </row>
    <row r="2350" spans="1:10">
      <c r="A2350" s="16">
        <v>42508</v>
      </c>
      <c r="B2350" s="9" t="s">
        <v>14</v>
      </c>
      <c r="C2350" s="9">
        <v>100</v>
      </c>
      <c r="D2350" s="9" t="s">
        <v>15</v>
      </c>
      <c r="E2350" s="10">
        <v>30050</v>
      </c>
      <c r="F2350" s="10">
        <v>30000</v>
      </c>
      <c r="G2350" s="10">
        <v>29940</v>
      </c>
      <c r="H2350" s="18">
        <f t="shared" ref="H2350" si="2542">(E2350-F2350)*C2350</f>
        <v>5000</v>
      </c>
      <c r="I2350" s="20">
        <f>(F2350-G2350)*C2350</f>
        <v>6000</v>
      </c>
      <c r="J2350" s="14">
        <f t="shared" ref="J2350" si="2543">+I2350+H2350</f>
        <v>11000</v>
      </c>
    </row>
    <row r="2351" spans="1:10">
      <c r="A2351" s="16">
        <v>42508</v>
      </c>
      <c r="B2351" s="9" t="s">
        <v>25</v>
      </c>
      <c r="C2351" s="9">
        <v>5000</v>
      </c>
      <c r="D2351" s="9" t="s">
        <v>11</v>
      </c>
      <c r="E2351" s="10">
        <v>125.45</v>
      </c>
      <c r="F2351" s="10">
        <v>125.95</v>
      </c>
      <c r="G2351" s="10">
        <v>0</v>
      </c>
      <c r="H2351" s="20">
        <f t="shared" ref="H2351:H2352" si="2544">IF(D2351="LONG",(F2351-E2351)*C2351,(E2351-F2351)*C2351)</f>
        <v>2500</v>
      </c>
      <c r="I2351" s="20">
        <v>0</v>
      </c>
      <c r="J2351" s="12">
        <f t="shared" ref="J2351:J2352" si="2545">(H2351+I2351)</f>
        <v>2500</v>
      </c>
    </row>
    <row r="2352" spans="1:10">
      <c r="A2352" s="16">
        <v>42508</v>
      </c>
      <c r="B2352" s="9" t="s">
        <v>10</v>
      </c>
      <c r="C2352" s="9">
        <v>100</v>
      </c>
      <c r="D2352" s="9" t="s">
        <v>11</v>
      </c>
      <c r="E2352" s="10">
        <v>3225</v>
      </c>
      <c r="F2352" s="10">
        <v>3245</v>
      </c>
      <c r="G2352" s="10">
        <v>0</v>
      </c>
      <c r="H2352" s="20">
        <f t="shared" si="2544"/>
        <v>2000</v>
      </c>
      <c r="I2352" s="20">
        <v>0</v>
      </c>
      <c r="J2352" s="12">
        <f t="shared" si="2545"/>
        <v>2000</v>
      </c>
    </row>
    <row r="2353" spans="1:10">
      <c r="A2353" s="16">
        <v>42507</v>
      </c>
      <c r="B2353" s="9" t="s">
        <v>14</v>
      </c>
      <c r="C2353" s="9">
        <v>100</v>
      </c>
      <c r="D2353" s="9" t="s">
        <v>15</v>
      </c>
      <c r="E2353" s="10">
        <v>29950</v>
      </c>
      <c r="F2353" s="10">
        <v>29900</v>
      </c>
      <c r="G2353" s="10">
        <v>29855</v>
      </c>
      <c r="H2353" s="18">
        <f t="shared" ref="H2353" si="2546">(E2353-F2353)*C2353</f>
        <v>5000</v>
      </c>
      <c r="I2353" s="20">
        <f>(F2353-G2353)*C2353</f>
        <v>4500</v>
      </c>
      <c r="J2353" s="14">
        <f t="shared" ref="J2353" si="2547">+I2353+H2353</f>
        <v>9500</v>
      </c>
    </row>
    <row r="2354" spans="1:10">
      <c r="A2354" s="16">
        <v>42507</v>
      </c>
      <c r="B2354" s="9" t="s">
        <v>17</v>
      </c>
      <c r="C2354" s="9">
        <v>5000</v>
      </c>
      <c r="D2354" s="9" t="s">
        <v>11</v>
      </c>
      <c r="E2354" s="10">
        <v>116.9</v>
      </c>
      <c r="F2354" s="10">
        <v>116.3</v>
      </c>
      <c r="G2354" s="10">
        <v>0</v>
      </c>
      <c r="H2354" s="20">
        <f t="shared" ref="H2354:H2356" si="2548">IF(D2354="LONG",(F2354-E2354)*C2354,(E2354-F2354)*C2354)</f>
        <v>-3000.0000000000427</v>
      </c>
      <c r="I2354" s="20">
        <v>0</v>
      </c>
      <c r="J2354" s="12">
        <f t="shared" ref="J2354:J2356" si="2549">(H2354+I2354)</f>
        <v>-3000.0000000000427</v>
      </c>
    </row>
    <row r="2355" spans="1:10">
      <c r="A2355" s="16">
        <v>42507</v>
      </c>
      <c r="B2355" s="9" t="s">
        <v>10</v>
      </c>
      <c r="C2355" s="9">
        <v>100</v>
      </c>
      <c r="D2355" s="9" t="s">
        <v>11</v>
      </c>
      <c r="E2355" s="10">
        <v>3188</v>
      </c>
      <c r="F2355" s="10">
        <v>3210</v>
      </c>
      <c r="G2355" s="10">
        <v>3240</v>
      </c>
      <c r="H2355" s="20">
        <f t="shared" si="2548"/>
        <v>2200</v>
      </c>
      <c r="I2355" s="20">
        <f t="shared" ref="I2355:I2356" si="2550">(G2355-F2355)*C2355</f>
        <v>3000</v>
      </c>
      <c r="J2355" s="12">
        <f t="shared" si="2549"/>
        <v>5200</v>
      </c>
    </row>
    <row r="2356" spans="1:10">
      <c r="A2356" s="16">
        <v>42506</v>
      </c>
      <c r="B2356" s="9" t="s">
        <v>10</v>
      </c>
      <c r="C2356" s="9">
        <v>100</v>
      </c>
      <c r="D2356" s="9" t="s">
        <v>11</v>
      </c>
      <c r="E2356" s="10">
        <v>3130</v>
      </c>
      <c r="F2356" s="10">
        <v>3150</v>
      </c>
      <c r="G2356" s="10">
        <v>3165</v>
      </c>
      <c r="H2356" s="20">
        <f t="shared" si="2548"/>
        <v>2000</v>
      </c>
      <c r="I2356" s="20">
        <f t="shared" si="2550"/>
        <v>1500</v>
      </c>
      <c r="J2356" s="12">
        <f t="shared" si="2549"/>
        <v>3500</v>
      </c>
    </row>
    <row r="2357" spans="1:10">
      <c r="A2357" s="16">
        <v>42506</v>
      </c>
      <c r="B2357" s="9" t="s">
        <v>14</v>
      </c>
      <c r="C2357" s="9">
        <v>100</v>
      </c>
      <c r="D2357" s="9" t="s">
        <v>15</v>
      </c>
      <c r="E2357" s="10">
        <v>30129</v>
      </c>
      <c r="F2357" s="10">
        <v>30189</v>
      </c>
      <c r="G2357" s="10">
        <v>0</v>
      </c>
      <c r="H2357" s="18">
        <f t="shared" ref="H2357" si="2551">(E2357-F2357)*C2357</f>
        <v>-6000</v>
      </c>
      <c r="I2357" s="20">
        <v>0</v>
      </c>
      <c r="J2357" s="14">
        <f t="shared" ref="J2357" si="2552">+I2357+H2357</f>
        <v>-6000</v>
      </c>
    </row>
    <row r="2358" spans="1:10">
      <c r="A2358" s="16">
        <v>42506</v>
      </c>
      <c r="B2358" s="9" t="s">
        <v>25</v>
      </c>
      <c r="C2358" s="9">
        <v>5000</v>
      </c>
      <c r="D2358" s="9" t="s">
        <v>11</v>
      </c>
      <c r="E2358" s="10">
        <v>126.15</v>
      </c>
      <c r="F2358" s="10">
        <v>125.65</v>
      </c>
      <c r="G2358" s="10">
        <v>0</v>
      </c>
      <c r="H2358" s="20">
        <f t="shared" ref="H2358:H2359" si="2553">IF(D2358="LONG",(F2358-E2358)*C2358,(E2358-F2358)*C2358)</f>
        <v>-2500</v>
      </c>
      <c r="I2358" s="20">
        <v>0</v>
      </c>
      <c r="J2358" s="12">
        <f t="shared" ref="J2358:J2359" si="2554">(H2358+I2358)</f>
        <v>-2500</v>
      </c>
    </row>
    <row r="2359" spans="1:10">
      <c r="A2359" s="16">
        <v>42503</v>
      </c>
      <c r="B2359" s="9" t="s">
        <v>14</v>
      </c>
      <c r="C2359" s="9">
        <v>100</v>
      </c>
      <c r="D2359" s="9" t="s">
        <v>11</v>
      </c>
      <c r="E2359" s="10">
        <v>29910</v>
      </c>
      <c r="F2359" s="10">
        <v>29970</v>
      </c>
      <c r="G2359" s="10">
        <v>30000</v>
      </c>
      <c r="H2359" s="20">
        <f t="shared" si="2553"/>
        <v>6000</v>
      </c>
      <c r="I2359" s="20">
        <f t="shared" ref="I2359" si="2555">(G2359-F2359)*C2359</f>
        <v>3000</v>
      </c>
      <c r="J2359" s="12">
        <f t="shared" si="2554"/>
        <v>9000</v>
      </c>
    </row>
    <row r="2360" spans="1:10">
      <c r="A2360" s="16">
        <v>42503</v>
      </c>
      <c r="B2360" s="9" t="s">
        <v>23</v>
      </c>
      <c r="C2360" s="9">
        <v>30</v>
      </c>
      <c r="D2360" s="9" t="s">
        <v>15</v>
      </c>
      <c r="E2360" s="10">
        <v>40875</v>
      </c>
      <c r="F2360" s="10">
        <v>40725</v>
      </c>
      <c r="G2360" s="10">
        <v>40525</v>
      </c>
      <c r="H2360" s="18">
        <f t="shared" ref="H2360:H2361" si="2556">(E2360-F2360)*C2360</f>
        <v>4500</v>
      </c>
      <c r="I2360" s="20">
        <f t="shared" ref="I2360" si="2557">(F2360-G2360)*C2360</f>
        <v>6000</v>
      </c>
      <c r="J2360" s="14">
        <f t="shared" ref="J2360:J2361" si="2558">+I2360+H2360</f>
        <v>10500</v>
      </c>
    </row>
    <row r="2361" spans="1:10">
      <c r="A2361" s="16">
        <v>42503</v>
      </c>
      <c r="B2361" s="9" t="s">
        <v>10</v>
      </c>
      <c r="C2361" s="9">
        <v>100</v>
      </c>
      <c r="D2361" s="9" t="s">
        <v>15</v>
      </c>
      <c r="E2361" s="10">
        <v>3085</v>
      </c>
      <c r="F2361" s="10">
        <v>3065</v>
      </c>
      <c r="G2361" s="10">
        <v>0</v>
      </c>
      <c r="H2361" s="18">
        <f t="shared" si="2556"/>
        <v>2000</v>
      </c>
      <c r="I2361" s="20">
        <v>0</v>
      </c>
      <c r="J2361" s="14">
        <f t="shared" si="2558"/>
        <v>2000</v>
      </c>
    </row>
    <row r="2362" spans="1:10">
      <c r="A2362" s="16">
        <v>42503</v>
      </c>
      <c r="B2362" s="9" t="s">
        <v>17</v>
      </c>
      <c r="C2362" s="9">
        <v>5000</v>
      </c>
      <c r="D2362" s="9" t="s">
        <v>11</v>
      </c>
      <c r="E2362" s="10">
        <v>114.75</v>
      </c>
      <c r="F2362" s="10">
        <v>115.25</v>
      </c>
      <c r="G2362" s="10">
        <v>0</v>
      </c>
      <c r="H2362" s="20">
        <f t="shared" ref="H2362" si="2559">IF(D2362="LONG",(F2362-E2362)*C2362,(E2362-F2362)*C2362)</f>
        <v>2500</v>
      </c>
      <c r="I2362" s="20">
        <v>0</v>
      </c>
      <c r="J2362" s="12">
        <f t="shared" ref="J2362" si="2560">(H2362+I2362)</f>
        <v>2500</v>
      </c>
    </row>
    <row r="2363" spans="1:10">
      <c r="A2363" s="16">
        <v>42502</v>
      </c>
      <c r="B2363" s="9" t="s">
        <v>14</v>
      </c>
      <c r="C2363" s="9">
        <v>100</v>
      </c>
      <c r="D2363" s="9" t="s">
        <v>15</v>
      </c>
      <c r="E2363" s="10">
        <v>29870</v>
      </c>
      <c r="F2363" s="10">
        <v>29820</v>
      </c>
      <c r="G2363" s="10">
        <v>29760</v>
      </c>
      <c r="H2363" s="18">
        <f t="shared" ref="H2363" si="2561">(E2363-F2363)*C2363</f>
        <v>5000</v>
      </c>
      <c r="I2363" s="20">
        <f>(F2363-G2363)*C2363</f>
        <v>6000</v>
      </c>
      <c r="J2363" s="14">
        <f t="shared" ref="J2363" si="2562">+I2363+H2363</f>
        <v>11000</v>
      </c>
    </row>
    <row r="2364" spans="1:10">
      <c r="A2364" s="16">
        <v>42502</v>
      </c>
      <c r="B2364" s="9" t="s">
        <v>23</v>
      </c>
      <c r="C2364" s="9">
        <v>30</v>
      </c>
      <c r="D2364" s="9" t="s">
        <v>11</v>
      </c>
      <c r="E2364" s="10">
        <v>41175</v>
      </c>
      <c r="F2364" s="10">
        <v>41325</v>
      </c>
      <c r="G2364" s="10">
        <v>0</v>
      </c>
      <c r="H2364" s="20">
        <f t="shared" ref="H2364" si="2563">IF(D2364="LONG",(F2364-E2364)*C2364,(E2364-F2364)*C2364)</f>
        <v>4500</v>
      </c>
      <c r="I2364" s="20">
        <v>0</v>
      </c>
      <c r="J2364" s="12">
        <f t="shared" ref="J2364" si="2564">(H2364+I2364)</f>
        <v>4500</v>
      </c>
    </row>
    <row r="2365" spans="1:10">
      <c r="A2365" s="16">
        <v>42502</v>
      </c>
      <c r="B2365" s="9" t="s">
        <v>10</v>
      </c>
      <c r="C2365" s="9">
        <v>100</v>
      </c>
      <c r="D2365" s="9" t="s">
        <v>15</v>
      </c>
      <c r="E2365" s="10">
        <v>3108</v>
      </c>
      <c r="F2365" s="10">
        <v>3080</v>
      </c>
      <c r="G2365" s="10">
        <v>0</v>
      </c>
      <c r="H2365" s="18">
        <f t="shared" ref="H2365" si="2565">(E2365-F2365)*C2365</f>
        <v>2800</v>
      </c>
      <c r="I2365" s="20">
        <v>0</v>
      </c>
      <c r="J2365" s="14">
        <f t="shared" ref="J2365" si="2566">+I2365+H2365</f>
        <v>2800</v>
      </c>
    </row>
    <row r="2366" spans="1:10">
      <c r="A2366" s="16">
        <v>42502</v>
      </c>
      <c r="B2366" s="9" t="s">
        <v>24</v>
      </c>
      <c r="C2366" s="9">
        <v>1000</v>
      </c>
      <c r="D2366" s="9" t="s">
        <v>11</v>
      </c>
      <c r="E2366" s="10">
        <v>315</v>
      </c>
      <c r="F2366" s="10">
        <v>317</v>
      </c>
      <c r="G2366" s="10">
        <v>0</v>
      </c>
      <c r="H2366" s="20">
        <f t="shared" ref="H2366:H2368" si="2567">IF(D2366="LONG",(F2366-E2366)*C2366,(E2366-F2366)*C2366)</f>
        <v>2000</v>
      </c>
      <c r="I2366" s="20">
        <v>0</v>
      </c>
      <c r="J2366" s="12">
        <f t="shared" ref="J2366:J2368" si="2568">(H2366+I2366)</f>
        <v>2000</v>
      </c>
    </row>
    <row r="2367" spans="1:10">
      <c r="A2367" s="16">
        <v>42502</v>
      </c>
      <c r="B2367" s="9" t="s">
        <v>17</v>
      </c>
      <c r="C2367" s="9">
        <v>5000</v>
      </c>
      <c r="D2367" s="9" t="s">
        <v>11</v>
      </c>
      <c r="E2367" s="10">
        <v>118.15</v>
      </c>
      <c r="F2367" s="10">
        <v>117.55</v>
      </c>
      <c r="G2367" s="10">
        <v>0</v>
      </c>
      <c r="H2367" s="20">
        <f t="shared" si="2567"/>
        <v>-3000.0000000000427</v>
      </c>
      <c r="I2367" s="20">
        <v>0</v>
      </c>
      <c r="J2367" s="12">
        <f t="shared" si="2568"/>
        <v>-3000.0000000000427</v>
      </c>
    </row>
    <row r="2368" spans="1:10">
      <c r="A2368" s="16">
        <v>42501</v>
      </c>
      <c r="B2368" s="9" t="s">
        <v>14</v>
      </c>
      <c r="C2368" s="9">
        <v>100</v>
      </c>
      <c r="D2368" s="9" t="s">
        <v>11</v>
      </c>
      <c r="E2368" s="10">
        <v>30000</v>
      </c>
      <c r="F2368" s="10">
        <v>30050</v>
      </c>
      <c r="G2368" s="10">
        <v>0</v>
      </c>
      <c r="H2368" s="20">
        <f t="shared" si="2567"/>
        <v>5000</v>
      </c>
      <c r="I2368" s="20">
        <v>0</v>
      </c>
      <c r="J2368" s="12">
        <f t="shared" si="2568"/>
        <v>5000</v>
      </c>
    </row>
    <row r="2369" spans="1:10">
      <c r="A2369" s="16">
        <v>42501</v>
      </c>
      <c r="B2369" s="9" t="s">
        <v>14</v>
      </c>
      <c r="C2369" s="9">
        <v>100</v>
      </c>
      <c r="D2369" s="9" t="s">
        <v>15</v>
      </c>
      <c r="E2369" s="10">
        <v>29980</v>
      </c>
      <c r="F2369" s="10">
        <v>29940</v>
      </c>
      <c r="G2369" s="10">
        <v>0</v>
      </c>
      <c r="H2369" s="18">
        <f t="shared" ref="H2369:H2370" si="2569">(E2369-F2369)*C2369</f>
        <v>4000</v>
      </c>
      <c r="I2369" s="20">
        <v>0</v>
      </c>
      <c r="J2369" s="14">
        <f t="shared" ref="J2369:J2370" si="2570">+I2369+H2369</f>
        <v>4000</v>
      </c>
    </row>
    <row r="2370" spans="1:10">
      <c r="A2370" s="16">
        <v>42501</v>
      </c>
      <c r="B2370" s="9" t="s">
        <v>25</v>
      </c>
      <c r="C2370" s="9">
        <v>5000</v>
      </c>
      <c r="D2370" s="9" t="s">
        <v>15</v>
      </c>
      <c r="E2370" s="10">
        <v>126.25</v>
      </c>
      <c r="F2370" s="10">
        <v>125.8</v>
      </c>
      <c r="G2370" s="10">
        <v>0</v>
      </c>
      <c r="H2370" s="18">
        <f t="shared" si="2569"/>
        <v>2250.0000000000141</v>
      </c>
      <c r="I2370" s="20">
        <v>0</v>
      </c>
      <c r="J2370" s="14">
        <f t="shared" si="2570"/>
        <v>2250.0000000000141</v>
      </c>
    </row>
    <row r="2371" spans="1:10">
      <c r="A2371" s="16">
        <v>42501</v>
      </c>
      <c r="B2371" s="9" t="s">
        <v>10</v>
      </c>
      <c r="C2371" s="9">
        <v>100</v>
      </c>
      <c r="D2371" s="9" t="s">
        <v>11</v>
      </c>
      <c r="E2371" s="10">
        <v>2950</v>
      </c>
      <c r="F2371" s="10">
        <v>2970</v>
      </c>
      <c r="G2371" s="10">
        <v>2998</v>
      </c>
      <c r="H2371" s="20">
        <f t="shared" ref="H2371" si="2571">IF(D2371="LONG",(F2371-E2371)*C2371,(E2371-F2371)*C2371)</f>
        <v>2000</v>
      </c>
      <c r="I2371" s="20">
        <f t="shared" ref="I2371" si="2572">(G2371-F2371)*C2371</f>
        <v>2800</v>
      </c>
      <c r="J2371" s="12">
        <f t="shared" ref="J2371" si="2573">(H2371+I2371)</f>
        <v>4800</v>
      </c>
    </row>
    <row r="2372" spans="1:10">
      <c r="A2372" s="16">
        <v>42501</v>
      </c>
      <c r="B2372" s="9" t="s">
        <v>25</v>
      </c>
      <c r="C2372" s="9">
        <v>5000</v>
      </c>
      <c r="D2372" s="9" t="s">
        <v>15</v>
      </c>
      <c r="E2372" s="10">
        <v>124.75</v>
      </c>
      <c r="F2372" s="10">
        <v>125.35</v>
      </c>
      <c r="G2372" s="10">
        <v>0</v>
      </c>
      <c r="H2372" s="18">
        <f t="shared" ref="H2372:H2373" si="2574">(E2372-F2372)*C2372</f>
        <v>-2999.9999999999718</v>
      </c>
      <c r="I2372" s="20">
        <v>0</v>
      </c>
      <c r="J2372" s="14">
        <f t="shared" ref="J2372:J2373" si="2575">+I2372+H2372</f>
        <v>-2999.9999999999718</v>
      </c>
    </row>
    <row r="2373" spans="1:10">
      <c r="A2373" s="16">
        <v>42500</v>
      </c>
      <c r="B2373" s="9" t="s">
        <v>14</v>
      </c>
      <c r="C2373" s="9">
        <v>100</v>
      </c>
      <c r="D2373" s="9" t="s">
        <v>15</v>
      </c>
      <c r="E2373" s="10">
        <v>29819</v>
      </c>
      <c r="F2373" s="10">
        <v>29769</v>
      </c>
      <c r="G2373" s="10">
        <v>0</v>
      </c>
      <c r="H2373" s="18">
        <f t="shared" si="2574"/>
        <v>5000</v>
      </c>
      <c r="I2373" s="20">
        <v>0</v>
      </c>
      <c r="J2373" s="14">
        <f t="shared" si="2575"/>
        <v>5000</v>
      </c>
    </row>
    <row r="2374" spans="1:10">
      <c r="A2374" s="16">
        <v>42500</v>
      </c>
      <c r="B2374" s="9" t="s">
        <v>12</v>
      </c>
      <c r="C2374" s="9">
        <v>5000</v>
      </c>
      <c r="D2374" s="9" t="s">
        <v>11</v>
      </c>
      <c r="E2374" s="10">
        <v>123.25</v>
      </c>
      <c r="F2374" s="10">
        <v>123.75</v>
      </c>
      <c r="G2374" s="10">
        <v>0</v>
      </c>
      <c r="H2374" s="20">
        <f t="shared" ref="H2374:H2382" si="2576">IF(D2374="LONG",(F2374-E2374)*C2374,(E2374-F2374)*C2374)</f>
        <v>2500</v>
      </c>
      <c r="I2374" s="20">
        <v>0</v>
      </c>
      <c r="J2374" s="12">
        <f t="shared" ref="J2374:J2382" si="2577">(H2374+I2374)</f>
        <v>2500</v>
      </c>
    </row>
    <row r="2375" spans="1:10">
      <c r="A2375" s="16">
        <v>42500</v>
      </c>
      <c r="B2375" s="9" t="s">
        <v>22</v>
      </c>
      <c r="C2375" s="9">
        <v>30</v>
      </c>
      <c r="D2375" s="9" t="s">
        <v>11</v>
      </c>
      <c r="E2375" s="10">
        <v>40825</v>
      </c>
      <c r="F2375" s="10">
        <v>40975</v>
      </c>
      <c r="G2375" s="10">
        <v>0</v>
      </c>
      <c r="H2375" s="20">
        <f t="shared" si="2576"/>
        <v>4500</v>
      </c>
      <c r="I2375" s="20">
        <v>0</v>
      </c>
      <c r="J2375" s="12">
        <f t="shared" si="2577"/>
        <v>4500</v>
      </c>
    </row>
    <row r="2376" spans="1:10">
      <c r="A2376" s="16">
        <v>42500</v>
      </c>
      <c r="B2376" s="9" t="s">
        <v>17</v>
      </c>
      <c r="C2376" s="9">
        <v>5000</v>
      </c>
      <c r="D2376" s="9" t="s">
        <v>11</v>
      </c>
      <c r="E2376" s="10">
        <v>116.5</v>
      </c>
      <c r="F2376" s="10">
        <v>115.9</v>
      </c>
      <c r="G2376" s="10">
        <v>0</v>
      </c>
      <c r="H2376" s="20">
        <f t="shared" si="2576"/>
        <v>-2999.9999999999718</v>
      </c>
      <c r="I2376" s="20">
        <v>0</v>
      </c>
      <c r="J2376" s="12">
        <f t="shared" si="2577"/>
        <v>-2999.9999999999718</v>
      </c>
    </row>
    <row r="2377" spans="1:10">
      <c r="A2377" s="16">
        <v>42500</v>
      </c>
      <c r="B2377" s="9" t="s">
        <v>10</v>
      </c>
      <c r="C2377" s="9">
        <v>100</v>
      </c>
      <c r="D2377" s="9" t="s">
        <v>11</v>
      </c>
      <c r="E2377" s="10">
        <v>2930</v>
      </c>
      <c r="F2377" s="10">
        <v>2905</v>
      </c>
      <c r="G2377" s="10">
        <v>0</v>
      </c>
      <c r="H2377" s="20">
        <f t="shared" si="2576"/>
        <v>-2500</v>
      </c>
      <c r="I2377" s="20">
        <v>0</v>
      </c>
      <c r="J2377" s="12">
        <f t="shared" si="2577"/>
        <v>-2500</v>
      </c>
    </row>
    <row r="2378" spans="1:10">
      <c r="A2378" s="16">
        <v>42500</v>
      </c>
      <c r="B2378" s="9" t="s">
        <v>14</v>
      </c>
      <c r="C2378" s="9">
        <v>100</v>
      </c>
      <c r="D2378" s="9" t="s">
        <v>11</v>
      </c>
      <c r="E2378" s="10">
        <v>29790</v>
      </c>
      <c r="F2378" s="10">
        <v>29730</v>
      </c>
      <c r="G2378" s="10">
        <v>0</v>
      </c>
      <c r="H2378" s="20">
        <f t="shared" si="2576"/>
        <v>-6000</v>
      </c>
      <c r="I2378" s="20">
        <v>0</v>
      </c>
      <c r="J2378" s="12">
        <f t="shared" si="2577"/>
        <v>-6000</v>
      </c>
    </row>
    <row r="2379" spans="1:10">
      <c r="A2379" s="16">
        <v>42499</v>
      </c>
      <c r="B2379" s="9" t="s">
        <v>14</v>
      </c>
      <c r="C2379" s="9">
        <v>100</v>
      </c>
      <c r="D2379" s="9" t="s">
        <v>11</v>
      </c>
      <c r="E2379" s="10">
        <v>29970</v>
      </c>
      <c r="F2379" s="10">
        <v>29910</v>
      </c>
      <c r="G2379" s="10">
        <v>0</v>
      </c>
      <c r="H2379" s="20">
        <f t="shared" si="2576"/>
        <v>-6000</v>
      </c>
      <c r="I2379" s="20">
        <v>0</v>
      </c>
      <c r="J2379" s="12">
        <f t="shared" si="2577"/>
        <v>-6000</v>
      </c>
    </row>
    <row r="2380" spans="1:10">
      <c r="A2380" s="16">
        <v>42499</v>
      </c>
      <c r="B2380" s="9" t="s">
        <v>22</v>
      </c>
      <c r="C2380" s="9">
        <v>30</v>
      </c>
      <c r="D2380" s="9" t="s">
        <v>11</v>
      </c>
      <c r="E2380" s="10">
        <v>41275</v>
      </c>
      <c r="F2380" s="10">
        <v>41075</v>
      </c>
      <c r="G2380" s="10">
        <v>0</v>
      </c>
      <c r="H2380" s="20">
        <f t="shared" si="2576"/>
        <v>-6000</v>
      </c>
      <c r="I2380" s="20">
        <v>0</v>
      </c>
      <c r="J2380" s="12">
        <f t="shared" si="2577"/>
        <v>-6000</v>
      </c>
    </row>
    <row r="2381" spans="1:10">
      <c r="A2381" s="16">
        <v>42499</v>
      </c>
      <c r="B2381" s="9" t="s">
        <v>24</v>
      </c>
      <c r="C2381" s="9">
        <v>1000</v>
      </c>
      <c r="D2381" s="9" t="s">
        <v>11</v>
      </c>
      <c r="E2381" s="10">
        <v>314.5</v>
      </c>
      <c r="F2381" s="10">
        <v>315.75</v>
      </c>
      <c r="G2381" s="10">
        <v>0</v>
      </c>
      <c r="H2381" s="20">
        <f t="shared" si="2576"/>
        <v>1250</v>
      </c>
      <c r="I2381" s="20">
        <v>0</v>
      </c>
      <c r="J2381" s="12">
        <f t="shared" si="2577"/>
        <v>1250</v>
      </c>
    </row>
    <row r="2382" spans="1:10">
      <c r="A2382" s="16">
        <v>42499</v>
      </c>
      <c r="B2382" s="9" t="s">
        <v>10</v>
      </c>
      <c r="C2382" s="9">
        <v>100</v>
      </c>
      <c r="D2382" s="9" t="s">
        <v>11</v>
      </c>
      <c r="E2382" s="10">
        <v>3020</v>
      </c>
      <c r="F2382" s="10">
        <v>3040</v>
      </c>
      <c r="G2382" s="10">
        <v>0</v>
      </c>
      <c r="H2382" s="20">
        <f t="shared" si="2576"/>
        <v>2000</v>
      </c>
      <c r="I2382" s="20">
        <v>0</v>
      </c>
      <c r="J2382" s="12">
        <f t="shared" si="2577"/>
        <v>2000</v>
      </c>
    </row>
    <row r="2383" spans="1:10">
      <c r="A2383" s="16">
        <v>42499</v>
      </c>
      <c r="B2383" s="9" t="s">
        <v>23</v>
      </c>
      <c r="C2383" s="9">
        <v>30</v>
      </c>
      <c r="D2383" s="9" t="s">
        <v>15</v>
      </c>
      <c r="E2383" s="10">
        <v>41380</v>
      </c>
      <c r="F2383" s="10">
        <v>41270</v>
      </c>
      <c r="G2383" s="10">
        <v>0</v>
      </c>
      <c r="H2383" s="18">
        <f t="shared" ref="H2383" si="2578">(E2383-F2383)*C2383</f>
        <v>3300</v>
      </c>
      <c r="I2383" s="20">
        <v>0</v>
      </c>
      <c r="J2383" s="14">
        <f t="shared" ref="J2383" si="2579">+I2383+H2383</f>
        <v>3300</v>
      </c>
    </row>
    <row r="2384" spans="1:10">
      <c r="A2384" s="16">
        <v>42499</v>
      </c>
      <c r="B2384" s="9" t="s">
        <v>17</v>
      </c>
      <c r="C2384" s="9">
        <v>5000</v>
      </c>
      <c r="D2384" s="9" t="s">
        <v>11</v>
      </c>
      <c r="E2384" s="10">
        <v>115.25</v>
      </c>
      <c r="F2384" s="10">
        <v>115.75</v>
      </c>
      <c r="G2384" s="10">
        <v>116.25</v>
      </c>
      <c r="H2384" s="20">
        <f t="shared" ref="H2384:H2385" si="2580">IF(D2384="LONG",(F2384-E2384)*C2384,(E2384-F2384)*C2384)</f>
        <v>2500</v>
      </c>
      <c r="I2384" s="20">
        <f t="shared" ref="I2384:I2385" si="2581">(G2384-F2384)*C2384</f>
        <v>2500</v>
      </c>
      <c r="J2384" s="12">
        <f t="shared" ref="J2384:J2385" si="2582">(H2384+I2384)</f>
        <v>5000</v>
      </c>
    </row>
    <row r="2385" spans="1:10">
      <c r="A2385" s="16">
        <v>42496</v>
      </c>
      <c r="B2385" s="9" t="s">
        <v>14</v>
      </c>
      <c r="C2385" s="9">
        <v>100</v>
      </c>
      <c r="D2385" s="9" t="s">
        <v>11</v>
      </c>
      <c r="E2385" s="10">
        <v>30090</v>
      </c>
      <c r="F2385" s="10">
        <v>30140</v>
      </c>
      <c r="G2385" s="10">
        <v>30168</v>
      </c>
      <c r="H2385" s="20">
        <f t="shared" si="2580"/>
        <v>5000</v>
      </c>
      <c r="I2385" s="20">
        <f t="shared" si="2581"/>
        <v>2800</v>
      </c>
      <c r="J2385" s="12">
        <f t="shared" si="2582"/>
        <v>7800</v>
      </c>
    </row>
    <row r="2386" spans="1:10">
      <c r="A2386" s="16">
        <v>42496</v>
      </c>
      <c r="B2386" s="9" t="s">
        <v>14</v>
      </c>
      <c r="C2386" s="9">
        <v>100</v>
      </c>
      <c r="D2386" s="9" t="s">
        <v>15</v>
      </c>
      <c r="E2386" s="10">
        <v>30060</v>
      </c>
      <c r="F2386" s="10">
        <v>30010</v>
      </c>
      <c r="G2386" s="10">
        <v>0</v>
      </c>
      <c r="H2386" s="18">
        <f t="shared" ref="H2386" si="2583">(E2386-F2386)*C2386</f>
        <v>5000</v>
      </c>
      <c r="I2386" s="20">
        <v>0</v>
      </c>
      <c r="J2386" s="14">
        <f t="shared" ref="J2386" si="2584">+I2386+H2386</f>
        <v>5000</v>
      </c>
    </row>
    <row r="2387" spans="1:10">
      <c r="A2387" s="16">
        <v>42496</v>
      </c>
      <c r="B2387" s="9" t="s">
        <v>23</v>
      </c>
      <c r="C2387" s="9">
        <v>30</v>
      </c>
      <c r="D2387" s="9" t="s">
        <v>11</v>
      </c>
      <c r="E2387" s="10">
        <v>41340</v>
      </c>
      <c r="F2387" s="10">
        <v>41490</v>
      </c>
      <c r="G2387" s="10">
        <v>41680</v>
      </c>
      <c r="H2387" s="20">
        <f t="shared" ref="H2387" si="2585">IF(D2387="LONG",(F2387-E2387)*C2387,(E2387-F2387)*C2387)</f>
        <v>4500</v>
      </c>
      <c r="I2387" s="20">
        <f t="shared" ref="I2387" si="2586">(G2387-F2387)*C2387</f>
        <v>5700</v>
      </c>
      <c r="J2387" s="12">
        <f t="shared" ref="J2387" si="2587">(H2387+I2387)</f>
        <v>10200</v>
      </c>
    </row>
    <row r="2388" spans="1:10">
      <c r="A2388" s="16">
        <v>42496</v>
      </c>
      <c r="B2388" s="9" t="s">
        <v>23</v>
      </c>
      <c r="C2388" s="9">
        <v>30</v>
      </c>
      <c r="D2388" s="9" t="s">
        <v>15</v>
      </c>
      <c r="E2388" s="10">
        <v>41280</v>
      </c>
      <c r="F2388" s="10">
        <v>41240</v>
      </c>
      <c r="G2388" s="10">
        <v>0</v>
      </c>
      <c r="H2388" s="18">
        <f t="shared" ref="H2388" si="2588">(E2388-F2388)*C2388</f>
        <v>1200</v>
      </c>
      <c r="I2388" s="20">
        <v>0</v>
      </c>
      <c r="J2388" s="14">
        <f t="shared" ref="J2388" si="2589">+I2388+H2388</f>
        <v>1200</v>
      </c>
    </row>
    <row r="2389" spans="1:10">
      <c r="A2389" s="16">
        <v>42496</v>
      </c>
      <c r="B2389" s="9" t="s">
        <v>10</v>
      </c>
      <c r="C2389" s="9">
        <v>100</v>
      </c>
      <c r="D2389" s="9" t="s">
        <v>11</v>
      </c>
      <c r="E2389" s="10">
        <v>2930</v>
      </c>
      <c r="F2389" s="10">
        <v>2950</v>
      </c>
      <c r="G2389" s="10">
        <v>0</v>
      </c>
      <c r="H2389" s="20">
        <f t="shared" ref="H2389:H2390" si="2590">IF(D2389="LONG",(F2389-E2389)*C2389,(E2389-F2389)*C2389)</f>
        <v>2000</v>
      </c>
      <c r="I2389" s="20">
        <v>0</v>
      </c>
      <c r="J2389" s="12">
        <f t="shared" ref="J2389:J2390" si="2591">(H2389+I2389)</f>
        <v>2000</v>
      </c>
    </row>
    <row r="2390" spans="1:10">
      <c r="A2390" s="16">
        <v>42496</v>
      </c>
      <c r="B2390" s="9" t="s">
        <v>12</v>
      </c>
      <c r="C2390" s="9">
        <v>5000</v>
      </c>
      <c r="D2390" s="9" t="s">
        <v>11</v>
      </c>
      <c r="E2390" s="10">
        <v>124.45</v>
      </c>
      <c r="F2390" s="10">
        <v>124.95</v>
      </c>
      <c r="G2390" s="10">
        <v>0</v>
      </c>
      <c r="H2390" s="20">
        <f t="shared" si="2590"/>
        <v>2500</v>
      </c>
      <c r="I2390" s="20">
        <v>0</v>
      </c>
      <c r="J2390" s="12">
        <f t="shared" si="2591"/>
        <v>2500</v>
      </c>
    </row>
    <row r="2391" spans="1:10">
      <c r="A2391" s="16">
        <v>42495</v>
      </c>
      <c r="B2391" s="9" t="s">
        <v>14</v>
      </c>
      <c r="C2391" s="9">
        <v>100</v>
      </c>
      <c r="D2391" s="9" t="s">
        <v>15</v>
      </c>
      <c r="E2391" s="10">
        <v>30125</v>
      </c>
      <c r="F2391" s="10">
        <v>30075</v>
      </c>
      <c r="G2391" s="10">
        <v>0</v>
      </c>
      <c r="H2391" s="18">
        <f t="shared" ref="H2391" si="2592">(E2391-F2391)*C2391</f>
        <v>5000</v>
      </c>
      <c r="I2391" s="20">
        <v>0</v>
      </c>
      <c r="J2391" s="14">
        <f t="shared" ref="J2391" si="2593">+I2391+H2391</f>
        <v>5000</v>
      </c>
    </row>
    <row r="2392" spans="1:10">
      <c r="A2392" s="16">
        <v>42495</v>
      </c>
      <c r="B2392" s="9" t="s">
        <v>14</v>
      </c>
      <c r="C2392" s="9">
        <v>100</v>
      </c>
      <c r="D2392" s="9" t="s">
        <v>11</v>
      </c>
      <c r="E2392" s="10">
        <v>30090</v>
      </c>
      <c r="F2392" s="10">
        <v>30140</v>
      </c>
      <c r="G2392" s="10">
        <v>30168</v>
      </c>
      <c r="H2392" s="20">
        <f t="shared" ref="H2392:H2394" si="2594">IF(D2392="LONG",(F2392-E2392)*C2392,(E2392-F2392)*C2392)</f>
        <v>5000</v>
      </c>
      <c r="I2392" s="20">
        <f t="shared" ref="I2392:I2394" si="2595">(G2392-F2392)*C2392</f>
        <v>2800</v>
      </c>
      <c r="J2392" s="12">
        <f t="shared" ref="J2392:J2394" si="2596">(H2392+I2392)</f>
        <v>7800</v>
      </c>
    </row>
    <row r="2393" spans="1:10">
      <c r="A2393" s="16">
        <v>42495</v>
      </c>
      <c r="B2393" s="9" t="s">
        <v>23</v>
      </c>
      <c r="C2393" s="9">
        <v>30</v>
      </c>
      <c r="D2393" s="9" t="s">
        <v>11</v>
      </c>
      <c r="E2393" s="10">
        <v>41715</v>
      </c>
      <c r="F2393" s="10">
        <v>41815</v>
      </c>
      <c r="G2393" s="10">
        <v>41920</v>
      </c>
      <c r="H2393" s="20">
        <f t="shared" si="2594"/>
        <v>3000</v>
      </c>
      <c r="I2393" s="20">
        <f t="shared" si="2595"/>
        <v>3150</v>
      </c>
      <c r="J2393" s="12">
        <f t="shared" si="2596"/>
        <v>6150</v>
      </c>
    </row>
    <row r="2394" spans="1:10">
      <c r="A2394" s="16">
        <v>42495</v>
      </c>
      <c r="B2394" s="9" t="s">
        <v>23</v>
      </c>
      <c r="C2394" s="9">
        <v>30</v>
      </c>
      <c r="D2394" s="9" t="s">
        <v>11</v>
      </c>
      <c r="E2394" s="10">
        <v>41450</v>
      </c>
      <c r="F2394" s="10">
        <v>41600</v>
      </c>
      <c r="G2394" s="10">
        <v>41790</v>
      </c>
      <c r="H2394" s="20">
        <f t="shared" si="2594"/>
        <v>4500</v>
      </c>
      <c r="I2394" s="20">
        <f t="shared" si="2595"/>
        <v>5700</v>
      </c>
      <c r="J2394" s="12">
        <f t="shared" si="2596"/>
        <v>10200</v>
      </c>
    </row>
    <row r="2395" spans="1:10">
      <c r="A2395" s="16">
        <v>42495</v>
      </c>
      <c r="B2395" s="9" t="s">
        <v>10</v>
      </c>
      <c r="C2395" s="9">
        <v>100</v>
      </c>
      <c r="D2395" s="9" t="s">
        <v>15</v>
      </c>
      <c r="E2395" s="10">
        <v>3017</v>
      </c>
      <c r="F2395" s="10">
        <v>2995</v>
      </c>
      <c r="G2395" s="10">
        <v>0</v>
      </c>
      <c r="H2395" s="18">
        <f t="shared" ref="H2395" si="2597">(E2395-F2395)*C2395</f>
        <v>2200</v>
      </c>
      <c r="I2395" s="20">
        <v>0</v>
      </c>
      <c r="J2395" s="14">
        <f t="shared" ref="J2395" si="2598">+I2395+H2395</f>
        <v>2200</v>
      </c>
    </row>
    <row r="2396" spans="1:10">
      <c r="A2396" s="16">
        <v>42495</v>
      </c>
      <c r="B2396" s="9" t="s">
        <v>17</v>
      </c>
      <c r="C2396" s="9">
        <v>5000</v>
      </c>
      <c r="D2396" s="9" t="s">
        <v>11</v>
      </c>
      <c r="E2396" s="10">
        <v>117.2</v>
      </c>
      <c r="F2396" s="10">
        <v>116.7</v>
      </c>
      <c r="G2396" s="10">
        <v>0</v>
      </c>
      <c r="H2396" s="20">
        <f t="shared" ref="H2396:H2398" si="2599">IF(D2396="LONG",(F2396-E2396)*C2396,(E2396-F2396)*C2396)</f>
        <v>-2500</v>
      </c>
      <c r="I2396" s="20">
        <v>0</v>
      </c>
      <c r="J2396" s="12">
        <f t="shared" ref="J2396:J2398" si="2600">(H2396+I2396)</f>
        <v>-2500</v>
      </c>
    </row>
    <row r="2397" spans="1:10">
      <c r="A2397" s="16">
        <v>42495</v>
      </c>
      <c r="B2397" s="9" t="s">
        <v>17</v>
      </c>
      <c r="C2397" s="9">
        <v>5000</v>
      </c>
      <c r="D2397" s="9" t="s">
        <v>11</v>
      </c>
      <c r="E2397" s="10">
        <v>116.3</v>
      </c>
      <c r="F2397" s="10">
        <v>115.7</v>
      </c>
      <c r="G2397" s="10">
        <v>0</v>
      </c>
      <c r="H2397" s="20">
        <f t="shared" si="2599"/>
        <v>-2999.9999999999718</v>
      </c>
      <c r="I2397" s="20">
        <v>0</v>
      </c>
      <c r="J2397" s="12">
        <f t="shared" si="2600"/>
        <v>-2999.9999999999718</v>
      </c>
    </row>
    <row r="2398" spans="1:10">
      <c r="A2398" s="16">
        <v>42494</v>
      </c>
      <c r="B2398" s="9" t="s">
        <v>14</v>
      </c>
      <c r="C2398" s="9">
        <v>100</v>
      </c>
      <c r="D2398" s="9" t="s">
        <v>11</v>
      </c>
      <c r="E2398" s="10">
        <v>30045</v>
      </c>
      <c r="F2398" s="10">
        <v>30100</v>
      </c>
      <c r="G2398" s="10">
        <v>30150</v>
      </c>
      <c r="H2398" s="20">
        <f t="shared" si="2599"/>
        <v>5500</v>
      </c>
      <c r="I2398" s="20">
        <f t="shared" ref="I2398" si="2601">(G2398-F2398)*C2398</f>
        <v>5000</v>
      </c>
      <c r="J2398" s="12">
        <f t="shared" si="2600"/>
        <v>10500</v>
      </c>
    </row>
    <row r="2399" spans="1:10">
      <c r="A2399" s="16">
        <v>42494</v>
      </c>
      <c r="B2399" s="9" t="s">
        <v>14</v>
      </c>
      <c r="C2399" s="9">
        <v>100</v>
      </c>
      <c r="D2399" s="9" t="s">
        <v>15</v>
      </c>
      <c r="E2399" s="10">
        <v>30090</v>
      </c>
      <c r="F2399" s="10">
        <v>30040</v>
      </c>
      <c r="G2399" s="10">
        <v>0</v>
      </c>
      <c r="H2399" s="18">
        <f t="shared" ref="H2399:H2400" si="2602">(E2399-F2399)*C2399</f>
        <v>5000</v>
      </c>
      <c r="I2399" s="20">
        <v>0</v>
      </c>
      <c r="J2399" s="14">
        <f t="shared" ref="J2399:J2400" si="2603">+I2399+H2399</f>
        <v>5000</v>
      </c>
    </row>
    <row r="2400" spans="1:10">
      <c r="A2400" s="16">
        <v>42494</v>
      </c>
      <c r="B2400" s="9" t="s">
        <v>23</v>
      </c>
      <c r="C2400" s="9">
        <v>30</v>
      </c>
      <c r="D2400" s="9" t="s">
        <v>15</v>
      </c>
      <c r="E2400" s="10">
        <v>41310</v>
      </c>
      <c r="F2400" s="10">
        <v>41160</v>
      </c>
      <c r="G2400" s="10">
        <v>41075</v>
      </c>
      <c r="H2400" s="18">
        <f t="shared" si="2602"/>
        <v>4500</v>
      </c>
      <c r="I2400" s="20">
        <f t="shared" ref="I2400" si="2604">(F2400-G2400)*C2400</f>
        <v>2550</v>
      </c>
      <c r="J2400" s="14">
        <f t="shared" si="2603"/>
        <v>7050</v>
      </c>
    </row>
    <row r="2401" spans="1:10">
      <c r="A2401" s="16">
        <v>42494</v>
      </c>
      <c r="B2401" s="9" t="s">
        <v>12</v>
      </c>
      <c r="C2401" s="9">
        <v>5000</v>
      </c>
      <c r="D2401" s="9" t="s">
        <v>11</v>
      </c>
      <c r="E2401" s="10">
        <v>125.3</v>
      </c>
      <c r="F2401" s="10">
        <v>125.8</v>
      </c>
      <c r="G2401" s="10">
        <v>126.2</v>
      </c>
      <c r="H2401" s="20">
        <f t="shared" ref="H2401" si="2605">IF(D2401="LONG",(F2401-E2401)*C2401,(E2401-F2401)*C2401)</f>
        <v>2500</v>
      </c>
      <c r="I2401" s="20">
        <f t="shared" ref="I2401" si="2606">(G2401-F2401)*C2401</f>
        <v>2000.0000000000284</v>
      </c>
      <c r="J2401" s="12">
        <f t="shared" ref="J2401" si="2607">(H2401+I2401)</f>
        <v>4500.0000000000282</v>
      </c>
    </row>
    <row r="2402" spans="1:10">
      <c r="A2402" s="16">
        <v>42493</v>
      </c>
      <c r="B2402" s="9" t="s">
        <v>23</v>
      </c>
      <c r="C2402" s="9">
        <v>30</v>
      </c>
      <c r="D2402" s="9" t="s">
        <v>15</v>
      </c>
      <c r="E2402" s="10">
        <v>41890</v>
      </c>
      <c r="F2402" s="10">
        <v>41740</v>
      </c>
      <c r="G2402" s="10">
        <v>41540</v>
      </c>
      <c r="H2402" s="18">
        <f t="shared" ref="H2402" si="2608">(E2402-F2402)*C2402</f>
        <v>4500</v>
      </c>
      <c r="I2402" s="20">
        <f>(F2402-G2402)*C2402</f>
        <v>6000</v>
      </c>
      <c r="J2402" s="14">
        <f t="shared" ref="J2402" si="2609">+I2402+H2402</f>
        <v>10500</v>
      </c>
    </row>
    <row r="2403" spans="1:10">
      <c r="A2403" s="16">
        <v>42493</v>
      </c>
      <c r="B2403" s="9" t="s">
        <v>14</v>
      </c>
      <c r="C2403" s="9">
        <v>100</v>
      </c>
      <c r="D2403" s="9" t="s">
        <v>11</v>
      </c>
      <c r="E2403" s="10">
        <v>30360</v>
      </c>
      <c r="F2403" s="10">
        <v>30410</v>
      </c>
      <c r="G2403" s="10">
        <v>0</v>
      </c>
      <c r="H2403" s="20">
        <f t="shared" ref="H2403:H2405" si="2610">IF(D2403="LONG",(F2403-E2403)*C2403,(E2403-F2403)*C2403)</f>
        <v>5000</v>
      </c>
      <c r="I2403" s="20">
        <v>0</v>
      </c>
      <c r="J2403" s="12">
        <f t="shared" ref="J2403:J2405" si="2611">(H2403+I2403)</f>
        <v>5000</v>
      </c>
    </row>
    <row r="2404" spans="1:10">
      <c r="A2404" s="16">
        <v>42493</v>
      </c>
      <c r="B2404" s="9" t="s">
        <v>12</v>
      </c>
      <c r="C2404" s="9">
        <v>5000</v>
      </c>
      <c r="D2404" s="9" t="s">
        <v>11</v>
      </c>
      <c r="E2404" s="10">
        <v>126</v>
      </c>
      <c r="F2404" s="10">
        <v>126.5</v>
      </c>
      <c r="G2404" s="10">
        <v>127</v>
      </c>
      <c r="H2404" s="20">
        <f t="shared" si="2610"/>
        <v>2500</v>
      </c>
      <c r="I2404" s="20">
        <f t="shared" ref="I2404" si="2612">(G2404-F2404)*C2404</f>
        <v>2500</v>
      </c>
      <c r="J2404" s="12">
        <f t="shared" si="2611"/>
        <v>5000</v>
      </c>
    </row>
    <row r="2405" spans="1:10">
      <c r="A2405" s="16">
        <v>42493</v>
      </c>
      <c r="B2405" s="9" t="s">
        <v>17</v>
      </c>
      <c r="C2405" s="9">
        <v>5000</v>
      </c>
      <c r="D2405" s="9" t="s">
        <v>11</v>
      </c>
      <c r="E2405" s="10">
        <v>118.75</v>
      </c>
      <c r="F2405" s="10">
        <v>119.15</v>
      </c>
      <c r="G2405" s="10">
        <v>0</v>
      </c>
      <c r="H2405" s="20">
        <f t="shared" si="2610"/>
        <v>2000.0000000000284</v>
      </c>
      <c r="I2405" s="20">
        <v>0</v>
      </c>
      <c r="J2405" s="12">
        <f t="shared" si="2611"/>
        <v>2000.0000000000284</v>
      </c>
    </row>
    <row r="2406" spans="1:10">
      <c r="A2406" s="16">
        <v>42493</v>
      </c>
      <c r="B2406" s="9" t="s">
        <v>10</v>
      </c>
      <c r="C2406" s="9">
        <v>100</v>
      </c>
      <c r="D2406" s="9" t="s">
        <v>15</v>
      </c>
      <c r="E2406" s="10">
        <v>2965</v>
      </c>
      <c r="F2406" s="10">
        <v>2945</v>
      </c>
      <c r="G2406" s="10">
        <v>0</v>
      </c>
      <c r="H2406" s="18">
        <f t="shared" ref="H2406:H2411" si="2613">(E2406-F2406)*C2406</f>
        <v>2000</v>
      </c>
      <c r="I2406" s="20">
        <v>0</v>
      </c>
      <c r="J2406" s="14">
        <f t="shared" ref="J2406:J2411" si="2614">+I2406+H2406</f>
        <v>2000</v>
      </c>
    </row>
    <row r="2407" spans="1:10">
      <c r="A2407" s="16">
        <v>42492</v>
      </c>
      <c r="B2407" s="9" t="s">
        <v>14</v>
      </c>
      <c r="C2407" s="9">
        <v>100</v>
      </c>
      <c r="D2407" s="9" t="s">
        <v>15</v>
      </c>
      <c r="E2407" s="10">
        <v>30510</v>
      </c>
      <c r="F2407" s="10">
        <v>30460</v>
      </c>
      <c r="G2407" s="10">
        <v>30400</v>
      </c>
      <c r="H2407" s="18">
        <f t="shared" si="2613"/>
        <v>5000</v>
      </c>
      <c r="I2407" s="20">
        <f t="shared" ref="I2407:I2409" si="2615">(F2407-G2407)*C2407</f>
        <v>6000</v>
      </c>
      <c r="J2407" s="14">
        <f t="shared" si="2614"/>
        <v>11000</v>
      </c>
    </row>
    <row r="2408" spans="1:10">
      <c r="A2408" s="16">
        <v>42492</v>
      </c>
      <c r="B2408" s="9" t="s">
        <v>23</v>
      </c>
      <c r="C2408" s="9">
        <v>30</v>
      </c>
      <c r="D2408" s="9" t="s">
        <v>15</v>
      </c>
      <c r="E2408" s="10">
        <v>42350</v>
      </c>
      <c r="F2408" s="10">
        <v>42200</v>
      </c>
      <c r="G2408" s="10">
        <v>0</v>
      </c>
      <c r="H2408" s="18">
        <f t="shared" si="2613"/>
        <v>4500</v>
      </c>
      <c r="I2408" s="20">
        <v>0</v>
      </c>
      <c r="J2408" s="14">
        <f t="shared" si="2614"/>
        <v>4500</v>
      </c>
    </row>
    <row r="2409" spans="1:10">
      <c r="A2409" s="16">
        <v>42492</v>
      </c>
      <c r="B2409" s="9" t="s">
        <v>12</v>
      </c>
      <c r="C2409" s="9">
        <v>5000</v>
      </c>
      <c r="D2409" s="9" t="s">
        <v>15</v>
      </c>
      <c r="E2409" s="10">
        <v>129.25</v>
      </c>
      <c r="F2409" s="10">
        <v>128.75</v>
      </c>
      <c r="G2409" s="10">
        <v>128.30000000000001</v>
      </c>
      <c r="H2409" s="18">
        <f t="shared" si="2613"/>
        <v>2500</v>
      </c>
      <c r="I2409" s="20">
        <f t="shared" si="2615"/>
        <v>2249.9999999999432</v>
      </c>
      <c r="J2409" s="14">
        <f t="shared" si="2614"/>
        <v>4749.9999999999436</v>
      </c>
    </row>
    <row r="2410" spans="1:10">
      <c r="A2410" s="16">
        <v>42492</v>
      </c>
      <c r="B2410" s="9" t="s">
        <v>10</v>
      </c>
      <c r="C2410" s="9">
        <v>100</v>
      </c>
      <c r="D2410" s="9" t="s">
        <v>15</v>
      </c>
      <c r="E2410" s="10">
        <v>3030</v>
      </c>
      <c r="F2410" s="10">
        <v>3070</v>
      </c>
      <c r="G2410" s="10">
        <v>0</v>
      </c>
      <c r="H2410" s="18">
        <f t="shared" si="2613"/>
        <v>-4000</v>
      </c>
      <c r="I2410" s="20">
        <v>0</v>
      </c>
      <c r="J2410" s="14">
        <f t="shared" si="2614"/>
        <v>-4000</v>
      </c>
    </row>
    <row r="2411" spans="1:10">
      <c r="A2411" s="16">
        <v>42492</v>
      </c>
      <c r="B2411" s="9" t="s">
        <v>14</v>
      </c>
      <c r="C2411" s="9">
        <v>100</v>
      </c>
      <c r="D2411" s="9" t="s">
        <v>15</v>
      </c>
      <c r="E2411" s="10">
        <v>30310</v>
      </c>
      <c r="F2411" s="10">
        <v>30370</v>
      </c>
      <c r="G2411" s="10">
        <v>0</v>
      </c>
      <c r="H2411" s="18">
        <f t="shared" si="2613"/>
        <v>-6000</v>
      </c>
      <c r="I2411" s="20">
        <v>0</v>
      </c>
      <c r="J2411" s="14">
        <f t="shared" si="2614"/>
        <v>-6000</v>
      </c>
    </row>
    <row r="2412" spans="1:10">
      <c r="A2412" s="53"/>
      <c r="B2412" s="53"/>
      <c r="C2412" s="53"/>
      <c r="D2412" s="53"/>
      <c r="E2412" s="53"/>
      <c r="F2412" s="53"/>
      <c r="G2412" s="53"/>
      <c r="H2412" s="54"/>
      <c r="I2412" s="54"/>
      <c r="J2412" s="57"/>
    </row>
    <row r="2413" spans="1:10">
      <c r="A2413" s="16">
        <v>42489</v>
      </c>
      <c r="B2413" s="9" t="s">
        <v>14</v>
      </c>
      <c r="C2413" s="9">
        <v>100</v>
      </c>
      <c r="D2413" s="9" t="s">
        <v>15</v>
      </c>
      <c r="E2413" s="10">
        <v>29975</v>
      </c>
      <c r="F2413" s="10">
        <v>29925</v>
      </c>
      <c r="G2413" s="10">
        <v>29885</v>
      </c>
      <c r="H2413" s="18">
        <f t="shared" ref="H2413" si="2616">(E2413-F2413)*C2413</f>
        <v>5000</v>
      </c>
      <c r="I2413" s="20">
        <f>(F2413-G2413)*C2413</f>
        <v>4000</v>
      </c>
      <c r="J2413" s="14">
        <f t="shared" ref="J2413" si="2617">+I2413+H2413</f>
        <v>9000</v>
      </c>
    </row>
    <row r="2414" spans="1:10">
      <c r="A2414" s="16">
        <v>42489</v>
      </c>
      <c r="B2414" s="9" t="s">
        <v>14</v>
      </c>
      <c r="C2414" s="9">
        <v>100</v>
      </c>
      <c r="D2414" s="9" t="s">
        <v>11</v>
      </c>
      <c r="E2414" s="10">
        <v>29900</v>
      </c>
      <c r="F2414" s="10">
        <v>29950</v>
      </c>
      <c r="G2414" s="10">
        <v>0</v>
      </c>
      <c r="H2414" s="20">
        <f t="shared" ref="H2414" si="2618">IF(D2414="LONG",(F2414-E2414)*C2414,(E2414-F2414)*C2414)</f>
        <v>5000</v>
      </c>
      <c r="I2414" s="20">
        <v>0</v>
      </c>
      <c r="J2414" s="12">
        <f t="shared" ref="J2414" si="2619">(H2414+I2414)</f>
        <v>5000</v>
      </c>
    </row>
    <row r="2415" spans="1:10">
      <c r="A2415" s="16">
        <v>42489</v>
      </c>
      <c r="B2415" s="9" t="s">
        <v>23</v>
      </c>
      <c r="C2415" s="9">
        <v>30</v>
      </c>
      <c r="D2415" s="9" t="s">
        <v>15</v>
      </c>
      <c r="E2415" s="10">
        <v>41600</v>
      </c>
      <c r="F2415" s="10">
        <v>41450</v>
      </c>
      <c r="G2415" s="10">
        <v>41315</v>
      </c>
      <c r="H2415" s="18">
        <f t="shared" ref="H2415:H2417" si="2620">(E2415-F2415)*C2415</f>
        <v>4500</v>
      </c>
      <c r="I2415" s="20">
        <f t="shared" ref="I2415" si="2621">(F2415-G2415)*C2415</f>
        <v>4050</v>
      </c>
      <c r="J2415" s="14">
        <f t="shared" ref="J2415:J2417" si="2622">+I2415+H2415</f>
        <v>8550</v>
      </c>
    </row>
    <row r="2416" spans="1:10">
      <c r="A2416" s="16">
        <v>42489</v>
      </c>
      <c r="B2416" s="9" t="s">
        <v>12</v>
      </c>
      <c r="C2416" s="9">
        <v>5000</v>
      </c>
      <c r="D2416" s="9" t="s">
        <v>15</v>
      </c>
      <c r="E2416" s="10">
        <v>128.55000000000001</v>
      </c>
      <c r="F2416" s="10">
        <v>128</v>
      </c>
      <c r="G2416" s="10">
        <v>0</v>
      </c>
      <c r="H2416" s="18">
        <f t="shared" si="2620"/>
        <v>2750.0000000000568</v>
      </c>
      <c r="I2416" s="20">
        <v>0</v>
      </c>
      <c r="J2416" s="14">
        <f t="shared" si="2622"/>
        <v>2750.0000000000568</v>
      </c>
    </row>
    <row r="2417" spans="1:10">
      <c r="A2417" s="16">
        <v>42489</v>
      </c>
      <c r="B2417" s="9" t="s">
        <v>10</v>
      </c>
      <c r="C2417" s="9">
        <v>100</v>
      </c>
      <c r="D2417" s="9" t="s">
        <v>15</v>
      </c>
      <c r="E2417" s="10">
        <v>3105</v>
      </c>
      <c r="F2417" s="10">
        <v>3085</v>
      </c>
      <c r="G2417" s="10">
        <v>0</v>
      </c>
      <c r="H2417" s="18">
        <f t="shared" si="2620"/>
        <v>2000</v>
      </c>
      <c r="I2417" s="20">
        <v>0</v>
      </c>
      <c r="J2417" s="14">
        <f t="shared" si="2622"/>
        <v>2000</v>
      </c>
    </row>
    <row r="2418" spans="1:10">
      <c r="A2418" s="16">
        <v>42488</v>
      </c>
      <c r="B2418" s="9" t="s">
        <v>14</v>
      </c>
      <c r="C2418" s="9">
        <v>100</v>
      </c>
      <c r="D2418" s="9" t="s">
        <v>11</v>
      </c>
      <c r="E2418" s="10">
        <v>29305</v>
      </c>
      <c r="F2418" s="10">
        <v>29350</v>
      </c>
      <c r="G2418" s="10">
        <v>0</v>
      </c>
      <c r="H2418" s="20">
        <f t="shared" ref="H2418" si="2623">IF(D2418="LONG",(F2418-E2418)*C2418,(E2418-F2418)*C2418)</f>
        <v>4500</v>
      </c>
      <c r="I2418" s="20">
        <v>0</v>
      </c>
      <c r="J2418" s="12">
        <f t="shared" ref="J2418" si="2624">(H2418+I2418)</f>
        <v>4500</v>
      </c>
    </row>
    <row r="2419" spans="1:10">
      <c r="A2419" s="16">
        <v>42488</v>
      </c>
      <c r="B2419" s="9" t="s">
        <v>23</v>
      </c>
      <c r="C2419" s="9">
        <v>30</v>
      </c>
      <c r="D2419" s="9" t="s">
        <v>15</v>
      </c>
      <c r="E2419" s="10">
        <v>40710</v>
      </c>
      <c r="F2419" s="10">
        <v>40625</v>
      </c>
      <c r="G2419" s="10">
        <v>0</v>
      </c>
      <c r="H2419" s="18">
        <f t="shared" ref="H2419" si="2625">(E2419-F2419)*C2419</f>
        <v>2550</v>
      </c>
      <c r="I2419" s="20">
        <v>0</v>
      </c>
      <c r="J2419" s="14">
        <f t="shared" ref="J2419" si="2626">+I2419+H2419</f>
        <v>2550</v>
      </c>
    </row>
    <row r="2420" spans="1:10">
      <c r="A2420" s="16">
        <v>42488</v>
      </c>
      <c r="B2420" s="9" t="s">
        <v>10</v>
      </c>
      <c r="C2420" s="9">
        <v>100</v>
      </c>
      <c r="D2420" s="9" t="s">
        <v>11</v>
      </c>
      <c r="E2420" s="10">
        <v>3000</v>
      </c>
      <c r="F2420" s="10">
        <v>3020</v>
      </c>
      <c r="G2420" s="10">
        <v>3045</v>
      </c>
      <c r="H2420" s="20">
        <f t="shared" ref="H2420" si="2627">IF(D2420="LONG",(F2420-E2420)*C2420,(E2420-F2420)*C2420)</f>
        <v>2000</v>
      </c>
      <c r="I2420" s="20">
        <f t="shared" ref="I2420" si="2628">(G2420-F2420)*C2420</f>
        <v>2500</v>
      </c>
      <c r="J2420" s="12">
        <f t="shared" ref="J2420" si="2629">(H2420+I2420)</f>
        <v>4500</v>
      </c>
    </row>
    <row r="2421" spans="1:10">
      <c r="A2421" s="16">
        <v>42488</v>
      </c>
      <c r="B2421" s="9" t="s">
        <v>12</v>
      </c>
      <c r="C2421" s="9">
        <v>5000</v>
      </c>
      <c r="D2421" s="9" t="s">
        <v>15</v>
      </c>
      <c r="E2421" s="10">
        <v>124.5</v>
      </c>
      <c r="F2421" s="10">
        <v>125.1</v>
      </c>
      <c r="G2421" s="10">
        <v>0</v>
      </c>
      <c r="H2421" s="18">
        <f t="shared" ref="H2421" si="2630">(E2421-F2421)*C2421</f>
        <v>-2999.9999999999718</v>
      </c>
      <c r="I2421" s="20">
        <v>0</v>
      </c>
      <c r="J2421" s="14">
        <f t="shared" ref="J2421" si="2631">+I2421+H2421</f>
        <v>-2999.9999999999718</v>
      </c>
    </row>
    <row r="2422" spans="1:10">
      <c r="A2422" s="16">
        <v>42487</v>
      </c>
      <c r="B2422" s="9" t="s">
        <v>14</v>
      </c>
      <c r="C2422" s="9">
        <v>100</v>
      </c>
      <c r="D2422" s="9" t="s">
        <v>11</v>
      </c>
      <c r="E2422" s="10">
        <v>29275</v>
      </c>
      <c r="F2422" s="10">
        <v>29325</v>
      </c>
      <c r="G2422" s="10">
        <v>0</v>
      </c>
      <c r="H2422" s="20">
        <f t="shared" ref="H2422:H2427" si="2632">IF(D2422="LONG",(F2422-E2422)*C2422,(E2422-F2422)*C2422)</f>
        <v>5000</v>
      </c>
      <c r="I2422" s="20">
        <v>0</v>
      </c>
      <c r="J2422" s="12">
        <f t="shared" ref="J2422:J2427" si="2633">(H2422+I2422)</f>
        <v>5000</v>
      </c>
    </row>
    <row r="2423" spans="1:10">
      <c r="A2423" s="16">
        <v>42487</v>
      </c>
      <c r="B2423" s="9" t="s">
        <v>25</v>
      </c>
      <c r="C2423" s="9">
        <v>5000</v>
      </c>
      <c r="D2423" s="9" t="s">
        <v>11</v>
      </c>
      <c r="E2423" s="10">
        <v>125.5</v>
      </c>
      <c r="F2423" s="10">
        <v>126</v>
      </c>
      <c r="G2423" s="10">
        <v>0</v>
      </c>
      <c r="H2423" s="20">
        <f t="shared" si="2632"/>
        <v>2500</v>
      </c>
      <c r="I2423" s="20">
        <v>0</v>
      </c>
      <c r="J2423" s="12">
        <f t="shared" si="2633"/>
        <v>2500</v>
      </c>
    </row>
    <row r="2424" spans="1:10">
      <c r="A2424" s="16">
        <v>42487</v>
      </c>
      <c r="B2424" s="9" t="s">
        <v>10</v>
      </c>
      <c r="C2424" s="9">
        <v>100</v>
      </c>
      <c r="D2424" s="9" t="s">
        <v>11</v>
      </c>
      <c r="E2424" s="10">
        <v>2998</v>
      </c>
      <c r="F2424" s="10">
        <v>3015</v>
      </c>
      <c r="G2424" s="10">
        <v>0</v>
      </c>
      <c r="H2424" s="20">
        <f t="shared" si="2632"/>
        <v>1700</v>
      </c>
      <c r="I2424" s="20">
        <v>0</v>
      </c>
      <c r="J2424" s="12">
        <f t="shared" si="2633"/>
        <v>1700</v>
      </c>
    </row>
    <row r="2425" spans="1:10">
      <c r="A2425" s="16">
        <v>42487</v>
      </c>
      <c r="B2425" s="9" t="s">
        <v>17</v>
      </c>
      <c r="C2425" s="9">
        <v>5000</v>
      </c>
      <c r="D2425" s="9" t="s">
        <v>11</v>
      </c>
      <c r="E2425" s="10">
        <v>116.5</v>
      </c>
      <c r="F2425" s="10">
        <v>117</v>
      </c>
      <c r="G2425" s="10">
        <v>0</v>
      </c>
      <c r="H2425" s="20">
        <f t="shared" si="2632"/>
        <v>2500</v>
      </c>
      <c r="I2425" s="20">
        <v>0</v>
      </c>
      <c r="J2425" s="12">
        <f t="shared" si="2633"/>
        <v>2500</v>
      </c>
    </row>
    <row r="2426" spans="1:10">
      <c r="A2426" s="16">
        <v>42486</v>
      </c>
      <c r="B2426" s="9" t="s">
        <v>14</v>
      </c>
      <c r="C2426" s="9">
        <v>100</v>
      </c>
      <c r="D2426" s="9" t="s">
        <v>11</v>
      </c>
      <c r="E2426" s="10">
        <v>29090</v>
      </c>
      <c r="F2426" s="10">
        <v>29145</v>
      </c>
      <c r="G2426" s="10">
        <v>29205</v>
      </c>
      <c r="H2426" s="20">
        <f t="shared" si="2632"/>
        <v>5500</v>
      </c>
      <c r="I2426" s="20">
        <f t="shared" ref="I2426:I2427" si="2634">(G2426-F2426)*C2426</f>
        <v>6000</v>
      </c>
      <c r="J2426" s="12">
        <f t="shared" si="2633"/>
        <v>11500</v>
      </c>
    </row>
    <row r="2427" spans="1:10">
      <c r="A2427" s="16">
        <v>42486</v>
      </c>
      <c r="B2427" s="9" t="s">
        <v>22</v>
      </c>
      <c r="C2427" s="9">
        <v>30</v>
      </c>
      <c r="D2427" s="9" t="s">
        <v>11</v>
      </c>
      <c r="E2427" s="10">
        <v>39925</v>
      </c>
      <c r="F2427" s="10">
        <v>40075</v>
      </c>
      <c r="G2427" s="10">
        <v>40134</v>
      </c>
      <c r="H2427" s="20">
        <f t="shared" si="2632"/>
        <v>4500</v>
      </c>
      <c r="I2427" s="20">
        <f t="shared" si="2634"/>
        <v>1770</v>
      </c>
      <c r="J2427" s="12">
        <f t="shared" si="2633"/>
        <v>6270</v>
      </c>
    </row>
    <row r="2428" spans="1:10">
      <c r="A2428" s="16">
        <v>42486</v>
      </c>
      <c r="B2428" s="9" t="s">
        <v>14</v>
      </c>
      <c r="C2428" s="9">
        <v>100</v>
      </c>
      <c r="D2428" s="9" t="s">
        <v>15</v>
      </c>
      <c r="E2428" s="10">
        <v>29199</v>
      </c>
      <c r="F2428" s="10">
        <v>29149</v>
      </c>
      <c r="G2428" s="10">
        <v>0</v>
      </c>
      <c r="H2428" s="18">
        <f t="shared" ref="H2428:H2429" si="2635">(E2428-F2428)*C2428</f>
        <v>5000</v>
      </c>
      <c r="I2428" s="20">
        <v>0</v>
      </c>
      <c r="J2428" s="14">
        <f t="shared" ref="J2428:J2429" si="2636">+I2428+H2428</f>
        <v>5000</v>
      </c>
    </row>
    <row r="2429" spans="1:10">
      <c r="A2429" s="16">
        <v>42486</v>
      </c>
      <c r="B2429" s="9" t="s">
        <v>10</v>
      </c>
      <c r="C2429" s="9">
        <v>100</v>
      </c>
      <c r="D2429" s="9" t="s">
        <v>15</v>
      </c>
      <c r="E2429" s="10">
        <v>2900</v>
      </c>
      <c r="F2429" s="10">
        <v>2925</v>
      </c>
      <c r="G2429" s="10">
        <v>0</v>
      </c>
      <c r="H2429" s="18">
        <f t="shared" si="2635"/>
        <v>-2500</v>
      </c>
      <c r="I2429" s="20">
        <v>0</v>
      </c>
      <c r="J2429" s="14">
        <f t="shared" si="2636"/>
        <v>-2500</v>
      </c>
    </row>
    <row r="2430" spans="1:10">
      <c r="A2430" s="16">
        <v>42486</v>
      </c>
      <c r="B2430" s="9" t="s">
        <v>17</v>
      </c>
      <c r="C2430" s="9">
        <v>5000</v>
      </c>
      <c r="D2430" s="9" t="s">
        <v>11</v>
      </c>
      <c r="E2430" s="10">
        <v>115.5</v>
      </c>
      <c r="F2430" s="10">
        <v>116</v>
      </c>
      <c r="G2430" s="10">
        <v>116.6</v>
      </c>
      <c r="H2430" s="20">
        <f t="shared" ref="H2430:H2432" si="2637">IF(D2430="LONG",(F2430-E2430)*C2430,(E2430-F2430)*C2430)</f>
        <v>2500</v>
      </c>
      <c r="I2430" s="20">
        <f t="shared" ref="I2430" si="2638">(G2430-F2430)*C2430</f>
        <v>2999.9999999999718</v>
      </c>
      <c r="J2430" s="12">
        <f t="shared" ref="J2430:J2432" si="2639">(H2430+I2430)</f>
        <v>5499.9999999999718</v>
      </c>
    </row>
    <row r="2431" spans="1:10">
      <c r="A2431" s="16">
        <v>42486</v>
      </c>
      <c r="B2431" s="9" t="s">
        <v>12</v>
      </c>
      <c r="C2431" s="9">
        <v>5000</v>
      </c>
      <c r="D2431" s="9" t="s">
        <v>11</v>
      </c>
      <c r="E2431" s="10">
        <v>124.5</v>
      </c>
      <c r="F2431" s="10">
        <v>123.9</v>
      </c>
      <c r="G2431" s="10">
        <v>0</v>
      </c>
      <c r="H2431" s="20">
        <f t="shared" si="2637"/>
        <v>-2999.9999999999718</v>
      </c>
      <c r="I2431" s="20">
        <v>0</v>
      </c>
      <c r="J2431" s="12">
        <f t="shared" si="2639"/>
        <v>-2999.9999999999718</v>
      </c>
    </row>
    <row r="2432" spans="1:10">
      <c r="A2432" s="16">
        <v>42485</v>
      </c>
      <c r="B2432" s="9" t="s">
        <v>17</v>
      </c>
      <c r="C2432" s="9">
        <v>5000</v>
      </c>
      <c r="D2432" s="9" t="s">
        <v>11</v>
      </c>
      <c r="E2432" s="10">
        <v>119.2</v>
      </c>
      <c r="F2432" s="10">
        <v>118.7</v>
      </c>
      <c r="G2432" s="10">
        <v>0</v>
      </c>
      <c r="H2432" s="20">
        <f t="shared" si="2637"/>
        <v>-2500</v>
      </c>
      <c r="I2432" s="20">
        <v>0</v>
      </c>
      <c r="J2432" s="12">
        <f t="shared" si="2639"/>
        <v>-2500</v>
      </c>
    </row>
    <row r="2433" spans="1:10">
      <c r="A2433" s="16">
        <v>42485</v>
      </c>
      <c r="B2433" s="9" t="s">
        <v>14</v>
      </c>
      <c r="C2433" s="9">
        <v>100</v>
      </c>
      <c r="D2433" s="9" t="s">
        <v>15</v>
      </c>
      <c r="E2433" s="10">
        <v>29150</v>
      </c>
      <c r="F2433" s="10">
        <v>29100</v>
      </c>
      <c r="G2433" s="10">
        <v>0</v>
      </c>
      <c r="H2433" s="18">
        <f t="shared" ref="H2433" si="2640">(E2433-F2433)*C2433</f>
        <v>5000</v>
      </c>
      <c r="I2433" s="20">
        <v>0</v>
      </c>
      <c r="J2433" s="14">
        <f t="shared" ref="J2433" si="2641">+I2433+H2433</f>
        <v>5000</v>
      </c>
    </row>
    <row r="2434" spans="1:10">
      <c r="A2434" s="16">
        <v>42485</v>
      </c>
      <c r="B2434" s="9" t="s">
        <v>10</v>
      </c>
      <c r="C2434" s="9">
        <v>100</v>
      </c>
      <c r="D2434" s="9" t="s">
        <v>11</v>
      </c>
      <c r="E2434" s="10">
        <v>2880</v>
      </c>
      <c r="F2434" s="10">
        <v>2900</v>
      </c>
      <c r="G2434" s="10">
        <v>2930</v>
      </c>
      <c r="H2434" s="20">
        <f t="shared" ref="H2434:H2437" si="2642">IF(D2434="LONG",(F2434-E2434)*C2434,(E2434-F2434)*C2434)</f>
        <v>2000</v>
      </c>
      <c r="I2434" s="20">
        <f t="shared" ref="I2434:I2436" si="2643">(G2434-F2434)*C2434</f>
        <v>3000</v>
      </c>
      <c r="J2434" s="12">
        <f t="shared" ref="J2434:J2437" si="2644">(H2434+I2434)</f>
        <v>5000</v>
      </c>
    </row>
    <row r="2435" spans="1:10">
      <c r="A2435" s="16">
        <v>42485</v>
      </c>
      <c r="B2435" s="9" t="s">
        <v>14</v>
      </c>
      <c r="C2435" s="9">
        <v>100</v>
      </c>
      <c r="D2435" s="9" t="s">
        <v>11</v>
      </c>
      <c r="E2435" s="10">
        <v>29095</v>
      </c>
      <c r="F2435" s="10">
        <v>29145</v>
      </c>
      <c r="G2435" s="10">
        <v>0</v>
      </c>
      <c r="H2435" s="20">
        <f t="shared" si="2642"/>
        <v>5000</v>
      </c>
      <c r="I2435" s="20">
        <v>0</v>
      </c>
      <c r="J2435" s="12">
        <f t="shared" si="2644"/>
        <v>5000</v>
      </c>
    </row>
    <row r="2436" spans="1:10">
      <c r="A2436" s="16">
        <v>42485</v>
      </c>
      <c r="B2436" s="9" t="s">
        <v>23</v>
      </c>
      <c r="C2436" s="9">
        <v>30</v>
      </c>
      <c r="D2436" s="9" t="s">
        <v>11</v>
      </c>
      <c r="E2436" s="10">
        <v>39780</v>
      </c>
      <c r="F2436" s="10">
        <v>39930</v>
      </c>
      <c r="G2436" s="10">
        <v>40130</v>
      </c>
      <c r="H2436" s="20">
        <f t="shared" si="2642"/>
        <v>4500</v>
      </c>
      <c r="I2436" s="20">
        <f t="shared" si="2643"/>
        <v>6000</v>
      </c>
      <c r="J2436" s="12">
        <f t="shared" si="2644"/>
        <v>10500</v>
      </c>
    </row>
    <row r="2437" spans="1:10">
      <c r="A2437" s="16">
        <v>42485</v>
      </c>
      <c r="B2437" s="9" t="s">
        <v>17</v>
      </c>
      <c r="C2437" s="9">
        <v>5000</v>
      </c>
      <c r="D2437" s="9" t="s">
        <v>11</v>
      </c>
      <c r="E2437" s="10">
        <v>118.05</v>
      </c>
      <c r="F2437" s="10">
        <v>117.45</v>
      </c>
      <c r="G2437" s="10">
        <v>0</v>
      </c>
      <c r="H2437" s="20">
        <f t="shared" si="2642"/>
        <v>-2999.9999999999718</v>
      </c>
      <c r="I2437" s="20">
        <v>0</v>
      </c>
      <c r="J2437" s="12">
        <f t="shared" si="2644"/>
        <v>-2999.9999999999718</v>
      </c>
    </row>
    <row r="2438" spans="1:10">
      <c r="A2438" s="16">
        <v>42482</v>
      </c>
      <c r="B2438" s="9" t="s">
        <v>14</v>
      </c>
      <c r="C2438" s="9">
        <v>100</v>
      </c>
      <c r="D2438" s="9" t="s">
        <v>15</v>
      </c>
      <c r="E2438" s="10">
        <v>29358</v>
      </c>
      <c r="F2438" s="10">
        <v>29308</v>
      </c>
      <c r="G2438" s="10">
        <v>0</v>
      </c>
      <c r="H2438" s="18">
        <f t="shared" ref="H2438" si="2645">(E2438-F2438)*C2438</f>
        <v>5000</v>
      </c>
      <c r="I2438" s="20">
        <v>0</v>
      </c>
      <c r="J2438" s="14">
        <f t="shared" ref="J2438" si="2646">+I2438+H2438</f>
        <v>5000</v>
      </c>
    </row>
    <row r="2439" spans="1:10">
      <c r="A2439" s="16">
        <v>42482</v>
      </c>
      <c r="B2439" s="9" t="s">
        <v>14</v>
      </c>
      <c r="C2439" s="9">
        <v>100</v>
      </c>
      <c r="D2439" s="9" t="s">
        <v>11</v>
      </c>
      <c r="E2439" s="10">
        <v>29440</v>
      </c>
      <c r="F2439" s="10">
        <v>29490</v>
      </c>
      <c r="G2439" s="10">
        <v>0</v>
      </c>
      <c r="H2439" s="20">
        <f t="shared" ref="H2439:H2442" si="2647">IF(D2439="LONG",(F2439-E2439)*C2439,(E2439-F2439)*C2439)</f>
        <v>5000</v>
      </c>
      <c r="I2439" s="20">
        <v>0</v>
      </c>
      <c r="J2439" s="12">
        <f t="shared" ref="J2439:J2442" si="2648">(H2439+I2439)</f>
        <v>5000</v>
      </c>
    </row>
    <row r="2440" spans="1:10">
      <c r="A2440" s="16">
        <v>42482</v>
      </c>
      <c r="B2440" s="9" t="s">
        <v>23</v>
      </c>
      <c r="C2440" s="9">
        <v>30</v>
      </c>
      <c r="D2440" s="9" t="s">
        <v>11</v>
      </c>
      <c r="E2440" s="10">
        <v>40435</v>
      </c>
      <c r="F2440" s="10">
        <v>40585</v>
      </c>
      <c r="G2440" s="10">
        <v>0</v>
      </c>
      <c r="H2440" s="20">
        <f t="shared" si="2647"/>
        <v>4500</v>
      </c>
      <c r="I2440" s="20">
        <v>0</v>
      </c>
      <c r="J2440" s="12">
        <f t="shared" si="2648"/>
        <v>4500</v>
      </c>
    </row>
    <row r="2441" spans="1:10">
      <c r="A2441" s="16">
        <v>42482</v>
      </c>
      <c r="B2441" s="9" t="s">
        <v>17</v>
      </c>
      <c r="C2441" s="9">
        <v>5000</v>
      </c>
      <c r="D2441" s="9" t="s">
        <v>11</v>
      </c>
      <c r="E2441" s="10">
        <v>118.25</v>
      </c>
      <c r="F2441" s="10">
        <v>118.75</v>
      </c>
      <c r="G2441" s="10">
        <v>0</v>
      </c>
      <c r="H2441" s="20">
        <f t="shared" si="2647"/>
        <v>2500</v>
      </c>
      <c r="I2441" s="20">
        <v>0</v>
      </c>
      <c r="J2441" s="12">
        <f t="shared" si="2648"/>
        <v>2500</v>
      </c>
    </row>
    <row r="2442" spans="1:10">
      <c r="A2442" s="16">
        <v>42482</v>
      </c>
      <c r="B2442" s="9" t="s">
        <v>10</v>
      </c>
      <c r="C2442" s="9">
        <v>100</v>
      </c>
      <c r="D2442" s="9" t="s">
        <v>11</v>
      </c>
      <c r="E2442" s="10">
        <v>2925</v>
      </c>
      <c r="F2442" s="10">
        <v>2900</v>
      </c>
      <c r="G2442" s="10">
        <v>0</v>
      </c>
      <c r="H2442" s="20">
        <f t="shared" si="2647"/>
        <v>-2500</v>
      </c>
      <c r="I2442" s="20">
        <v>0</v>
      </c>
      <c r="J2442" s="12">
        <f t="shared" si="2648"/>
        <v>-2500</v>
      </c>
    </row>
    <row r="2443" spans="1:10">
      <c r="A2443" s="16">
        <v>42481</v>
      </c>
      <c r="B2443" s="9" t="s">
        <v>14</v>
      </c>
      <c r="C2443" s="9">
        <v>100</v>
      </c>
      <c r="D2443" s="9" t="s">
        <v>15</v>
      </c>
      <c r="E2443" s="10">
        <v>29465</v>
      </c>
      <c r="F2443" s="10">
        <v>29415</v>
      </c>
      <c r="G2443" s="10">
        <v>0</v>
      </c>
      <c r="H2443" s="18">
        <f t="shared" ref="H2443" si="2649">(E2443-F2443)*C2443</f>
        <v>5000</v>
      </c>
      <c r="I2443" s="20">
        <v>0</v>
      </c>
      <c r="J2443" s="14">
        <f t="shared" ref="J2443" si="2650">+I2443+H2443</f>
        <v>5000</v>
      </c>
    </row>
    <row r="2444" spans="1:10">
      <c r="A2444" s="16">
        <v>42481</v>
      </c>
      <c r="B2444" s="9" t="s">
        <v>10</v>
      </c>
      <c r="C2444" s="9">
        <v>100</v>
      </c>
      <c r="D2444" s="9" t="s">
        <v>11</v>
      </c>
      <c r="E2444" s="10">
        <v>2946</v>
      </c>
      <c r="F2444" s="10">
        <v>2964</v>
      </c>
      <c r="G2444" s="10">
        <v>0</v>
      </c>
      <c r="H2444" s="20">
        <f t="shared" ref="H2444" si="2651">IF(D2444="LONG",(F2444-E2444)*C2444,(E2444-F2444)*C2444)</f>
        <v>1800</v>
      </c>
      <c r="I2444" s="20">
        <v>0</v>
      </c>
      <c r="J2444" s="12">
        <f t="shared" ref="J2444" si="2652">(H2444+I2444)</f>
        <v>1800</v>
      </c>
    </row>
    <row r="2445" spans="1:10">
      <c r="A2445" s="16">
        <v>42481</v>
      </c>
      <c r="B2445" s="9" t="s">
        <v>25</v>
      </c>
      <c r="C2445" s="9">
        <v>5000</v>
      </c>
      <c r="D2445" s="9" t="s">
        <v>15</v>
      </c>
      <c r="E2445" s="10">
        <v>127.5</v>
      </c>
      <c r="F2445" s="10">
        <v>127.15</v>
      </c>
      <c r="G2445" s="10">
        <v>0</v>
      </c>
      <c r="H2445" s="18">
        <f t="shared" ref="H2445:H2446" si="2653">(E2445-F2445)*C2445</f>
        <v>1749.9999999999716</v>
      </c>
      <c r="I2445" s="20">
        <v>0</v>
      </c>
      <c r="J2445" s="14">
        <f t="shared" ref="J2445:J2446" si="2654">+I2445+H2445</f>
        <v>1749.9999999999716</v>
      </c>
    </row>
    <row r="2446" spans="1:10">
      <c r="A2446" s="16">
        <v>42481</v>
      </c>
      <c r="B2446" s="9" t="s">
        <v>14</v>
      </c>
      <c r="C2446" s="9">
        <v>100</v>
      </c>
      <c r="D2446" s="9" t="s">
        <v>15</v>
      </c>
      <c r="E2446" s="10">
        <v>29365</v>
      </c>
      <c r="F2446" s="10">
        <v>29425</v>
      </c>
      <c r="G2446" s="10">
        <v>0</v>
      </c>
      <c r="H2446" s="18">
        <f t="shared" si="2653"/>
        <v>-6000</v>
      </c>
      <c r="I2446" s="20">
        <v>0</v>
      </c>
      <c r="J2446" s="14">
        <f t="shared" si="2654"/>
        <v>-6000</v>
      </c>
    </row>
    <row r="2447" spans="1:10">
      <c r="A2447" s="16">
        <v>42480</v>
      </c>
      <c r="B2447" s="9" t="s">
        <v>23</v>
      </c>
      <c r="C2447" s="9">
        <v>30</v>
      </c>
      <c r="D2447" s="9" t="s">
        <v>11</v>
      </c>
      <c r="E2447" s="10">
        <v>39650</v>
      </c>
      <c r="F2447" s="10">
        <v>39800</v>
      </c>
      <c r="G2447" s="10">
        <v>0</v>
      </c>
      <c r="H2447" s="20">
        <f t="shared" ref="H2447" si="2655">IF(D2447="LONG",(F2447-E2447)*C2447,(E2447-F2447)*C2447)</f>
        <v>4500</v>
      </c>
      <c r="I2447" s="20">
        <v>0</v>
      </c>
      <c r="J2447" s="12">
        <f t="shared" ref="J2447" si="2656">(H2447+I2447)</f>
        <v>4500</v>
      </c>
    </row>
    <row r="2448" spans="1:10">
      <c r="A2448" s="16">
        <v>42480</v>
      </c>
      <c r="B2448" s="9" t="s">
        <v>10</v>
      </c>
      <c r="C2448" s="9">
        <v>100</v>
      </c>
      <c r="D2448" s="9" t="s">
        <v>15</v>
      </c>
      <c r="E2448" s="10">
        <v>2790</v>
      </c>
      <c r="F2448" s="10">
        <v>2770</v>
      </c>
      <c r="G2448" s="10">
        <v>0</v>
      </c>
      <c r="H2448" s="18">
        <f t="shared" ref="H2448" si="2657">(E2448-F2448)*C2448</f>
        <v>2000</v>
      </c>
      <c r="I2448" s="20">
        <v>0</v>
      </c>
      <c r="J2448" s="14">
        <f t="shared" ref="J2448" si="2658">+I2448+H2448</f>
        <v>2000</v>
      </c>
    </row>
    <row r="2449" spans="1:10">
      <c r="A2449" s="16">
        <v>42480</v>
      </c>
      <c r="B2449" s="9" t="s">
        <v>25</v>
      </c>
      <c r="C2449" s="9">
        <v>5000</v>
      </c>
      <c r="D2449" s="9" t="s">
        <v>11</v>
      </c>
      <c r="E2449" s="10">
        <v>127</v>
      </c>
      <c r="F2449" s="10">
        <v>126.4</v>
      </c>
      <c r="G2449" s="10">
        <v>0</v>
      </c>
      <c r="H2449" s="20">
        <f t="shared" ref="H2449:H2452" si="2659">IF(D2449="LONG",(F2449-E2449)*C2449,(E2449-F2449)*C2449)</f>
        <v>-2999.9999999999718</v>
      </c>
      <c r="I2449" s="20">
        <v>0</v>
      </c>
      <c r="J2449" s="12">
        <f t="shared" ref="J2449:J2452" si="2660">(H2449+I2449)</f>
        <v>-2999.9999999999718</v>
      </c>
    </row>
    <row r="2450" spans="1:10">
      <c r="A2450" s="16">
        <v>42480</v>
      </c>
      <c r="B2450" s="9" t="s">
        <v>25</v>
      </c>
      <c r="C2450" s="9">
        <v>5000</v>
      </c>
      <c r="D2450" s="9" t="s">
        <v>11</v>
      </c>
      <c r="E2450" s="10">
        <v>127</v>
      </c>
      <c r="F2450" s="10">
        <v>126.4</v>
      </c>
      <c r="G2450" s="10">
        <v>0</v>
      </c>
      <c r="H2450" s="20">
        <f t="shared" si="2659"/>
        <v>-2999.9999999999718</v>
      </c>
      <c r="I2450" s="20">
        <v>0</v>
      </c>
      <c r="J2450" s="12">
        <f t="shared" si="2660"/>
        <v>-2999.9999999999718</v>
      </c>
    </row>
    <row r="2451" spans="1:10">
      <c r="A2451" s="16">
        <v>42478</v>
      </c>
      <c r="B2451" s="9" t="s">
        <v>14</v>
      </c>
      <c r="C2451" s="9">
        <v>100</v>
      </c>
      <c r="D2451" s="9" t="s">
        <v>11</v>
      </c>
      <c r="E2451" s="10">
        <v>29140</v>
      </c>
      <c r="F2451" s="10">
        <v>29200</v>
      </c>
      <c r="G2451" s="10">
        <v>0</v>
      </c>
      <c r="H2451" s="20">
        <f t="shared" si="2659"/>
        <v>6000</v>
      </c>
      <c r="I2451" s="20">
        <v>0</v>
      </c>
      <c r="J2451" s="12">
        <f t="shared" si="2660"/>
        <v>6000</v>
      </c>
    </row>
    <row r="2452" spans="1:10">
      <c r="A2452" s="16">
        <v>42478</v>
      </c>
      <c r="B2452" s="9" t="s">
        <v>12</v>
      </c>
      <c r="C2452" s="9">
        <v>5000</v>
      </c>
      <c r="D2452" s="9" t="s">
        <v>11</v>
      </c>
      <c r="E2452" s="10">
        <v>124.6</v>
      </c>
      <c r="F2452" s="10">
        <v>125.1</v>
      </c>
      <c r="G2452" s="10">
        <v>0</v>
      </c>
      <c r="H2452" s="20">
        <f t="shared" si="2659"/>
        <v>2500</v>
      </c>
      <c r="I2452" s="20">
        <v>0</v>
      </c>
      <c r="J2452" s="12">
        <f t="shared" si="2660"/>
        <v>2500</v>
      </c>
    </row>
    <row r="2453" spans="1:10">
      <c r="A2453" s="16">
        <v>42478</v>
      </c>
      <c r="B2453" s="9" t="s">
        <v>10</v>
      </c>
      <c r="C2453" s="9">
        <v>100</v>
      </c>
      <c r="D2453" s="9" t="s">
        <v>15</v>
      </c>
      <c r="E2453" s="10">
        <v>2610</v>
      </c>
      <c r="F2453" s="10">
        <v>2590</v>
      </c>
      <c r="G2453" s="10">
        <v>0</v>
      </c>
      <c r="H2453" s="18">
        <f t="shared" ref="H2453" si="2661">(E2453-F2453)*C2453</f>
        <v>2000</v>
      </c>
      <c r="I2453" s="20">
        <v>0</v>
      </c>
      <c r="J2453" s="14">
        <f t="shared" ref="J2453" si="2662">+I2453+H2453</f>
        <v>2000</v>
      </c>
    </row>
    <row r="2454" spans="1:10">
      <c r="A2454" s="16">
        <v>42478</v>
      </c>
      <c r="B2454" s="9" t="s">
        <v>14</v>
      </c>
      <c r="C2454" s="9">
        <v>100</v>
      </c>
      <c r="D2454" s="9" t="s">
        <v>11</v>
      </c>
      <c r="E2454" s="10">
        <v>29090</v>
      </c>
      <c r="F2454" s="10">
        <v>29020</v>
      </c>
      <c r="G2454" s="10">
        <v>0</v>
      </c>
      <c r="H2454" s="20">
        <f t="shared" ref="H2454:H2455" si="2663">IF(D2454="LONG",(F2454-E2454)*C2454,(E2454-F2454)*C2454)</f>
        <v>-7000</v>
      </c>
      <c r="I2454" s="20">
        <v>0</v>
      </c>
      <c r="J2454" s="12">
        <f t="shared" ref="J2454:J2455" si="2664">(H2454+I2454)</f>
        <v>-7000</v>
      </c>
    </row>
    <row r="2455" spans="1:10">
      <c r="A2455" s="16">
        <v>42475</v>
      </c>
      <c r="B2455" s="9" t="s">
        <v>14</v>
      </c>
      <c r="C2455" s="9">
        <v>100</v>
      </c>
      <c r="D2455" s="9" t="s">
        <v>11</v>
      </c>
      <c r="E2455" s="10">
        <v>28875</v>
      </c>
      <c r="F2455" s="10">
        <v>28925</v>
      </c>
      <c r="G2455" s="10">
        <v>0</v>
      </c>
      <c r="H2455" s="20">
        <f t="shared" si="2663"/>
        <v>5000</v>
      </c>
      <c r="I2455" s="20">
        <v>0</v>
      </c>
      <c r="J2455" s="12">
        <f t="shared" si="2664"/>
        <v>5000</v>
      </c>
    </row>
    <row r="2456" spans="1:10">
      <c r="A2456" s="16">
        <v>42475</v>
      </c>
      <c r="B2456" s="9" t="s">
        <v>17</v>
      </c>
      <c r="C2456" s="9">
        <v>5000</v>
      </c>
      <c r="D2456" s="9" t="s">
        <v>15</v>
      </c>
      <c r="E2456" s="10">
        <v>114.5</v>
      </c>
      <c r="F2456" s="10">
        <v>114</v>
      </c>
      <c r="G2456" s="10">
        <v>0</v>
      </c>
      <c r="H2456" s="18">
        <f t="shared" ref="H2456:H2458" si="2665">(E2456-F2456)*C2456</f>
        <v>2500</v>
      </c>
      <c r="I2456" s="20">
        <v>0</v>
      </c>
      <c r="J2456" s="14">
        <f t="shared" ref="J2456:J2458" si="2666">+I2456+H2456</f>
        <v>2500</v>
      </c>
    </row>
    <row r="2457" spans="1:10">
      <c r="A2457" s="16">
        <v>42475</v>
      </c>
      <c r="B2457" s="9" t="s">
        <v>10</v>
      </c>
      <c r="C2457" s="9">
        <v>100</v>
      </c>
      <c r="D2457" s="9" t="s">
        <v>15</v>
      </c>
      <c r="E2457" s="10">
        <v>2705</v>
      </c>
      <c r="F2457" s="10">
        <v>2685</v>
      </c>
      <c r="G2457" s="10">
        <v>2671</v>
      </c>
      <c r="H2457" s="18">
        <f t="shared" si="2665"/>
        <v>2000</v>
      </c>
      <c r="I2457" s="20">
        <f t="shared" ref="I2457:I2458" si="2667">(F2457-G2457)*C2457</f>
        <v>1400</v>
      </c>
      <c r="J2457" s="14">
        <f t="shared" si="2666"/>
        <v>3400</v>
      </c>
    </row>
    <row r="2458" spans="1:10">
      <c r="A2458" s="16">
        <v>42474</v>
      </c>
      <c r="B2458" s="9" t="s">
        <v>18</v>
      </c>
      <c r="C2458" s="9">
        <v>100</v>
      </c>
      <c r="D2458" s="9" t="s">
        <v>15</v>
      </c>
      <c r="E2458" s="10">
        <v>28870</v>
      </c>
      <c r="F2458" s="10">
        <v>28820</v>
      </c>
      <c r="G2458" s="10">
        <v>28760</v>
      </c>
      <c r="H2458" s="18">
        <f t="shared" si="2665"/>
        <v>5000</v>
      </c>
      <c r="I2458" s="20">
        <f t="shared" si="2667"/>
        <v>6000</v>
      </c>
      <c r="J2458" s="14">
        <f t="shared" si="2666"/>
        <v>11000</v>
      </c>
    </row>
    <row r="2459" spans="1:10">
      <c r="A2459" s="16">
        <v>42474</v>
      </c>
      <c r="B2459" s="9" t="s">
        <v>19</v>
      </c>
      <c r="C2459" s="9">
        <v>5000</v>
      </c>
      <c r="D2459" s="9" t="s">
        <v>11</v>
      </c>
      <c r="E2459" s="10">
        <v>116.3</v>
      </c>
      <c r="F2459" s="10">
        <v>116.8</v>
      </c>
      <c r="G2459" s="10">
        <v>0</v>
      </c>
      <c r="H2459" s="20">
        <f t="shared" ref="H2459:H2462" si="2668">IF(D2459="LONG",(F2459-E2459)*C2459,(E2459-F2459)*C2459)</f>
        <v>2500</v>
      </c>
      <c r="I2459" s="20">
        <v>0</v>
      </c>
      <c r="J2459" s="12">
        <f t="shared" ref="J2459:J2462" si="2669">(H2459+I2459)</f>
        <v>2500</v>
      </c>
    </row>
    <row r="2460" spans="1:10">
      <c r="A2460" s="16">
        <v>42474</v>
      </c>
      <c r="B2460" s="9" t="s">
        <v>10</v>
      </c>
      <c r="C2460" s="9">
        <v>100</v>
      </c>
      <c r="D2460" s="9" t="s">
        <v>11</v>
      </c>
      <c r="E2460" s="10">
        <v>2788</v>
      </c>
      <c r="F2460" s="10">
        <v>2795</v>
      </c>
      <c r="G2460" s="10">
        <v>0</v>
      </c>
      <c r="H2460" s="20">
        <f t="shared" si="2668"/>
        <v>700</v>
      </c>
      <c r="I2460" s="20">
        <v>0</v>
      </c>
      <c r="J2460" s="12">
        <f t="shared" si="2669"/>
        <v>700</v>
      </c>
    </row>
    <row r="2461" spans="1:10">
      <c r="A2461" s="16">
        <v>42474</v>
      </c>
      <c r="B2461" s="9" t="s">
        <v>14</v>
      </c>
      <c r="C2461" s="9">
        <v>100</v>
      </c>
      <c r="D2461" s="9" t="s">
        <v>11</v>
      </c>
      <c r="E2461" s="10">
        <v>29065</v>
      </c>
      <c r="F2461" s="10">
        <v>29000</v>
      </c>
      <c r="G2461" s="10">
        <v>0</v>
      </c>
      <c r="H2461" s="20">
        <f t="shared" si="2668"/>
        <v>-6500</v>
      </c>
      <c r="I2461" s="20">
        <v>0</v>
      </c>
      <c r="J2461" s="12">
        <f t="shared" si="2669"/>
        <v>-6500</v>
      </c>
    </row>
    <row r="2462" spans="1:10">
      <c r="A2462" s="16">
        <v>42473</v>
      </c>
      <c r="B2462" s="9" t="s">
        <v>14</v>
      </c>
      <c r="C2462" s="9">
        <v>100</v>
      </c>
      <c r="D2462" s="9" t="s">
        <v>11</v>
      </c>
      <c r="E2462" s="10">
        <v>29090</v>
      </c>
      <c r="F2462" s="10">
        <v>29140</v>
      </c>
      <c r="G2462" s="10">
        <v>29200</v>
      </c>
      <c r="H2462" s="20">
        <f t="shared" si="2668"/>
        <v>5000</v>
      </c>
      <c r="I2462" s="20">
        <f t="shared" ref="I2462" si="2670">(G2462-F2462)*C2462</f>
        <v>6000</v>
      </c>
      <c r="J2462" s="12">
        <f t="shared" si="2669"/>
        <v>11000</v>
      </c>
    </row>
    <row r="2463" spans="1:10">
      <c r="A2463" s="16">
        <v>42473</v>
      </c>
      <c r="B2463" s="9" t="s">
        <v>18</v>
      </c>
      <c r="C2463" s="9">
        <v>100</v>
      </c>
      <c r="D2463" s="9" t="s">
        <v>15</v>
      </c>
      <c r="E2463" s="10">
        <v>29200</v>
      </c>
      <c r="F2463" s="10">
        <v>29150</v>
      </c>
      <c r="G2463" s="10">
        <v>0</v>
      </c>
      <c r="H2463" s="18">
        <f t="shared" ref="H2463" si="2671">(E2463-F2463)*C2463</f>
        <v>5000</v>
      </c>
      <c r="I2463" s="20">
        <v>0</v>
      </c>
      <c r="J2463" s="14">
        <f t="shared" ref="J2463" si="2672">+I2463+H2463</f>
        <v>5000</v>
      </c>
    </row>
    <row r="2464" spans="1:10">
      <c r="A2464" s="16">
        <v>42473</v>
      </c>
      <c r="B2464" s="9" t="s">
        <v>12</v>
      </c>
      <c r="C2464" s="9">
        <v>5000</v>
      </c>
      <c r="D2464" s="9" t="s">
        <v>11</v>
      </c>
      <c r="E2464" s="10">
        <v>122.9</v>
      </c>
      <c r="F2464" s="10">
        <v>123.4</v>
      </c>
      <c r="G2464" s="10">
        <v>0</v>
      </c>
      <c r="H2464" s="20">
        <f t="shared" ref="H2464:H2470" si="2673">IF(D2464="LONG",(F2464-E2464)*C2464,(E2464-F2464)*C2464)</f>
        <v>2500</v>
      </c>
      <c r="I2464" s="20">
        <v>0</v>
      </c>
      <c r="J2464" s="12">
        <f t="shared" ref="J2464:J2470" si="2674">(H2464+I2464)</f>
        <v>2500</v>
      </c>
    </row>
    <row r="2465" spans="1:10">
      <c r="A2465" s="16">
        <v>42473</v>
      </c>
      <c r="B2465" s="9" t="s">
        <v>10</v>
      </c>
      <c r="C2465" s="9">
        <v>100</v>
      </c>
      <c r="D2465" s="9" t="s">
        <v>11</v>
      </c>
      <c r="E2465" s="10">
        <v>2750</v>
      </c>
      <c r="F2465" s="10">
        <v>2770</v>
      </c>
      <c r="G2465" s="10">
        <v>0</v>
      </c>
      <c r="H2465" s="20">
        <f t="shared" si="2673"/>
        <v>2000</v>
      </c>
      <c r="I2465" s="20">
        <v>0</v>
      </c>
      <c r="J2465" s="12">
        <f t="shared" si="2674"/>
        <v>2000</v>
      </c>
    </row>
    <row r="2466" spans="1:10">
      <c r="A2466" s="16">
        <v>42473</v>
      </c>
      <c r="B2466" s="9" t="s">
        <v>18</v>
      </c>
      <c r="C2466" s="9">
        <v>100</v>
      </c>
      <c r="D2466" s="9" t="s">
        <v>11</v>
      </c>
      <c r="E2466" s="10">
        <v>29135</v>
      </c>
      <c r="F2466" s="10">
        <v>29075</v>
      </c>
      <c r="G2466" s="10">
        <v>0</v>
      </c>
      <c r="H2466" s="20">
        <f t="shared" si="2673"/>
        <v>-6000</v>
      </c>
      <c r="I2466" s="20">
        <v>0</v>
      </c>
      <c r="J2466" s="12">
        <f t="shared" si="2674"/>
        <v>-6000</v>
      </c>
    </row>
    <row r="2467" spans="1:10">
      <c r="A2467" s="16">
        <v>42472</v>
      </c>
      <c r="B2467" s="9" t="s">
        <v>12</v>
      </c>
      <c r="C2467" s="9">
        <v>5000</v>
      </c>
      <c r="D2467" s="9" t="s">
        <v>11</v>
      </c>
      <c r="E2467" s="10">
        <v>116.5</v>
      </c>
      <c r="F2467" s="10">
        <v>117</v>
      </c>
      <c r="G2467" s="10">
        <v>117.5</v>
      </c>
      <c r="H2467" s="20">
        <f t="shared" si="2673"/>
        <v>2500</v>
      </c>
      <c r="I2467" s="20">
        <f t="shared" ref="I2467:I2469" si="2675">(G2467-F2467)*C2467</f>
        <v>2500</v>
      </c>
      <c r="J2467" s="12">
        <f t="shared" si="2674"/>
        <v>5000</v>
      </c>
    </row>
    <row r="2468" spans="1:10">
      <c r="A2468" s="16">
        <v>42472</v>
      </c>
      <c r="B2468" s="9" t="s">
        <v>10</v>
      </c>
      <c r="C2468" s="9">
        <v>100</v>
      </c>
      <c r="D2468" s="9" t="s">
        <v>11</v>
      </c>
      <c r="E2468" s="10">
        <v>2680</v>
      </c>
      <c r="F2468" s="10">
        <v>2700</v>
      </c>
      <c r="G2468" s="10">
        <v>2715</v>
      </c>
      <c r="H2468" s="20">
        <f t="shared" si="2673"/>
        <v>2000</v>
      </c>
      <c r="I2468" s="20">
        <f t="shared" si="2675"/>
        <v>1500</v>
      </c>
      <c r="J2468" s="12">
        <f t="shared" si="2674"/>
        <v>3500</v>
      </c>
    </row>
    <row r="2469" spans="1:10">
      <c r="A2469" s="16">
        <v>42472</v>
      </c>
      <c r="B2469" s="9" t="s">
        <v>23</v>
      </c>
      <c r="C2469" s="9">
        <v>30</v>
      </c>
      <c r="D2469" s="9" t="s">
        <v>11</v>
      </c>
      <c r="E2469" s="10">
        <v>37935</v>
      </c>
      <c r="F2469" s="10">
        <v>38085</v>
      </c>
      <c r="G2469" s="10">
        <v>38285</v>
      </c>
      <c r="H2469" s="20">
        <f t="shared" si="2673"/>
        <v>4500</v>
      </c>
      <c r="I2469" s="20">
        <f t="shared" si="2675"/>
        <v>6000</v>
      </c>
      <c r="J2469" s="12">
        <f t="shared" si="2674"/>
        <v>10500</v>
      </c>
    </row>
    <row r="2470" spans="1:10">
      <c r="A2470" s="16">
        <v>42472</v>
      </c>
      <c r="B2470" s="9" t="s">
        <v>14</v>
      </c>
      <c r="C2470" s="9">
        <v>100</v>
      </c>
      <c r="D2470" s="9" t="s">
        <v>11</v>
      </c>
      <c r="E2470" s="10">
        <v>29425</v>
      </c>
      <c r="F2470" s="10">
        <v>29475</v>
      </c>
      <c r="G2470" s="10">
        <v>0</v>
      </c>
      <c r="H2470" s="20">
        <f t="shared" si="2673"/>
        <v>5000</v>
      </c>
      <c r="I2470" s="20">
        <v>0</v>
      </c>
      <c r="J2470" s="12">
        <f t="shared" si="2674"/>
        <v>5000</v>
      </c>
    </row>
    <row r="2471" spans="1:10">
      <c r="A2471" s="16">
        <v>42472</v>
      </c>
      <c r="B2471" s="9" t="s">
        <v>14</v>
      </c>
      <c r="C2471" s="9">
        <v>100</v>
      </c>
      <c r="D2471" s="9" t="s">
        <v>15</v>
      </c>
      <c r="E2471" s="10">
        <v>29345</v>
      </c>
      <c r="F2471" s="10">
        <v>29410</v>
      </c>
      <c r="G2471" s="10">
        <v>0</v>
      </c>
      <c r="H2471" s="18">
        <f t="shared" ref="H2471:H2472" si="2676">(E2471-F2471)*C2471</f>
        <v>-6500</v>
      </c>
      <c r="I2471" s="20">
        <v>0</v>
      </c>
      <c r="J2471" s="14">
        <f t="shared" ref="J2471:J2472" si="2677">+I2471+H2471</f>
        <v>-6500</v>
      </c>
    </row>
    <row r="2472" spans="1:10">
      <c r="A2472" s="16">
        <v>42471</v>
      </c>
      <c r="B2472" s="9" t="s">
        <v>18</v>
      </c>
      <c r="C2472" s="9">
        <v>100</v>
      </c>
      <c r="D2472" s="9" t="s">
        <v>15</v>
      </c>
      <c r="E2472" s="10">
        <v>29250</v>
      </c>
      <c r="F2472" s="10">
        <v>29200</v>
      </c>
      <c r="G2472" s="10">
        <v>29140</v>
      </c>
      <c r="H2472" s="18">
        <f t="shared" si="2676"/>
        <v>5000</v>
      </c>
      <c r="I2472" s="20">
        <f t="shared" ref="I2472" si="2678">(F2472-G2472)*C2472</f>
        <v>6000</v>
      </c>
      <c r="J2472" s="14">
        <f t="shared" si="2677"/>
        <v>11000</v>
      </c>
    </row>
    <row r="2473" spans="1:10">
      <c r="A2473" s="16">
        <v>42471</v>
      </c>
      <c r="B2473" s="9" t="s">
        <v>14</v>
      </c>
      <c r="C2473" s="9">
        <v>100</v>
      </c>
      <c r="D2473" s="9" t="s">
        <v>11</v>
      </c>
      <c r="E2473" s="10">
        <v>29225</v>
      </c>
      <c r="F2473" s="10">
        <v>29275</v>
      </c>
      <c r="G2473" s="10">
        <v>0</v>
      </c>
      <c r="H2473" s="20">
        <f t="shared" ref="H2473:H2479" si="2679">IF(D2473="LONG",(F2473-E2473)*C2473,(E2473-F2473)*C2473)</f>
        <v>5000</v>
      </c>
      <c r="I2473" s="20">
        <v>0</v>
      </c>
      <c r="J2473" s="12">
        <f t="shared" ref="J2473:J2479" si="2680">(H2473+I2473)</f>
        <v>5000</v>
      </c>
    </row>
    <row r="2474" spans="1:10">
      <c r="A2474" s="16">
        <v>42471</v>
      </c>
      <c r="B2474" s="9" t="s">
        <v>12</v>
      </c>
      <c r="C2474" s="9">
        <v>5000</v>
      </c>
      <c r="D2474" s="9" t="s">
        <v>11</v>
      </c>
      <c r="E2474" s="10">
        <v>116.3</v>
      </c>
      <c r="F2474" s="10">
        <v>116.85</v>
      </c>
      <c r="G2474" s="10">
        <v>0</v>
      </c>
      <c r="H2474" s="20">
        <f t="shared" si="2679"/>
        <v>2749.9999999999859</v>
      </c>
      <c r="I2474" s="20">
        <v>0</v>
      </c>
      <c r="J2474" s="12">
        <f t="shared" si="2680"/>
        <v>2749.9999999999859</v>
      </c>
    </row>
    <row r="2475" spans="1:10">
      <c r="A2475" s="16">
        <v>42471</v>
      </c>
      <c r="B2475" s="9" t="s">
        <v>10</v>
      </c>
      <c r="C2475" s="9">
        <v>100</v>
      </c>
      <c r="D2475" s="9" t="s">
        <v>11</v>
      </c>
      <c r="E2475" s="10">
        <v>2635</v>
      </c>
      <c r="F2475" s="10">
        <v>2655</v>
      </c>
      <c r="G2475" s="10">
        <v>0</v>
      </c>
      <c r="H2475" s="20">
        <f t="shared" si="2679"/>
        <v>2000</v>
      </c>
      <c r="I2475" s="20">
        <v>0</v>
      </c>
      <c r="J2475" s="12">
        <f t="shared" si="2680"/>
        <v>2000</v>
      </c>
    </row>
    <row r="2476" spans="1:10">
      <c r="A2476" s="16">
        <v>42471</v>
      </c>
      <c r="B2476" s="9" t="s">
        <v>17</v>
      </c>
      <c r="C2476" s="9">
        <v>5000</v>
      </c>
      <c r="D2476" s="9" t="s">
        <v>11</v>
      </c>
      <c r="E2476" s="10">
        <v>112.55</v>
      </c>
      <c r="F2476" s="10">
        <v>111.95</v>
      </c>
      <c r="G2476" s="10">
        <v>0</v>
      </c>
      <c r="H2476" s="20">
        <f t="shared" si="2679"/>
        <v>-2999.9999999999718</v>
      </c>
      <c r="I2476" s="20">
        <v>0</v>
      </c>
      <c r="J2476" s="12">
        <f t="shared" si="2680"/>
        <v>-2999.9999999999718</v>
      </c>
    </row>
    <row r="2477" spans="1:10">
      <c r="A2477" s="16">
        <v>42471</v>
      </c>
      <c r="B2477" s="9" t="s">
        <v>12</v>
      </c>
      <c r="C2477" s="9">
        <v>5000</v>
      </c>
      <c r="D2477" s="9" t="s">
        <v>11</v>
      </c>
      <c r="E2477" s="10">
        <v>117.45</v>
      </c>
      <c r="F2477" s="10">
        <v>116.85</v>
      </c>
      <c r="G2477" s="10">
        <v>0</v>
      </c>
      <c r="H2477" s="20">
        <f t="shared" si="2679"/>
        <v>-3000.0000000000427</v>
      </c>
      <c r="I2477" s="20">
        <v>0</v>
      </c>
      <c r="J2477" s="12">
        <f t="shared" si="2680"/>
        <v>-3000.0000000000427</v>
      </c>
    </row>
    <row r="2478" spans="1:10">
      <c r="A2478" s="16">
        <v>42468</v>
      </c>
      <c r="B2478" s="9" t="s">
        <v>14</v>
      </c>
      <c r="C2478" s="9">
        <v>100</v>
      </c>
      <c r="D2478" s="9" t="s">
        <v>11</v>
      </c>
      <c r="E2478" s="10">
        <v>28935</v>
      </c>
      <c r="F2478" s="10">
        <v>28985</v>
      </c>
      <c r="G2478" s="10">
        <v>0</v>
      </c>
      <c r="H2478" s="20">
        <f t="shared" si="2679"/>
        <v>5000</v>
      </c>
      <c r="I2478" s="20">
        <v>0</v>
      </c>
      <c r="J2478" s="12">
        <f t="shared" si="2680"/>
        <v>5000</v>
      </c>
    </row>
    <row r="2479" spans="1:10">
      <c r="A2479" s="16">
        <v>42468</v>
      </c>
      <c r="B2479" s="9" t="s">
        <v>17</v>
      </c>
      <c r="C2479" s="9">
        <v>5000</v>
      </c>
      <c r="D2479" s="9" t="s">
        <v>11</v>
      </c>
      <c r="E2479" s="10">
        <v>113.3</v>
      </c>
      <c r="F2479" s="10">
        <v>113.75</v>
      </c>
      <c r="G2479" s="10">
        <v>0</v>
      </c>
      <c r="H2479" s="20">
        <f t="shared" si="2679"/>
        <v>2250.0000000000141</v>
      </c>
      <c r="I2479" s="20">
        <v>0</v>
      </c>
      <c r="J2479" s="12">
        <f t="shared" si="2680"/>
        <v>2250.0000000000141</v>
      </c>
    </row>
    <row r="2480" spans="1:10">
      <c r="A2480" s="16">
        <v>42468</v>
      </c>
      <c r="B2480" s="9" t="s">
        <v>17</v>
      </c>
      <c r="C2480" s="9">
        <v>5000</v>
      </c>
      <c r="D2480" s="9" t="s">
        <v>15</v>
      </c>
      <c r="E2480" s="10">
        <v>113.35</v>
      </c>
      <c r="F2480" s="10">
        <v>112.85</v>
      </c>
      <c r="G2480" s="10">
        <v>0</v>
      </c>
      <c r="H2480" s="18">
        <f t="shared" ref="H2480" si="2681">(E2480-F2480)*C2480</f>
        <v>2500</v>
      </c>
      <c r="I2480" s="20">
        <v>0</v>
      </c>
      <c r="J2480" s="14">
        <f t="shared" ref="J2480" si="2682">+I2480+H2480</f>
        <v>2500</v>
      </c>
    </row>
    <row r="2481" spans="1:10">
      <c r="A2481" s="16">
        <v>42468</v>
      </c>
      <c r="B2481" s="9" t="s">
        <v>12</v>
      </c>
      <c r="C2481" s="9">
        <v>5000</v>
      </c>
      <c r="D2481" s="9" t="s">
        <v>11</v>
      </c>
      <c r="E2481" s="9">
        <v>116.65</v>
      </c>
      <c r="F2481" s="9">
        <v>117.15</v>
      </c>
      <c r="G2481" s="10">
        <v>0</v>
      </c>
      <c r="H2481" s="20">
        <f t="shared" ref="H2481:H2482" si="2683">IF(D2481="LONG",(F2481-E2481)*C2481,(E2481-F2481)*C2481)</f>
        <v>2500</v>
      </c>
      <c r="I2481" s="20">
        <v>0</v>
      </c>
      <c r="J2481" s="12">
        <f t="shared" ref="J2481:J2482" si="2684">(H2481+I2481)</f>
        <v>2500</v>
      </c>
    </row>
    <row r="2482" spans="1:10">
      <c r="A2482" s="16">
        <v>42468</v>
      </c>
      <c r="B2482" s="9" t="s">
        <v>14</v>
      </c>
      <c r="C2482" s="9">
        <v>100</v>
      </c>
      <c r="D2482" s="9" t="s">
        <v>11</v>
      </c>
      <c r="E2482" s="10">
        <v>28975</v>
      </c>
      <c r="F2482" s="10">
        <v>28915</v>
      </c>
      <c r="G2482" s="10">
        <v>0</v>
      </c>
      <c r="H2482" s="20">
        <f t="shared" si="2683"/>
        <v>-6000</v>
      </c>
      <c r="I2482" s="20">
        <v>0</v>
      </c>
      <c r="J2482" s="12">
        <f t="shared" si="2684"/>
        <v>-6000</v>
      </c>
    </row>
    <row r="2483" spans="1:10">
      <c r="A2483" s="16">
        <v>42467</v>
      </c>
      <c r="B2483" s="9" t="s">
        <v>14</v>
      </c>
      <c r="C2483" s="9">
        <v>100</v>
      </c>
      <c r="D2483" s="9" t="s">
        <v>15</v>
      </c>
      <c r="E2483" s="10">
        <v>28780</v>
      </c>
      <c r="F2483" s="10">
        <v>28730</v>
      </c>
      <c r="G2483" s="10">
        <v>0</v>
      </c>
      <c r="H2483" s="18">
        <f t="shared" ref="H2483" si="2685">(E2483-F2483)*C2483</f>
        <v>5000</v>
      </c>
      <c r="I2483" s="20">
        <v>0</v>
      </c>
      <c r="J2483" s="14">
        <f t="shared" ref="J2483" si="2686">+I2483+H2483</f>
        <v>5000</v>
      </c>
    </row>
    <row r="2484" spans="1:10">
      <c r="A2484" s="16">
        <v>42467</v>
      </c>
      <c r="B2484" s="9" t="s">
        <v>14</v>
      </c>
      <c r="C2484" s="9">
        <v>100</v>
      </c>
      <c r="D2484" s="9" t="s">
        <v>11</v>
      </c>
      <c r="E2484" s="10">
        <v>28970</v>
      </c>
      <c r="F2484" s="10">
        <v>29020</v>
      </c>
      <c r="G2484" s="10">
        <v>29080</v>
      </c>
      <c r="H2484" s="20">
        <f t="shared" ref="H2484:H2488" si="2687">IF(D2484="LONG",(F2484-E2484)*C2484,(E2484-F2484)*C2484)</f>
        <v>5000</v>
      </c>
      <c r="I2484" s="20">
        <f t="shared" ref="I2484" si="2688">(G2484-F2484)*C2484</f>
        <v>6000</v>
      </c>
      <c r="J2484" s="12">
        <f t="shared" ref="J2484:J2488" si="2689">(H2484+I2484)</f>
        <v>11000</v>
      </c>
    </row>
    <row r="2485" spans="1:10">
      <c r="A2485" s="16">
        <v>42467</v>
      </c>
      <c r="B2485" s="9" t="s">
        <v>25</v>
      </c>
      <c r="C2485" s="9">
        <v>5000</v>
      </c>
      <c r="D2485" s="9" t="s">
        <v>11</v>
      </c>
      <c r="E2485" s="10">
        <v>117.65</v>
      </c>
      <c r="F2485" s="10">
        <v>118.15</v>
      </c>
      <c r="G2485" s="10">
        <v>0</v>
      </c>
      <c r="H2485" s="20">
        <f t="shared" si="2687"/>
        <v>2500</v>
      </c>
      <c r="I2485" s="20">
        <v>0</v>
      </c>
      <c r="J2485" s="12">
        <f t="shared" si="2689"/>
        <v>2500</v>
      </c>
    </row>
    <row r="2486" spans="1:10">
      <c r="A2486" s="16">
        <v>42467</v>
      </c>
      <c r="B2486" s="9" t="s">
        <v>25</v>
      </c>
      <c r="C2486" s="9">
        <v>5000</v>
      </c>
      <c r="D2486" s="9" t="s">
        <v>11</v>
      </c>
      <c r="E2486" s="10">
        <v>117.25</v>
      </c>
      <c r="F2486" s="10">
        <v>116.65</v>
      </c>
      <c r="G2486" s="10">
        <v>0</v>
      </c>
      <c r="H2486" s="20">
        <f t="shared" si="2687"/>
        <v>-2999.9999999999718</v>
      </c>
      <c r="I2486" s="20">
        <v>0</v>
      </c>
      <c r="J2486" s="12">
        <f t="shared" si="2689"/>
        <v>-2999.9999999999718</v>
      </c>
    </row>
    <row r="2487" spans="1:10">
      <c r="A2487" s="16">
        <v>42467</v>
      </c>
      <c r="B2487" s="9" t="s">
        <v>17</v>
      </c>
      <c r="C2487" s="9">
        <v>5000</v>
      </c>
      <c r="D2487" s="9" t="s">
        <v>11</v>
      </c>
      <c r="E2487" s="10">
        <v>114.45</v>
      </c>
      <c r="F2487" s="10">
        <v>113.85</v>
      </c>
      <c r="G2487" s="10">
        <v>0</v>
      </c>
      <c r="H2487" s="20">
        <f t="shared" si="2687"/>
        <v>-3000.0000000000427</v>
      </c>
      <c r="I2487" s="20">
        <v>0</v>
      </c>
      <c r="J2487" s="12">
        <f t="shared" si="2689"/>
        <v>-3000.0000000000427</v>
      </c>
    </row>
    <row r="2488" spans="1:10">
      <c r="A2488" s="16">
        <v>42467</v>
      </c>
      <c r="B2488" s="9" t="s">
        <v>21</v>
      </c>
      <c r="C2488" s="9">
        <v>100</v>
      </c>
      <c r="D2488" s="9" t="s">
        <v>11</v>
      </c>
      <c r="E2488" s="10">
        <v>2541</v>
      </c>
      <c r="F2488" s="10">
        <v>2516</v>
      </c>
      <c r="G2488" s="10">
        <v>0</v>
      </c>
      <c r="H2488" s="20">
        <f t="shared" si="2687"/>
        <v>-2500</v>
      </c>
      <c r="I2488" s="20">
        <v>0</v>
      </c>
      <c r="J2488" s="12">
        <f t="shared" si="2689"/>
        <v>-2500</v>
      </c>
    </row>
    <row r="2489" spans="1:10">
      <c r="A2489" s="16">
        <v>42466</v>
      </c>
      <c r="B2489" s="9" t="s">
        <v>14</v>
      </c>
      <c r="C2489" s="9">
        <v>100</v>
      </c>
      <c r="D2489" s="9" t="s">
        <v>15</v>
      </c>
      <c r="E2489" s="10">
        <v>28770</v>
      </c>
      <c r="F2489" s="10">
        <v>28720</v>
      </c>
      <c r="G2489" s="10">
        <v>0</v>
      </c>
      <c r="H2489" s="18">
        <f t="shared" ref="H2489" si="2690">(E2489-F2489)*C2489</f>
        <v>5000</v>
      </c>
      <c r="I2489" s="20">
        <v>0</v>
      </c>
      <c r="J2489" s="14">
        <f t="shared" ref="J2489" si="2691">+I2489+H2489</f>
        <v>5000</v>
      </c>
    </row>
    <row r="2490" spans="1:10">
      <c r="A2490" s="16">
        <v>42466</v>
      </c>
      <c r="B2490" s="9" t="s">
        <v>25</v>
      </c>
      <c r="C2490" s="9">
        <v>5000</v>
      </c>
      <c r="D2490" s="9" t="s">
        <v>11</v>
      </c>
      <c r="E2490" s="10">
        <v>119</v>
      </c>
      <c r="F2490" s="10">
        <v>119.5</v>
      </c>
      <c r="G2490" s="10">
        <v>0</v>
      </c>
      <c r="H2490" s="20">
        <f t="shared" ref="H2490" si="2692">IF(D2490="LONG",(F2490-E2490)*C2490,(E2490-F2490)*C2490)</f>
        <v>2500</v>
      </c>
      <c r="I2490" s="20">
        <v>0</v>
      </c>
      <c r="J2490" s="12">
        <f t="shared" ref="J2490" si="2693">(H2490+I2490)</f>
        <v>2500</v>
      </c>
    </row>
    <row r="2491" spans="1:10">
      <c r="A2491" s="16">
        <v>42466</v>
      </c>
      <c r="B2491" s="9" t="s">
        <v>25</v>
      </c>
      <c r="C2491" s="9">
        <v>5000</v>
      </c>
      <c r="D2491" s="9" t="s">
        <v>15</v>
      </c>
      <c r="E2491" s="10">
        <v>119.3</v>
      </c>
      <c r="F2491" s="10">
        <v>118.8</v>
      </c>
      <c r="G2491" s="10">
        <v>0</v>
      </c>
      <c r="H2491" s="18">
        <f t="shared" ref="H2491" si="2694">(E2491-F2491)*C2491</f>
        <v>2500</v>
      </c>
      <c r="I2491" s="20">
        <v>0</v>
      </c>
      <c r="J2491" s="14">
        <f t="shared" ref="J2491" si="2695">+I2491+H2491</f>
        <v>2500</v>
      </c>
    </row>
    <row r="2492" spans="1:10">
      <c r="A2492" s="16">
        <v>42466</v>
      </c>
      <c r="B2492" s="9" t="s">
        <v>25</v>
      </c>
      <c r="C2492" s="9">
        <v>5000</v>
      </c>
      <c r="D2492" s="9" t="s">
        <v>11</v>
      </c>
      <c r="E2492" s="10">
        <v>119.25</v>
      </c>
      <c r="F2492" s="10">
        <v>119.75</v>
      </c>
      <c r="G2492" s="10">
        <v>0</v>
      </c>
      <c r="H2492" s="20">
        <f t="shared" ref="H2492:H2496" si="2696">IF(D2492="LONG",(F2492-E2492)*C2492,(E2492-F2492)*C2492)</f>
        <v>2500</v>
      </c>
      <c r="I2492" s="20">
        <v>0</v>
      </c>
      <c r="J2492" s="12">
        <f t="shared" ref="J2492:J2496" si="2697">(H2492+I2492)</f>
        <v>2500</v>
      </c>
    </row>
    <row r="2493" spans="1:10">
      <c r="A2493" s="16">
        <v>42466</v>
      </c>
      <c r="B2493" s="9" t="s">
        <v>10</v>
      </c>
      <c r="C2493" s="9">
        <v>100</v>
      </c>
      <c r="D2493" s="9" t="s">
        <v>11</v>
      </c>
      <c r="E2493" s="10">
        <v>2458</v>
      </c>
      <c r="F2493" s="10">
        <v>2478</v>
      </c>
      <c r="G2493" s="10">
        <v>0</v>
      </c>
      <c r="H2493" s="20">
        <f t="shared" si="2696"/>
        <v>2000</v>
      </c>
      <c r="I2493" s="20">
        <v>0</v>
      </c>
      <c r="J2493" s="12">
        <f t="shared" si="2697"/>
        <v>2000</v>
      </c>
    </row>
    <row r="2494" spans="1:10">
      <c r="A2494" s="16">
        <v>42465</v>
      </c>
      <c r="B2494" s="9" t="s">
        <v>14</v>
      </c>
      <c r="C2494" s="9">
        <v>100</v>
      </c>
      <c r="D2494" s="9" t="s">
        <v>11</v>
      </c>
      <c r="E2494" s="10">
        <v>28835</v>
      </c>
      <c r="F2494" s="10">
        <v>28885</v>
      </c>
      <c r="G2494" s="10">
        <v>28945</v>
      </c>
      <c r="H2494" s="20">
        <f t="shared" si="2696"/>
        <v>5000</v>
      </c>
      <c r="I2494" s="20">
        <f t="shared" ref="I2494" si="2698">(G2494-F2494)*C2494</f>
        <v>6000</v>
      </c>
      <c r="J2494" s="12">
        <f t="shared" si="2697"/>
        <v>11000</v>
      </c>
    </row>
    <row r="2495" spans="1:10">
      <c r="A2495" s="16">
        <v>42465</v>
      </c>
      <c r="B2495" s="9" t="s">
        <v>10</v>
      </c>
      <c r="C2495" s="9">
        <v>100</v>
      </c>
      <c r="D2495" s="9" t="s">
        <v>11</v>
      </c>
      <c r="E2495" s="10">
        <v>2375</v>
      </c>
      <c r="F2495" s="10">
        <v>2400</v>
      </c>
      <c r="G2495" s="10">
        <v>0</v>
      </c>
      <c r="H2495" s="20">
        <f t="shared" si="2696"/>
        <v>2500</v>
      </c>
      <c r="I2495" s="20">
        <v>0</v>
      </c>
      <c r="J2495" s="12">
        <f t="shared" si="2697"/>
        <v>2500</v>
      </c>
    </row>
    <row r="2496" spans="1:10">
      <c r="A2496" s="16">
        <v>42465</v>
      </c>
      <c r="B2496" s="9" t="s">
        <v>12</v>
      </c>
      <c r="C2496" s="9">
        <v>5000</v>
      </c>
      <c r="D2496" s="9" t="s">
        <v>11</v>
      </c>
      <c r="E2496" s="10">
        <v>120.8</v>
      </c>
      <c r="F2496" s="10">
        <v>120.2</v>
      </c>
      <c r="G2496" s="10">
        <v>0</v>
      </c>
      <c r="H2496" s="20">
        <f t="shared" si="2696"/>
        <v>-2999.9999999999718</v>
      </c>
      <c r="I2496" s="20">
        <v>0</v>
      </c>
      <c r="J2496" s="12">
        <f t="shared" si="2697"/>
        <v>-2999.9999999999718</v>
      </c>
    </row>
    <row r="2497" spans="1:10">
      <c r="A2497" s="16">
        <v>42465</v>
      </c>
      <c r="B2497" s="9" t="s">
        <v>14</v>
      </c>
      <c r="C2497" s="9">
        <v>100</v>
      </c>
      <c r="D2497" s="9" t="s">
        <v>15</v>
      </c>
      <c r="E2497" s="10">
        <v>28615</v>
      </c>
      <c r="F2497" s="10">
        <v>28675</v>
      </c>
      <c r="G2497" s="10">
        <v>0</v>
      </c>
      <c r="H2497" s="18">
        <f t="shared" ref="H2497:H2498" si="2699">(E2497-F2497)*C2497</f>
        <v>-6000</v>
      </c>
      <c r="I2497" s="20">
        <v>0</v>
      </c>
      <c r="J2497" s="14">
        <f t="shared" ref="J2497:J2498" si="2700">+I2497+H2497</f>
        <v>-6000</v>
      </c>
    </row>
    <row r="2498" spans="1:10">
      <c r="A2498" s="16">
        <v>42464</v>
      </c>
      <c r="B2498" s="9" t="s">
        <v>14</v>
      </c>
      <c r="C2498" s="9">
        <v>100</v>
      </c>
      <c r="D2498" s="9" t="s">
        <v>15</v>
      </c>
      <c r="E2498" s="10">
        <v>28410</v>
      </c>
      <c r="F2498" s="10">
        <v>28360</v>
      </c>
      <c r="G2498" s="10">
        <v>0</v>
      </c>
      <c r="H2498" s="18">
        <f t="shared" si="2699"/>
        <v>5000</v>
      </c>
      <c r="I2498" s="20">
        <v>0</v>
      </c>
      <c r="J2498" s="14">
        <f t="shared" si="2700"/>
        <v>5000</v>
      </c>
    </row>
    <row r="2499" spans="1:10">
      <c r="A2499" s="16">
        <v>42464</v>
      </c>
      <c r="B2499" s="9" t="s">
        <v>10</v>
      </c>
      <c r="C2499" s="9">
        <v>100</v>
      </c>
      <c r="D2499" s="9" t="s">
        <v>11</v>
      </c>
      <c r="E2499" s="10">
        <v>2428</v>
      </c>
      <c r="F2499" s="10">
        <v>2453</v>
      </c>
      <c r="G2499" s="10">
        <v>0</v>
      </c>
      <c r="H2499" s="20">
        <f t="shared" ref="H2499:H2500" si="2701">IF(D2499="LONG",(F2499-E2499)*C2499,(E2499-F2499)*C2499)</f>
        <v>2500</v>
      </c>
      <c r="I2499" s="20">
        <v>0</v>
      </c>
      <c r="J2499" s="12">
        <f t="shared" ref="J2499:J2500" si="2702">(H2499+I2499)</f>
        <v>2500</v>
      </c>
    </row>
    <row r="2500" spans="1:10">
      <c r="A2500" s="16">
        <v>42464</v>
      </c>
      <c r="B2500" s="9" t="s">
        <v>12</v>
      </c>
      <c r="C2500" s="9">
        <v>5000</v>
      </c>
      <c r="D2500" s="9" t="s">
        <v>11</v>
      </c>
      <c r="E2500" s="10">
        <v>122.3</v>
      </c>
      <c r="F2500" s="10">
        <v>122.85</v>
      </c>
      <c r="G2500" s="10">
        <v>0</v>
      </c>
      <c r="H2500" s="20">
        <f t="shared" si="2701"/>
        <v>2749.9999999999859</v>
      </c>
      <c r="I2500" s="20">
        <v>0</v>
      </c>
      <c r="J2500" s="12">
        <f t="shared" si="2702"/>
        <v>2749.9999999999859</v>
      </c>
    </row>
    <row r="2501" spans="1:10">
      <c r="A2501" s="16">
        <v>42461</v>
      </c>
      <c r="B2501" s="9" t="s">
        <v>14</v>
      </c>
      <c r="C2501" s="9">
        <v>100</v>
      </c>
      <c r="D2501" s="9" t="s">
        <v>15</v>
      </c>
      <c r="E2501" s="10">
        <v>28640</v>
      </c>
      <c r="F2501" s="10">
        <v>28580</v>
      </c>
      <c r="G2501" s="10">
        <v>0</v>
      </c>
      <c r="H2501" s="18">
        <f t="shared" ref="H2501" si="2703">(E2501-F2501)*C2501</f>
        <v>6000</v>
      </c>
      <c r="I2501" s="20">
        <v>0</v>
      </c>
      <c r="J2501" s="14">
        <f t="shared" ref="J2501" si="2704">+I2501+H2501</f>
        <v>6000</v>
      </c>
    </row>
    <row r="2502" spans="1:10">
      <c r="A2502" s="16">
        <v>42461</v>
      </c>
      <c r="B2502" s="9" t="s">
        <v>12</v>
      </c>
      <c r="C2502" s="9">
        <v>5000</v>
      </c>
      <c r="D2502" s="9" t="s">
        <v>11</v>
      </c>
      <c r="E2502" s="10">
        <v>121.65</v>
      </c>
      <c r="F2502" s="10">
        <v>122.15</v>
      </c>
      <c r="G2502" s="10">
        <v>0</v>
      </c>
      <c r="H2502" s="20">
        <f t="shared" ref="H2502:H2503" si="2705">IF(D2502="LONG",(F2502-E2502)*C2502,(E2502-F2502)*C2502)</f>
        <v>2500</v>
      </c>
      <c r="I2502" s="20">
        <v>0</v>
      </c>
      <c r="J2502" s="12">
        <f t="shared" ref="J2502:J2503" si="2706">(H2502+I2502)</f>
        <v>2500</v>
      </c>
    </row>
    <row r="2503" spans="1:10">
      <c r="A2503" s="16">
        <v>42461</v>
      </c>
      <c r="B2503" s="9" t="s">
        <v>10</v>
      </c>
      <c r="C2503" s="9">
        <v>100</v>
      </c>
      <c r="D2503" s="9" t="s">
        <v>11</v>
      </c>
      <c r="E2503" s="10">
        <v>2507</v>
      </c>
      <c r="F2503" s="10">
        <v>2482</v>
      </c>
      <c r="G2503" s="10">
        <v>0</v>
      </c>
      <c r="H2503" s="20">
        <f t="shared" si="2705"/>
        <v>-2500</v>
      </c>
      <c r="I2503" s="20">
        <v>0</v>
      </c>
      <c r="J2503" s="12">
        <f t="shared" si="2706"/>
        <v>-2500</v>
      </c>
    </row>
    <row r="2504" spans="1:10">
      <c r="A2504" s="53"/>
      <c r="B2504" s="53"/>
      <c r="C2504" s="53"/>
      <c r="D2504" s="53"/>
      <c r="E2504" s="53"/>
      <c r="F2504" s="53"/>
      <c r="G2504" s="53"/>
      <c r="H2504" s="54"/>
      <c r="I2504" s="54"/>
      <c r="J2504" s="57"/>
    </row>
    <row r="2505" spans="1:10">
      <c r="A2505" s="16">
        <v>42460</v>
      </c>
      <c r="B2505" s="9" t="s">
        <v>14</v>
      </c>
      <c r="C2505" s="9">
        <v>100</v>
      </c>
      <c r="D2505" s="9" t="s">
        <v>11</v>
      </c>
      <c r="E2505" s="10">
        <v>28560</v>
      </c>
      <c r="F2505" s="10">
        <v>28610</v>
      </c>
      <c r="G2505" s="10">
        <v>0</v>
      </c>
      <c r="H2505" s="20">
        <f t="shared" ref="H2505" si="2707">IF(D2505="LONG",(F2505-E2505)*C2505,(E2505-F2505)*C2505)</f>
        <v>5000</v>
      </c>
      <c r="I2505" s="20">
        <v>0</v>
      </c>
      <c r="J2505" s="12">
        <f t="shared" ref="J2505" si="2708">(H2505+I2505)</f>
        <v>5000</v>
      </c>
    </row>
    <row r="2506" spans="1:10">
      <c r="A2506" s="16">
        <v>42460</v>
      </c>
      <c r="B2506" s="9" t="s">
        <v>14</v>
      </c>
      <c r="C2506" s="9">
        <v>100</v>
      </c>
      <c r="D2506" s="9" t="s">
        <v>15</v>
      </c>
      <c r="E2506" s="10">
        <v>28475</v>
      </c>
      <c r="F2506" s="10">
        <v>28430</v>
      </c>
      <c r="G2506" s="10">
        <v>0</v>
      </c>
      <c r="H2506" s="18">
        <f t="shared" ref="H2506" si="2709">(E2506-F2506)*C2506</f>
        <v>4500</v>
      </c>
      <c r="I2506" s="20">
        <v>0</v>
      </c>
      <c r="J2506" s="14">
        <f t="shared" ref="J2506" si="2710">+I2506+H2506</f>
        <v>4500</v>
      </c>
    </row>
    <row r="2507" spans="1:10">
      <c r="A2507" s="16">
        <v>42460</v>
      </c>
      <c r="B2507" s="9" t="s">
        <v>17</v>
      </c>
      <c r="C2507" s="9">
        <v>5000</v>
      </c>
      <c r="D2507" s="9" t="s">
        <v>11</v>
      </c>
      <c r="E2507" s="10">
        <v>112.7</v>
      </c>
      <c r="F2507" s="10">
        <v>113.05</v>
      </c>
      <c r="G2507" s="10">
        <v>0</v>
      </c>
      <c r="H2507" s="20">
        <f t="shared" ref="H2507" si="2711">IF(D2507="LONG",(F2507-E2507)*C2507,(E2507-F2507)*C2507)</f>
        <v>1749.9999999999716</v>
      </c>
      <c r="I2507" s="20">
        <v>0</v>
      </c>
      <c r="J2507" s="12">
        <f t="shared" ref="J2507" si="2712">(H2507+I2507)</f>
        <v>1749.9999999999716</v>
      </c>
    </row>
    <row r="2508" spans="1:10">
      <c r="A2508" s="16">
        <v>42460</v>
      </c>
      <c r="B2508" s="9" t="s">
        <v>10</v>
      </c>
      <c r="C2508" s="9">
        <v>100</v>
      </c>
      <c r="D2508" s="9" t="s">
        <v>15</v>
      </c>
      <c r="E2508" s="9">
        <v>2555</v>
      </c>
      <c r="F2508" s="10">
        <v>2535</v>
      </c>
      <c r="G2508" s="10">
        <v>2510</v>
      </c>
      <c r="H2508" s="18">
        <f t="shared" ref="H2508" si="2713">(E2508-F2508)*C2508</f>
        <v>2000</v>
      </c>
      <c r="I2508" s="20">
        <f>(F2508-G2508)*C2508</f>
        <v>2500</v>
      </c>
      <c r="J2508" s="14">
        <f t="shared" ref="J2508" si="2714">+I2508+H2508</f>
        <v>4500</v>
      </c>
    </row>
    <row r="2509" spans="1:10">
      <c r="A2509" s="16">
        <v>42460</v>
      </c>
      <c r="B2509" s="9" t="s">
        <v>12</v>
      </c>
      <c r="C2509" s="9">
        <v>5000</v>
      </c>
      <c r="D2509" s="9" t="s">
        <v>11</v>
      </c>
      <c r="E2509" s="10">
        <v>117.9</v>
      </c>
      <c r="F2509" s="10">
        <v>117.3</v>
      </c>
      <c r="G2509" s="10">
        <v>0</v>
      </c>
      <c r="H2509" s="20">
        <f t="shared" ref="H2509" si="2715">IF(D2509="LONG",(F2509-E2509)*C2509,(E2509-F2509)*C2509)</f>
        <v>-3000.0000000000427</v>
      </c>
      <c r="I2509" s="20">
        <v>0</v>
      </c>
      <c r="J2509" s="12">
        <f t="shared" ref="J2509" si="2716">(H2509+I2509)</f>
        <v>-3000.0000000000427</v>
      </c>
    </row>
    <row r="2510" spans="1:10">
      <c r="A2510" s="16">
        <v>42459</v>
      </c>
      <c r="B2510" s="9" t="s">
        <v>18</v>
      </c>
      <c r="C2510" s="9">
        <v>100</v>
      </c>
      <c r="D2510" s="9" t="s">
        <v>15</v>
      </c>
      <c r="E2510" s="10">
        <v>28775</v>
      </c>
      <c r="F2510" s="10">
        <v>28725</v>
      </c>
      <c r="G2510" s="10">
        <v>28665</v>
      </c>
      <c r="H2510" s="18">
        <f t="shared" ref="H2510" si="2717">(E2510-F2510)*C2510</f>
        <v>5000</v>
      </c>
      <c r="I2510" s="20">
        <f>(F2510-G2510)*C2510</f>
        <v>6000</v>
      </c>
      <c r="J2510" s="14">
        <f t="shared" ref="J2510" si="2718">+I2510+H2510</f>
        <v>11000</v>
      </c>
    </row>
    <row r="2511" spans="1:10">
      <c r="A2511" s="16">
        <v>42459</v>
      </c>
      <c r="B2511" s="9" t="s">
        <v>12</v>
      </c>
      <c r="C2511" s="9">
        <v>5000</v>
      </c>
      <c r="D2511" s="9" t="s">
        <v>11</v>
      </c>
      <c r="E2511" s="10">
        <v>117.85</v>
      </c>
      <c r="F2511" s="10">
        <v>118.35</v>
      </c>
      <c r="G2511" s="10">
        <v>0</v>
      </c>
      <c r="H2511" s="20">
        <f t="shared" ref="H2511:H2514" si="2719">IF(D2511="LONG",(F2511-E2511)*C2511,(E2511-F2511)*C2511)</f>
        <v>2500</v>
      </c>
      <c r="I2511" s="20">
        <v>0</v>
      </c>
      <c r="J2511" s="12">
        <f t="shared" ref="J2511:J2514" si="2720">(H2511+I2511)</f>
        <v>2500</v>
      </c>
    </row>
    <row r="2512" spans="1:10">
      <c r="A2512" s="16">
        <v>42459</v>
      </c>
      <c r="B2512" s="9" t="s">
        <v>10</v>
      </c>
      <c r="C2512" s="9">
        <v>100</v>
      </c>
      <c r="D2512" s="9" t="s">
        <v>11</v>
      </c>
      <c r="E2512" s="10">
        <v>2595</v>
      </c>
      <c r="F2512" s="10">
        <v>2615</v>
      </c>
      <c r="G2512" s="10">
        <v>0</v>
      </c>
      <c r="H2512" s="20">
        <f t="shared" si="2719"/>
        <v>2000</v>
      </c>
      <c r="I2512" s="20">
        <v>0</v>
      </c>
      <c r="J2512" s="12">
        <f t="shared" si="2720"/>
        <v>2000</v>
      </c>
    </row>
    <row r="2513" spans="1:10">
      <c r="A2513" s="16">
        <v>42459</v>
      </c>
      <c r="B2513" s="9" t="s">
        <v>18</v>
      </c>
      <c r="C2513" s="9">
        <v>100</v>
      </c>
      <c r="D2513" s="9" t="s">
        <v>11</v>
      </c>
      <c r="E2513" s="10">
        <v>28600</v>
      </c>
      <c r="F2513" s="10">
        <v>28540</v>
      </c>
      <c r="G2513" s="10">
        <v>28700</v>
      </c>
      <c r="H2513" s="20">
        <f t="shared" si="2719"/>
        <v>-6000</v>
      </c>
      <c r="I2513" s="20">
        <f t="shared" ref="I2513:I2514" si="2721">(G2513-F2513)*C2513</f>
        <v>16000</v>
      </c>
      <c r="J2513" s="12">
        <f t="shared" si="2720"/>
        <v>10000</v>
      </c>
    </row>
    <row r="2514" spans="1:10">
      <c r="A2514" s="16">
        <v>42458</v>
      </c>
      <c r="B2514" s="9" t="s">
        <v>18</v>
      </c>
      <c r="C2514" s="9">
        <v>100</v>
      </c>
      <c r="D2514" s="9" t="s">
        <v>11</v>
      </c>
      <c r="E2514" s="10">
        <v>28400</v>
      </c>
      <c r="F2514" s="10">
        <v>28450</v>
      </c>
      <c r="G2514" s="10">
        <v>28500</v>
      </c>
      <c r="H2514" s="20">
        <f t="shared" si="2719"/>
        <v>5000</v>
      </c>
      <c r="I2514" s="20">
        <f t="shared" si="2721"/>
        <v>5000</v>
      </c>
      <c r="J2514" s="12">
        <f t="shared" si="2720"/>
        <v>10000</v>
      </c>
    </row>
    <row r="2515" spans="1:10">
      <c r="A2515" s="16">
        <v>42458</v>
      </c>
      <c r="B2515" s="9" t="s">
        <v>14</v>
      </c>
      <c r="C2515" s="9">
        <v>100</v>
      </c>
      <c r="D2515" s="9" t="s">
        <v>15</v>
      </c>
      <c r="E2515" s="10">
        <v>28400</v>
      </c>
      <c r="F2515" s="10">
        <v>28385</v>
      </c>
      <c r="G2515" s="10">
        <v>0</v>
      </c>
      <c r="H2515" s="18">
        <f t="shared" ref="H2515" si="2722">(E2515-F2515)*C2515</f>
        <v>1500</v>
      </c>
      <c r="I2515" s="20">
        <v>0</v>
      </c>
      <c r="J2515" s="14">
        <f t="shared" ref="J2515" si="2723">+I2515+H2515</f>
        <v>1500</v>
      </c>
    </row>
    <row r="2516" spans="1:10">
      <c r="A2516" s="16">
        <v>42458</v>
      </c>
      <c r="B2516" s="9" t="s">
        <v>12</v>
      </c>
      <c r="C2516" s="9">
        <v>5000</v>
      </c>
      <c r="D2516" s="9" t="s">
        <v>11</v>
      </c>
      <c r="E2516" s="10">
        <v>118.45</v>
      </c>
      <c r="F2516" s="10">
        <v>118.95</v>
      </c>
      <c r="G2516" s="10">
        <v>0</v>
      </c>
      <c r="H2516" s="20">
        <f t="shared" ref="H2516:H2519" si="2724">IF(D2516="LONG",(F2516-E2516)*C2516,(E2516-F2516)*C2516)</f>
        <v>2500</v>
      </c>
      <c r="I2516" s="20">
        <v>0</v>
      </c>
      <c r="J2516" s="12">
        <f t="shared" ref="J2516:J2519" si="2725">(H2516+I2516)</f>
        <v>2500</v>
      </c>
    </row>
    <row r="2517" spans="1:10">
      <c r="A2517" s="16">
        <v>42458</v>
      </c>
      <c r="B2517" s="9" t="s">
        <v>10</v>
      </c>
      <c r="C2517" s="9">
        <v>100</v>
      </c>
      <c r="D2517" s="9" t="s">
        <v>11</v>
      </c>
      <c r="E2517" s="10">
        <v>2613</v>
      </c>
      <c r="F2517" s="10">
        <v>2578</v>
      </c>
      <c r="G2517" s="10">
        <v>0</v>
      </c>
      <c r="H2517" s="20">
        <f t="shared" si="2724"/>
        <v>-3500</v>
      </c>
      <c r="I2517" s="20">
        <v>0</v>
      </c>
      <c r="J2517" s="12">
        <f t="shared" si="2725"/>
        <v>-3500</v>
      </c>
    </row>
    <row r="2518" spans="1:10">
      <c r="A2518" s="16">
        <v>42458</v>
      </c>
      <c r="B2518" s="9" t="s">
        <v>12</v>
      </c>
      <c r="C2518" s="9">
        <v>5000</v>
      </c>
      <c r="D2518" s="9" t="s">
        <v>11</v>
      </c>
      <c r="E2518" s="10">
        <v>118.3</v>
      </c>
      <c r="F2518" s="10">
        <v>117.7</v>
      </c>
      <c r="G2518" s="10">
        <v>0</v>
      </c>
      <c r="H2518" s="20">
        <f t="shared" si="2724"/>
        <v>-2999.9999999999718</v>
      </c>
      <c r="I2518" s="20">
        <v>0</v>
      </c>
      <c r="J2518" s="12">
        <f t="shared" si="2725"/>
        <v>-2999.9999999999718</v>
      </c>
    </row>
    <row r="2519" spans="1:10">
      <c r="A2519" s="16">
        <v>42457</v>
      </c>
      <c r="B2519" s="9" t="s">
        <v>18</v>
      </c>
      <c r="C2519" s="9">
        <v>100</v>
      </c>
      <c r="D2519" s="9" t="s">
        <v>11</v>
      </c>
      <c r="E2519" s="10">
        <v>28375</v>
      </c>
      <c r="F2519" s="10">
        <v>28425</v>
      </c>
      <c r="G2519" s="10">
        <v>0</v>
      </c>
      <c r="H2519" s="20">
        <f t="shared" si="2724"/>
        <v>5000</v>
      </c>
      <c r="I2519" s="20">
        <v>0</v>
      </c>
      <c r="J2519" s="12">
        <f t="shared" si="2725"/>
        <v>5000</v>
      </c>
    </row>
    <row r="2520" spans="1:10">
      <c r="A2520" s="16">
        <v>42457</v>
      </c>
      <c r="B2520" s="9" t="s">
        <v>17</v>
      </c>
      <c r="C2520" s="9">
        <v>5000</v>
      </c>
      <c r="D2520" s="9" t="s">
        <v>15</v>
      </c>
      <c r="E2520" s="10">
        <v>118.2</v>
      </c>
      <c r="F2520" s="10">
        <v>117.7</v>
      </c>
      <c r="G2520" s="10">
        <v>0</v>
      </c>
      <c r="H2520" s="18">
        <f t="shared" ref="H2520:H2522" si="2726">(E2520-F2520)*C2520</f>
        <v>2500</v>
      </c>
      <c r="I2520" s="20">
        <v>0</v>
      </c>
      <c r="J2520" s="14">
        <f t="shared" ref="J2520:J2522" si="2727">+I2520+H2520</f>
        <v>2500</v>
      </c>
    </row>
    <row r="2521" spans="1:10">
      <c r="A2521" s="16">
        <v>42452</v>
      </c>
      <c r="B2521" s="9" t="s">
        <v>18</v>
      </c>
      <c r="C2521" s="9">
        <v>100</v>
      </c>
      <c r="D2521" s="9" t="s">
        <v>15</v>
      </c>
      <c r="E2521" s="10">
        <v>28860</v>
      </c>
      <c r="F2521" s="10">
        <v>28825</v>
      </c>
      <c r="G2521" s="10">
        <v>0</v>
      </c>
      <c r="H2521" s="18">
        <f t="shared" si="2726"/>
        <v>3500</v>
      </c>
      <c r="I2521" s="20">
        <v>0</v>
      </c>
      <c r="J2521" s="14">
        <f t="shared" si="2727"/>
        <v>3500</v>
      </c>
    </row>
    <row r="2522" spans="1:10">
      <c r="A2522" s="16">
        <v>42452</v>
      </c>
      <c r="B2522" s="9" t="s">
        <v>10</v>
      </c>
      <c r="C2522" s="9">
        <v>100</v>
      </c>
      <c r="D2522" s="9" t="s">
        <v>15</v>
      </c>
      <c r="E2522" s="10">
        <v>2752</v>
      </c>
      <c r="F2522" s="10">
        <v>2732</v>
      </c>
      <c r="G2522" s="10">
        <v>0</v>
      </c>
      <c r="H2522" s="18">
        <f t="shared" si="2726"/>
        <v>2000</v>
      </c>
      <c r="I2522" s="20">
        <v>0</v>
      </c>
      <c r="J2522" s="14">
        <f t="shared" si="2727"/>
        <v>2000</v>
      </c>
    </row>
    <row r="2523" spans="1:10">
      <c r="A2523" s="16">
        <v>42452</v>
      </c>
      <c r="B2523" s="9" t="s">
        <v>19</v>
      </c>
      <c r="C2523" s="9">
        <v>5000</v>
      </c>
      <c r="D2523" s="9" t="s">
        <v>11</v>
      </c>
      <c r="E2523" s="10">
        <v>120.8</v>
      </c>
      <c r="F2523" s="10">
        <v>121.3</v>
      </c>
      <c r="G2523" s="10">
        <v>121.9</v>
      </c>
      <c r="H2523" s="20">
        <f t="shared" ref="H2523:H2527" si="2728">IF(D2523="LONG",(F2523-E2523)*C2523,(E2523-F2523)*C2523)</f>
        <v>2500</v>
      </c>
      <c r="I2523" s="20">
        <f t="shared" ref="I2523:I2524" si="2729">(G2523-F2523)*C2523</f>
        <v>3000.0000000000427</v>
      </c>
      <c r="J2523" s="12">
        <f t="shared" ref="J2523:J2527" si="2730">(H2523+I2523)</f>
        <v>5500.0000000000427</v>
      </c>
    </row>
    <row r="2524" spans="1:10">
      <c r="A2524" s="16">
        <v>42451</v>
      </c>
      <c r="B2524" s="9" t="s">
        <v>18</v>
      </c>
      <c r="C2524" s="9">
        <v>100</v>
      </c>
      <c r="D2524" s="9" t="s">
        <v>11</v>
      </c>
      <c r="E2524" s="10">
        <v>28915</v>
      </c>
      <c r="F2524" s="10">
        <v>28965</v>
      </c>
      <c r="G2524" s="10">
        <v>29025</v>
      </c>
      <c r="H2524" s="20">
        <f t="shared" si="2728"/>
        <v>5000</v>
      </c>
      <c r="I2524" s="20">
        <f t="shared" si="2729"/>
        <v>6000</v>
      </c>
      <c r="J2524" s="12">
        <f t="shared" si="2730"/>
        <v>11000</v>
      </c>
    </row>
    <row r="2525" spans="1:10">
      <c r="A2525" s="16">
        <v>42451</v>
      </c>
      <c r="B2525" s="9" t="s">
        <v>18</v>
      </c>
      <c r="C2525" s="9">
        <v>100</v>
      </c>
      <c r="D2525" s="9" t="s">
        <v>11</v>
      </c>
      <c r="E2525" s="10">
        <v>29181</v>
      </c>
      <c r="F2525" s="10">
        <v>29231</v>
      </c>
      <c r="G2525" s="10">
        <v>0</v>
      </c>
      <c r="H2525" s="20">
        <f t="shared" si="2728"/>
        <v>5000</v>
      </c>
      <c r="I2525" s="20">
        <v>0</v>
      </c>
      <c r="J2525" s="12">
        <f t="shared" si="2730"/>
        <v>5000</v>
      </c>
    </row>
    <row r="2526" spans="1:10">
      <c r="A2526" s="16">
        <v>42451</v>
      </c>
      <c r="B2526" s="9" t="s">
        <v>19</v>
      </c>
      <c r="C2526" s="9">
        <v>5000</v>
      </c>
      <c r="D2526" s="9" t="s">
        <v>11</v>
      </c>
      <c r="E2526" s="10">
        <v>121.7</v>
      </c>
      <c r="F2526" s="10">
        <v>122.2</v>
      </c>
      <c r="G2526" s="10">
        <v>0</v>
      </c>
      <c r="H2526" s="20">
        <f t="shared" si="2728"/>
        <v>2500</v>
      </c>
      <c r="I2526" s="20">
        <v>0</v>
      </c>
      <c r="J2526" s="12">
        <f t="shared" si="2730"/>
        <v>2500</v>
      </c>
    </row>
    <row r="2527" spans="1:10">
      <c r="A2527" s="16">
        <v>42451</v>
      </c>
      <c r="B2527" s="9" t="s">
        <v>17</v>
      </c>
      <c r="C2527" s="9">
        <v>5000</v>
      </c>
      <c r="D2527" s="9" t="s">
        <v>11</v>
      </c>
      <c r="E2527" s="10">
        <v>121.35</v>
      </c>
      <c r="F2527" s="10">
        <v>120.75</v>
      </c>
      <c r="G2527" s="10">
        <v>0</v>
      </c>
      <c r="H2527" s="20">
        <f t="shared" si="2728"/>
        <v>-2999.9999999999718</v>
      </c>
      <c r="I2527" s="20">
        <v>0</v>
      </c>
      <c r="J2527" s="12">
        <f t="shared" si="2730"/>
        <v>-2999.9999999999718</v>
      </c>
    </row>
    <row r="2528" spans="1:10">
      <c r="A2528" s="16">
        <v>42451</v>
      </c>
      <c r="B2528" s="9" t="s">
        <v>10</v>
      </c>
      <c r="C2528" s="9">
        <v>100</v>
      </c>
      <c r="D2528" s="9" t="s">
        <v>15</v>
      </c>
      <c r="E2528" s="10">
        <v>2780</v>
      </c>
      <c r="F2528" s="10">
        <v>2770</v>
      </c>
      <c r="G2528" s="10">
        <v>0</v>
      </c>
      <c r="H2528" s="18">
        <f t="shared" ref="H2528" si="2731">(E2528-F2528)*C2528</f>
        <v>1000</v>
      </c>
      <c r="I2528" s="20">
        <v>0</v>
      </c>
      <c r="J2528" s="14">
        <f t="shared" ref="J2528" si="2732">+I2528+H2528</f>
        <v>1000</v>
      </c>
    </row>
    <row r="2529" spans="1:10">
      <c r="A2529" s="16">
        <v>42450</v>
      </c>
      <c r="B2529" s="9" t="s">
        <v>18</v>
      </c>
      <c r="C2529" s="9">
        <v>100</v>
      </c>
      <c r="D2529" s="9" t="s">
        <v>11</v>
      </c>
      <c r="E2529" s="10">
        <v>28870</v>
      </c>
      <c r="F2529" s="10">
        <v>28920</v>
      </c>
      <c r="G2529" s="10">
        <v>28980</v>
      </c>
      <c r="H2529" s="20">
        <f t="shared" ref="H2529" si="2733">IF(D2529="LONG",(F2529-E2529)*C2529,(E2529-F2529)*C2529)</f>
        <v>5000</v>
      </c>
      <c r="I2529" s="20">
        <f t="shared" ref="I2529" si="2734">(G2529-F2529)*C2529</f>
        <v>6000</v>
      </c>
      <c r="J2529" s="12">
        <f t="shared" ref="J2529" si="2735">(H2529+I2529)</f>
        <v>11000</v>
      </c>
    </row>
    <row r="2530" spans="1:10">
      <c r="A2530" s="16">
        <v>42450</v>
      </c>
      <c r="B2530" s="9" t="s">
        <v>18</v>
      </c>
      <c r="C2530" s="9">
        <v>100</v>
      </c>
      <c r="D2530" s="9" t="s">
        <v>15</v>
      </c>
      <c r="E2530" s="10">
        <v>29000</v>
      </c>
      <c r="F2530" s="10">
        <v>28950</v>
      </c>
      <c r="G2530" s="10">
        <v>28898</v>
      </c>
      <c r="H2530" s="18">
        <f t="shared" ref="H2530" si="2736">(E2530-F2530)*C2530</f>
        <v>5000</v>
      </c>
      <c r="I2530" s="20">
        <f>(F2530-G2530)*C2530</f>
        <v>5200</v>
      </c>
      <c r="J2530" s="14">
        <f t="shared" ref="J2530" si="2737">+I2530+H2530</f>
        <v>10200</v>
      </c>
    </row>
    <row r="2531" spans="1:10">
      <c r="A2531" s="16">
        <v>42450</v>
      </c>
      <c r="B2531" s="9" t="s">
        <v>21</v>
      </c>
      <c r="C2531" s="9">
        <v>100</v>
      </c>
      <c r="D2531" s="9" t="s">
        <v>11</v>
      </c>
      <c r="E2531" s="10">
        <v>2710</v>
      </c>
      <c r="F2531" s="10">
        <v>2730</v>
      </c>
      <c r="G2531" s="10">
        <v>2760</v>
      </c>
      <c r="H2531" s="20">
        <f t="shared" ref="H2531:H2533" si="2738">IF(D2531="LONG",(F2531-E2531)*C2531,(E2531-F2531)*C2531)</f>
        <v>2000</v>
      </c>
      <c r="I2531" s="20">
        <f t="shared" ref="I2531:I2532" si="2739">(G2531-F2531)*C2531</f>
        <v>3000</v>
      </c>
      <c r="J2531" s="12">
        <f t="shared" ref="J2531:J2533" si="2740">(H2531+I2531)</f>
        <v>5000</v>
      </c>
    </row>
    <row r="2532" spans="1:10">
      <c r="A2532" s="16">
        <v>42450</v>
      </c>
      <c r="B2532" s="9" t="s">
        <v>12</v>
      </c>
      <c r="C2532" s="9">
        <v>5000</v>
      </c>
      <c r="D2532" s="9" t="s">
        <v>11</v>
      </c>
      <c r="E2532" s="10">
        <v>122.7</v>
      </c>
      <c r="F2532" s="10">
        <v>123.2</v>
      </c>
      <c r="G2532" s="10">
        <v>123.8</v>
      </c>
      <c r="H2532" s="20">
        <f t="shared" si="2738"/>
        <v>2500</v>
      </c>
      <c r="I2532" s="20">
        <f t="shared" si="2739"/>
        <v>2999.9999999999718</v>
      </c>
      <c r="J2532" s="12">
        <f t="shared" si="2740"/>
        <v>5499.9999999999718</v>
      </c>
    </row>
    <row r="2533" spans="1:10">
      <c r="A2533" s="16">
        <v>42450</v>
      </c>
      <c r="B2533" s="9" t="s">
        <v>12</v>
      </c>
      <c r="C2533" s="9">
        <v>5000</v>
      </c>
      <c r="D2533" s="9" t="s">
        <v>11</v>
      </c>
      <c r="E2533" s="10">
        <v>122.5</v>
      </c>
      <c r="F2533" s="10">
        <v>121.9</v>
      </c>
      <c r="G2533" s="10">
        <v>0</v>
      </c>
      <c r="H2533" s="20">
        <f t="shared" si="2738"/>
        <v>-2999.9999999999718</v>
      </c>
      <c r="I2533" s="20">
        <v>0</v>
      </c>
      <c r="J2533" s="12">
        <f t="shared" si="2740"/>
        <v>-2999.9999999999718</v>
      </c>
    </row>
    <row r="2534" spans="1:10">
      <c r="A2534" s="16">
        <v>42447</v>
      </c>
      <c r="B2534" s="9" t="s">
        <v>12</v>
      </c>
      <c r="C2534" s="9">
        <v>5000</v>
      </c>
      <c r="D2534" s="9" t="s">
        <v>15</v>
      </c>
      <c r="E2534" s="10">
        <v>122.8</v>
      </c>
      <c r="F2534" s="10">
        <v>122.3</v>
      </c>
      <c r="G2534" s="10">
        <v>121.7</v>
      </c>
      <c r="H2534" s="18">
        <f t="shared" ref="H2534:H2535" si="2741">(E2534-F2534)*C2534</f>
        <v>2500</v>
      </c>
      <c r="I2534" s="20">
        <f t="shared" ref="I2534" si="2742">(F2534-G2534)*C2534</f>
        <v>2999.9999999999718</v>
      </c>
      <c r="J2534" s="14">
        <f t="shared" ref="J2534:J2535" si="2743">+I2534+H2534</f>
        <v>5499.9999999999718</v>
      </c>
    </row>
    <row r="2535" spans="1:10">
      <c r="A2535" s="16">
        <v>42447</v>
      </c>
      <c r="B2535" s="9" t="s">
        <v>10</v>
      </c>
      <c r="C2535" s="9">
        <v>100</v>
      </c>
      <c r="D2535" s="9" t="s">
        <v>15</v>
      </c>
      <c r="E2535" s="10">
        <v>2718</v>
      </c>
      <c r="F2535" s="10">
        <v>2740</v>
      </c>
      <c r="G2535" s="10">
        <v>0</v>
      </c>
      <c r="H2535" s="18">
        <f t="shared" si="2741"/>
        <v>-2200</v>
      </c>
      <c r="I2535" s="20">
        <v>0</v>
      </c>
      <c r="J2535" s="14">
        <f t="shared" si="2743"/>
        <v>-2200</v>
      </c>
    </row>
    <row r="2536" spans="1:10">
      <c r="A2536" s="16">
        <v>42447</v>
      </c>
      <c r="B2536" s="9" t="s">
        <v>18</v>
      </c>
      <c r="C2536" s="9">
        <v>100</v>
      </c>
      <c r="D2536" s="9" t="s">
        <v>11</v>
      </c>
      <c r="E2536" s="10">
        <v>29450</v>
      </c>
      <c r="F2536" s="10">
        <v>29390</v>
      </c>
      <c r="G2536" s="10">
        <v>0</v>
      </c>
      <c r="H2536" s="20">
        <f t="shared" ref="H2536:H2537" si="2744">IF(D2536="LONG",(F2536-E2536)*C2536,(E2536-F2536)*C2536)</f>
        <v>-6000</v>
      </c>
      <c r="I2536" s="20">
        <v>0</v>
      </c>
      <c r="J2536" s="12">
        <f t="shared" ref="J2536:J2537" si="2745">(H2536+I2536)</f>
        <v>-6000</v>
      </c>
    </row>
    <row r="2537" spans="1:10">
      <c r="A2537" s="16">
        <v>42447</v>
      </c>
      <c r="B2537" s="9" t="s">
        <v>18</v>
      </c>
      <c r="C2537" s="9">
        <v>100</v>
      </c>
      <c r="D2537" s="9" t="s">
        <v>11</v>
      </c>
      <c r="E2537" s="10">
        <v>29100</v>
      </c>
      <c r="F2537" s="10">
        <v>29040</v>
      </c>
      <c r="G2537" s="10">
        <v>29200</v>
      </c>
      <c r="H2537" s="20">
        <f t="shared" si="2744"/>
        <v>-6000</v>
      </c>
      <c r="I2537" s="20">
        <f t="shared" ref="I2537" si="2746">(G2537-F2537)*C2537</f>
        <v>16000</v>
      </c>
      <c r="J2537" s="12">
        <f t="shared" si="2745"/>
        <v>10000</v>
      </c>
    </row>
    <row r="2538" spans="1:10">
      <c r="A2538" s="16">
        <v>42446</v>
      </c>
      <c r="B2538" s="9" t="s">
        <v>18</v>
      </c>
      <c r="C2538" s="9">
        <v>100</v>
      </c>
      <c r="D2538" s="9" t="s">
        <v>15</v>
      </c>
      <c r="E2538" s="10">
        <v>29465</v>
      </c>
      <c r="F2538" s="10">
        <v>29410</v>
      </c>
      <c r="G2538" s="10">
        <v>0</v>
      </c>
      <c r="H2538" s="18">
        <f t="shared" ref="H2538" si="2747">(E2538-F2538)*C2538</f>
        <v>5500</v>
      </c>
      <c r="I2538" s="20">
        <v>0</v>
      </c>
      <c r="J2538" s="14">
        <f t="shared" ref="J2538" si="2748">+I2538+H2538</f>
        <v>5500</v>
      </c>
    </row>
    <row r="2539" spans="1:10">
      <c r="A2539" s="16">
        <v>42446</v>
      </c>
      <c r="B2539" s="9" t="s">
        <v>21</v>
      </c>
      <c r="C2539" s="9">
        <v>100</v>
      </c>
      <c r="D2539" s="9" t="s">
        <v>11</v>
      </c>
      <c r="E2539" s="10">
        <v>2607</v>
      </c>
      <c r="F2539" s="10">
        <v>2627</v>
      </c>
      <c r="G2539" s="10">
        <v>2640</v>
      </c>
      <c r="H2539" s="20">
        <f t="shared" ref="H2539" si="2749">IF(D2539="LONG",(F2539-E2539)*C2539,(E2539-F2539)*C2539)</f>
        <v>2000</v>
      </c>
      <c r="I2539" s="20">
        <f t="shared" ref="I2539" si="2750">(G2539-F2539)*C2539</f>
        <v>1300</v>
      </c>
      <c r="J2539" s="12">
        <f t="shared" ref="J2539" si="2751">(H2539+I2539)</f>
        <v>3300</v>
      </c>
    </row>
    <row r="2540" spans="1:10">
      <c r="A2540" s="16">
        <v>42446</v>
      </c>
      <c r="B2540" s="9" t="s">
        <v>12</v>
      </c>
      <c r="C2540" s="9">
        <v>5000</v>
      </c>
      <c r="D2540" s="9" t="s">
        <v>15</v>
      </c>
      <c r="E2540" s="10">
        <v>120.7</v>
      </c>
      <c r="F2540" s="10">
        <v>120.15</v>
      </c>
      <c r="G2540" s="10">
        <v>119.55</v>
      </c>
      <c r="H2540" s="18">
        <f t="shared" ref="H2540:H2541" si="2752">(E2540-F2540)*C2540</f>
        <v>2749.9999999999859</v>
      </c>
      <c r="I2540" s="20">
        <f>(F2540-G2540)*C2540</f>
        <v>3000.0000000000427</v>
      </c>
      <c r="J2540" s="14">
        <f t="shared" ref="J2540:J2541" si="2753">+I2540+H2540</f>
        <v>5750.0000000000291</v>
      </c>
    </row>
    <row r="2541" spans="1:10">
      <c r="A2541" s="16">
        <v>42445</v>
      </c>
      <c r="B2541" s="9" t="s">
        <v>18</v>
      </c>
      <c r="C2541" s="9">
        <v>100</v>
      </c>
      <c r="D2541" s="9" t="s">
        <v>15</v>
      </c>
      <c r="E2541" s="10">
        <v>29135</v>
      </c>
      <c r="F2541" s="10">
        <v>29085</v>
      </c>
      <c r="G2541" s="10">
        <v>29020</v>
      </c>
      <c r="H2541" s="18">
        <f t="shared" si="2752"/>
        <v>5000</v>
      </c>
      <c r="I2541" s="20">
        <f>(F2541-G2541)*C2541</f>
        <v>6500</v>
      </c>
      <c r="J2541" s="14">
        <f t="shared" si="2753"/>
        <v>11500</v>
      </c>
    </row>
    <row r="2542" spans="1:10">
      <c r="A2542" s="16">
        <v>42445</v>
      </c>
      <c r="B2542" s="9" t="s">
        <v>18</v>
      </c>
      <c r="C2542" s="9">
        <v>100</v>
      </c>
      <c r="D2542" s="9" t="s">
        <v>11</v>
      </c>
      <c r="E2542" s="10">
        <v>29040</v>
      </c>
      <c r="F2542" s="10">
        <v>29080</v>
      </c>
      <c r="G2542" s="10">
        <v>0</v>
      </c>
      <c r="H2542" s="20">
        <f t="shared" ref="H2542:H2545" si="2754">IF(D2542="LONG",(F2542-E2542)*C2542,(E2542-F2542)*C2542)</f>
        <v>4000</v>
      </c>
      <c r="I2542" s="20">
        <v>0</v>
      </c>
      <c r="J2542" s="12">
        <f t="shared" ref="J2542:J2545" si="2755">(H2542+I2542)</f>
        <v>4000</v>
      </c>
    </row>
    <row r="2543" spans="1:10">
      <c r="A2543" s="16">
        <v>42445</v>
      </c>
      <c r="B2543" s="9" t="s">
        <v>12</v>
      </c>
      <c r="C2543" s="9">
        <v>5000</v>
      </c>
      <c r="D2543" s="9" t="s">
        <v>11</v>
      </c>
      <c r="E2543" s="10">
        <v>117.5</v>
      </c>
      <c r="F2543" s="10">
        <v>118</v>
      </c>
      <c r="G2543" s="10">
        <v>0</v>
      </c>
      <c r="H2543" s="20">
        <f t="shared" si="2754"/>
        <v>2500</v>
      </c>
      <c r="I2543" s="20">
        <v>0</v>
      </c>
      <c r="J2543" s="12">
        <f t="shared" si="2755"/>
        <v>2500</v>
      </c>
    </row>
    <row r="2544" spans="1:10">
      <c r="A2544" s="16">
        <v>42445</v>
      </c>
      <c r="B2544" s="9" t="s">
        <v>21</v>
      </c>
      <c r="C2544" s="9">
        <v>100</v>
      </c>
      <c r="D2544" s="9" t="s">
        <v>11</v>
      </c>
      <c r="E2544" s="10">
        <v>2480</v>
      </c>
      <c r="F2544" s="10">
        <v>2500</v>
      </c>
      <c r="G2544" s="10">
        <v>0</v>
      </c>
      <c r="H2544" s="20">
        <f t="shared" si="2754"/>
        <v>2000</v>
      </c>
      <c r="I2544" s="20">
        <v>0</v>
      </c>
      <c r="J2544" s="12">
        <f t="shared" si="2755"/>
        <v>2000</v>
      </c>
    </row>
    <row r="2545" spans="1:10">
      <c r="A2545" s="16">
        <v>42445</v>
      </c>
      <c r="B2545" s="9" t="s">
        <v>19</v>
      </c>
      <c r="C2545" s="9">
        <v>5000</v>
      </c>
      <c r="D2545" s="9" t="s">
        <v>11</v>
      </c>
      <c r="E2545" s="10">
        <v>119.8</v>
      </c>
      <c r="F2545" s="10">
        <v>120.3</v>
      </c>
      <c r="G2545" s="10">
        <v>120.9</v>
      </c>
      <c r="H2545" s="20">
        <f t="shared" si="2754"/>
        <v>2500</v>
      </c>
      <c r="I2545" s="20">
        <f t="shared" ref="I2545" si="2756">(G2545-F2545)*C2545</f>
        <v>3000.0000000000427</v>
      </c>
      <c r="J2545" s="12">
        <f t="shared" si="2755"/>
        <v>5500.0000000000427</v>
      </c>
    </row>
    <row r="2546" spans="1:10">
      <c r="A2546" s="16">
        <v>42444</v>
      </c>
      <c r="B2546" s="9" t="s">
        <v>18</v>
      </c>
      <c r="C2546" s="9">
        <v>100</v>
      </c>
      <c r="D2546" s="9" t="s">
        <v>15</v>
      </c>
      <c r="E2546" s="10">
        <v>29095</v>
      </c>
      <c r="F2546" s="10">
        <v>29045</v>
      </c>
      <c r="G2546" s="10">
        <v>0</v>
      </c>
      <c r="H2546" s="18">
        <f t="shared" ref="H2546:H2547" si="2757">(E2546-F2546)*C2546</f>
        <v>5000</v>
      </c>
      <c r="I2546" s="20">
        <v>0</v>
      </c>
      <c r="J2546" s="14">
        <f t="shared" ref="J2546:J2547" si="2758">+I2546+H2546</f>
        <v>5000</v>
      </c>
    </row>
    <row r="2547" spans="1:10">
      <c r="A2547" s="16">
        <v>42444</v>
      </c>
      <c r="B2547" s="9" t="s">
        <v>18</v>
      </c>
      <c r="C2547" s="9">
        <v>100</v>
      </c>
      <c r="D2547" s="9" t="s">
        <v>15</v>
      </c>
      <c r="E2547" s="10">
        <v>29100</v>
      </c>
      <c r="F2547" s="10">
        <v>29050</v>
      </c>
      <c r="G2547" s="10">
        <v>28990</v>
      </c>
      <c r="H2547" s="18">
        <f t="shared" si="2757"/>
        <v>5000</v>
      </c>
      <c r="I2547" s="20">
        <f t="shared" ref="I2547" si="2759">(F2547-G2547)*C2547</f>
        <v>6000</v>
      </c>
      <c r="J2547" s="14">
        <f t="shared" si="2758"/>
        <v>11000</v>
      </c>
    </row>
    <row r="2548" spans="1:10">
      <c r="A2548" s="16">
        <v>42444</v>
      </c>
      <c r="B2548" s="9" t="s">
        <v>12</v>
      </c>
      <c r="C2548" s="9">
        <v>5000</v>
      </c>
      <c r="D2548" s="9" t="s">
        <v>11</v>
      </c>
      <c r="E2548" s="10">
        <v>117.9</v>
      </c>
      <c r="F2548" s="10">
        <v>118.4</v>
      </c>
      <c r="G2548" s="10">
        <v>0</v>
      </c>
      <c r="H2548" s="20">
        <f t="shared" ref="H2548" si="2760">IF(D2548="LONG",(F2548-E2548)*C2548,(E2548-F2548)*C2548)</f>
        <v>2500</v>
      </c>
      <c r="I2548" s="20">
        <v>0</v>
      </c>
      <c r="J2548" s="12">
        <f t="shared" ref="J2548" si="2761">(H2548+I2548)</f>
        <v>2500</v>
      </c>
    </row>
    <row r="2549" spans="1:10">
      <c r="A2549" s="16">
        <v>42444</v>
      </c>
      <c r="B2549" s="9" t="s">
        <v>21</v>
      </c>
      <c r="C2549" s="9">
        <v>100</v>
      </c>
      <c r="D2549" s="9" t="s">
        <v>15</v>
      </c>
      <c r="E2549" s="10">
        <v>2452</v>
      </c>
      <c r="F2549" s="10">
        <v>2477</v>
      </c>
      <c r="G2549" s="10">
        <v>0</v>
      </c>
      <c r="H2549" s="18">
        <f t="shared" ref="H2549" si="2762">(E2549-F2549)*C2549</f>
        <v>-2500</v>
      </c>
      <c r="I2549" s="20">
        <v>0</v>
      </c>
      <c r="J2549" s="14">
        <f t="shared" ref="J2549" si="2763">+I2549+H2549</f>
        <v>-2500</v>
      </c>
    </row>
    <row r="2550" spans="1:10">
      <c r="A2550" s="16">
        <v>42444</v>
      </c>
      <c r="B2550" s="9" t="s">
        <v>17</v>
      </c>
      <c r="C2550" s="9">
        <v>5000</v>
      </c>
      <c r="D2550" s="9" t="s">
        <v>11</v>
      </c>
      <c r="E2550" s="10">
        <v>122</v>
      </c>
      <c r="F2550" s="10">
        <v>121.4</v>
      </c>
      <c r="G2550" s="10">
        <v>0</v>
      </c>
      <c r="H2550" s="20">
        <f t="shared" ref="H2550:H2551" si="2764">IF(D2550="LONG",(F2550-E2550)*C2550,(E2550-F2550)*C2550)</f>
        <v>-2999.9999999999718</v>
      </c>
      <c r="I2550" s="20">
        <v>0</v>
      </c>
      <c r="J2550" s="12">
        <f t="shared" ref="J2550:J2551" si="2765">(H2550+I2550)</f>
        <v>-2999.9999999999718</v>
      </c>
    </row>
    <row r="2551" spans="1:10">
      <c r="A2551" s="16">
        <v>42444</v>
      </c>
      <c r="B2551" s="9" t="s">
        <v>12</v>
      </c>
      <c r="C2551" s="9">
        <v>5000</v>
      </c>
      <c r="D2551" s="9" t="s">
        <v>11</v>
      </c>
      <c r="E2551" s="10">
        <v>119.85</v>
      </c>
      <c r="F2551" s="10">
        <v>119.25</v>
      </c>
      <c r="G2551" s="10">
        <v>0</v>
      </c>
      <c r="H2551" s="20">
        <f t="shared" si="2764"/>
        <v>-2999.9999999999718</v>
      </c>
      <c r="I2551" s="20">
        <v>0</v>
      </c>
      <c r="J2551" s="12">
        <f t="shared" si="2765"/>
        <v>-2999.9999999999718</v>
      </c>
    </row>
    <row r="2552" spans="1:10">
      <c r="A2552" s="16">
        <v>42443</v>
      </c>
      <c r="B2552" s="9" t="s">
        <v>21</v>
      </c>
      <c r="C2552" s="9">
        <v>100</v>
      </c>
      <c r="D2552" s="9" t="s">
        <v>15</v>
      </c>
      <c r="E2552" s="10">
        <v>2575</v>
      </c>
      <c r="F2552" s="10">
        <v>2555</v>
      </c>
      <c r="G2552" s="10">
        <v>2530</v>
      </c>
      <c r="H2552" s="18">
        <f t="shared" ref="H2552" si="2766">(E2552-F2552)*C2552</f>
        <v>2000</v>
      </c>
      <c r="I2552" s="20">
        <f>(F2552-G2552)*C2552</f>
        <v>2500</v>
      </c>
      <c r="J2552" s="14">
        <f t="shared" ref="J2552" si="2767">+I2552+H2552</f>
        <v>4500</v>
      </c>
    </row>
    <row r="2553" spans="1:10">
      <c r="A2553" s="16">
        <v>42443</v>
      </c>
      <c r="B2553" s="9" t="s">
        <v>12</v>
      </c>
      <c r="C2553" s="9">
        <v>5000</v>
      </c>
      <c r="D2553" s="9" t="s">
        <v>11</v>
      </c>
      <c r="E2553" s="10">
        <v>121.6</v>
      </c>
      <c r="F2553" s="10">
        <v>121</v>
      </c>
      <c r="G2553" s="10">
        <v>0</v>
      </c>
      <c r="H2553" s="20">
        <f t="shared" ref="H2553" si="2768">IF(D2553="LONG",(F2553-E2553)*C2553,(E2553-F2553)*C2553)</f>
        <v>-2999.9999999999718</v>
      </c>
      <c r="I2553" s="20">
        <v>0</v>
      </c>
      <c r="J2553" s="12">
        <f t="shared" ref="J2553" si="2769">(H2553+I2553)</f>
        <v>-2999.9999999999718</v>
      </c>
    </row>
    <row r="2554" spans="1:10">
      <c r="A2554" s="16">
        <v>42443</v>
      </c>
      <c r="B2554" s="9" t="s">
        <v>18</v>
      </c>
      <c r="C2554" s="9">
        <v>100</v>
      </c>
      <c r="D2554" s="9" t="s">
        <v>15</v>
      </c>
      <c r="E2554" s="10">
        <v>29425</v>
      </c>
      <c r="F2554" s="10">
        <v>29480</v>
      </c>
      <c r="G2554" s="10">
        <v>0</v>
      </c>
      <c r="H2554" s="18">
        <f t="shared" ref="H2554:H2560" si="2770">(E2554-F2554)*C2554</f>
        <v>-5500</v>
      </c>
      <c r="I2554" s="20">
        <v>0</v>
      </c>
      <c r="J2554" s="14">
        <f t="shared" ref="J2554:J2560" si="2771">+I2554+H2554</f>
        <v>-5500</v>
      </c>
    </row>
    <row r="2555" spans="1:10">
      <c r="A2555" s="16">
        <v>42440</v>
      </c>
      <c r="B2555" s="9" t="s">
        <v>18</v>
      </c>
      <c r="C2555" s="9">
        <v>100</v>
      </c>
      <c r="D2555" s="9" t="s">
        <v>11</v>
      </c>
      <c r="E2555" s="10">
        <v>29725</v>
      </c>
      <c r="F2555" s="10">
        <v>29785</v>
      </c>
      <c r="G2555" s="10">
        <v>0</v>
      </c>
      <c r="H2555" s="18">
        <f t="shared" si="2770"/>
        <v>-6000</v>
      </c>
      <c r="I2555" s="20">
        <v>0</v>
      </c>
      <c r="J2555" s="14">
        <f t="shared" si="2771"/>
        <v>-6000</v>
      </c>
    </row>
    <row r="2556" spans="1:10">
      <c r="A2556" s="16">
        <v>42440</v>
      </c>
      <c r="B2556" s="9" t="s">
        <v>18</v>
      </c>
      <c r="C2556" s="9">
        <v>100</v>
      </c>
      <c r="D2556" s="9" t="s">
        <v>15</v>
      </c>
      <c r="E2556" s="10">
        <v>29915</v>
      </c>
      <c r="F2556" s="10">
        <v>29865</v>
      </c>
      <c r="G2556" s="10">
        <v>29805</v>
      </c>
      <c r="H2556" s="18">
        <f t="shared" si="2770"/>
        <v>5000</v>
      </c>
      <c r="I2556" s="20">
        <f t="shared" ref="I2556:I2560" si="2772">(F2556-G2556)*C2556</f>
        <v>6000</v>
      </c>
      <c r="J2556" s="14">
        <f t="shared" si="2771"/>
        <v>11000</v>
      </c>
    </row>
    <row r="2557" spans="1:10">
      <c r="A2557" s="16">
        <v>42440</v>
      </c>
      <c r="B2557" s="9" t="s">
        <v>21</v>
      </c>
      <c r="C2557" s="9">
        <v>100</v>
      </c>
      <c r="D2557" s="9" t="s">
        <v>15</v>
      </c>
      <c r="E2557" s="10">
        <v>2605</v>
      </c>
      <c r="F2557" s="10">
        <v>2585</v>
      </c>
      <c r="G2557" s="10">
        <v>2563</v>
      </c>
      <c r="H2557" s="18">
        <f t="shared" si="2770"/>
        <v>2000</v>
      </c>
      <c r="I2557" s="20">
        <f t="shared" si="2772"/>
        <v>2200</v>
      </c>
      <c r="J2557" s="14">
        <f t="shared" si="2771"/>
        <v>4200</v>
      </c>
    </row>
    <row r="2558" spans="1:10">
      <c r="A2558" s="16">
        <v>42440</v>
      </c>
      <c r="B2558" s="9" t="s">
        <v>18</v>
      </c>
      <c r="C2558" s="9">
        <v>100</v>
      </c>
      <c r="D2558" s="9" t="s">
        <v>15</v>
      </c>
      <c r="E2558" s="10">
        <v>29780</v>
      </c>
      <c r="F2558" s="10">
        <v>29840</v>
      </c>
      <c r="G2558" s="10">
        <v>0</v>
      </c>
      <c r="H2558" s="18">
        <f t="shared" si="2770"/>
        <v>-6000</v>
      </c>
      <c r="I2558" s="20">
        <v>0</v>
      </c>
      <c r="J2558" s="14">
        <f t="shared" si="2771"/>
        <v>-6000</v>
      </c>
    </row>
    <row r="2559" spans="1:10">
      <c r="A2559" s="16">
        <v>42440</v>
      </c>
      <c r="B2559" s="9" t="s">
        <v>12</v>
      </c>
      <c r="C2559" s="9">
        <v>5000</v>
      </c>
      <c r="D2559" s="9" t="s">
        <v>15</v>
      </c>
      <c r="E2559" s="10">
        <v>120.65</v>
      </c>
      <c r="F2559" s="10">
        <v>121.25</v>
      </c>
      <c r="G2559" s="10">
        <v>0</v>
      </c>
      <c r="H2559" s="18">
        <f t="shared" si="2770"/>
        <v>-2999.9999999999718</v>
      </c>
      <c r="I2559" s="20">
        <v>0</v>
      </c>
      <c r="J2559" s="14">
        <f t="shared" si="2771"/>
        <v>-2999.9999999999718</v>
      </c>
    </row>
    <row r="2560" spans="1:10">
      <c r="A2560" s="16">
        <v>42439</v>
      </c>
      <c r="B2560" s="9" t="s">
        <v>12</v>
      </c>
      <c r="C2560" s="9">
        <v>5000</v>
      </c>
      <c r="D2560" s="9" t="s">
        <v>15</v>
      </c>
      <c r="E2560" s="10">
        <v>120.8</v>
      </c>
      <c r="F2560" s="10">
        <v>120.3</v>
      </c>
      <c r="G2560" s="10">
        <v>119.7</v>
      </c>
      <c r="H2560" s="18">
        <f t="shared" si="2770"/>
        <v>2500</v>
      </c>
      <c r="I2560" s="20">
        <f t="shared" si="2772"/>
        <v>2999.9999999999718</v>
      </c>
      <c r="J2560" s="14">
        <f t="shared" si="2771"/>
        <v>5499.9999999999718</v>
      </c>
    </row>
    <row r="2561" spans="1:10">
      <c r="A2561" s="16">
        <v>42439</v>
      </c>
      <c r="B2561" s="9" t="s">
        <v>21</v>
      </c>
      <c r="C2561" s="9">
        <v>100</v>
      </c>
      <c r="D2561" s="9" t="s">
        <v>11</v>
      </c>
      <c r="E2561" s="10">
        <v>2545</v>
      </c>
      <c r="F2561" s="10">
        <v>2565</v>
      </c>
      <c r="G2561" s="10">
        <v>2580</v>
      </c>
      <c r="H2561" s="20">
        <f t="shared" ref="H2561:H2562" si="2773">IF(D2561="LONG",(F2561-E2561)*C2561,(E2561-F2561)*C2561)</f>
        <v>2000</v>
      </c>
      <c r="I2561" s="20">
        <f t="shared" ref="I2561" si="2774">(G2561-F2561)*C2561</f>
        <v>1500</v>
      </c>
      <c r="J2561" s="12">
        <f t="shared" ref="J2561:J2562" si="2775">(H2561+I2561)</f>
        <v>3500</v>
      </c>
    </row>
    <row r="2562" spans="1:10">
      <c r="A2562" s="16">
        <v>42439</v>
      </c>
      <c r="B2562" s="9" t="s">
        <v>18</v>
      </c>
      <c r="C2562" s="9">
        <v>100</v>
      </c>
      <c r="D2562" s="9" t="s">
        <v>11</v>
      </c>
      <c r="E2562" s="10">
        <v>29365</v>
      </c>
      <c r="F2562" s="10">
        <v>29305</v>
      </c>
      <c r="G2562" s="10">
        <v>0</v>
      </c>
      <c r="H2562" s="20">
        <f t="shared" si="2773"/>
        <v>-6000</v>
      </c>
      <c r="I2562" s="20">
        <v>0</v>
      </c>
      <c r="J2562" s="12">
        <f t="shared" si="2775"/>
        <v>-6000</v>
      </c>
    </row>
    <row r="2563" spans="1:10">
      <c r="A2563" s="16">
        <v>42438</v>
      </c>
      <c r="B2563" s="9" t="s">
        <v>18</v>
      </c>
      <c r="C2563" s="9">
        <v>100</v>
      </c>
      <c r="D2563" s="9" t="s">
        <v>15</v>
      </c>
      <c r="E2563" s="10">
        <v>29695</v>
      </c>
      <c r="F2563" s="10">
        <v>29640</v>
      </c>
      <c r="G2563" s="10">
        <v>0</v>
      </c>
      <c r="H2563" s="18">
        <f t="shared" ref="H2563" si="2776">(E2563-F2563)*C2563</f>
        <v>5500</v>
      </c>
      <c r="I2563" s="20">
        <v>0</v>
      </c>
      <c r="J2563" s="14">
        <f t="shared" ref="J2563" si="2777">+I2563+H2563</f>
        <v>5500</v>
      </c>
    </row>
    <row r="2564" spans="1:10">
      <c r="A2564" s="16">
        <v>42437</v>
      </c>
      <c r="B2564" s="9" t="s">
        <v>18</v>
      </c>
      <c r="C2564" s="9">
        <v>100</v>
      </c>
      <c r="D2564" s="9" t="s">
        <v>11</v>
      </c>
      <c r="E2564" s="10">
        <v>29630</v>
      </c>
      <c r="F2564" s="10">
        <v>29680</v>
      </c>
      <c r="G2564" s="10">
        <v>0</v>
      </c>
      <c r="H2564" s="20">
        <f t="shared" ref="H2564:H2566" si="2778">IF(D2564="LONG",(F2564-E2564)*C2564,(E2564-F2564)*C2564)</f>
        <v>5000</v>
      </c>
      <c r="I2564" s="20">
        <v>0</v>
      </c>
      <c r="J2564" s="12">
        <f t="shared" ref="J2564:J2566" si="2779">(H2564+I2564)</f>
        <v>5000</v>
      </c>
    </row>
    <row r="2565" spans="1:10">
      <c r="A2565" s="16">
        <v>42438</v>
      </c>
      <c r="B2565" s="9" t="s">
        <v>18</v>
      </c>
      <c r="C2565" s="9">
        <v>100</v>
      </c>
      <c r="D2565" s="9" t="s">
        <v>11</v>
      </c>
      <c r="E2565" s="10">
        <v>29500</v>
      </c>
      <c r="F2565" s="10">
        <v>29550</v>
      </c>
      <c r="G2565" s="10">
        <v>0</v>
      </c>
      <c r="H2565" s="20">
        <f t="shared" si="2778"/>
        <v>5000</v>
      </c>
      <c r="I2565" s="20">
        <v>0</v>
      </c>
      <c r="J2565" s="12">
        <f t="shared" si="2779"/>
        <v>5000</v>
      </c>
    </row>
    <row r="2566" spans="1:10">
      <c r="A2566" s="16">
        <v>42438</v>
      </c>
      <c r="B2566" s="9" t="s">
        <v>21</v>
      </c>
      <c r="C2566" s="9">
        <v>100</v>
      </c>
      <c r="D2566" s="9" t="s">
        <v>11</v>
      </c>
      <c r="E2566" s="10">
        <v>2475</v>
      </c>
      <c r="F2566" s="10">
        <v>2495</v>
      </c>
      <c r="G2566" s="10">
        <v>0</v>
      </c>
      <c r="H2566" s="20">
        <f t="shared" si="2778"/>
        <v>2000</v>
      </c>
      <c r="I2566" s="20">
        <v>0</v>
      </c>
      <c r="J2566" s="12">
        <f t="shared" si="2779"/>
        <v>2000</v>
      </c>
    </row>
    <row r="2567" spans="1:10">
      <c r="A2567" s="16">
        <v>42438</v>
      </c>
      <c r="B2567" s="9" t="s">
        <v>12</v>
      </c>
      <c r="C2567" s="9">
        <v>5000</v>
      </c>
      <c r="D2567" s="9" t="s">
        <v>15</v>
      </c>
      <c r="E2567" s="10">
        <v>121.25</v>
      </c>
      <c r="F2567" s="10">
        <v>120.85</v>
      </c>
      <c r="G2567" s="10">
        <v>0</v>
      </c>
      <c r="H2567" s="18">
        <f t="shared" ref="H2567:H2568" si="2780">(E2567-F2567)*C2567</f>
        <v>2000.0000000000284</v>
      </c>
      <c r="I2567" s="20">
        <v>0</v>
      </c>
      <c r="J2567" s="14">
        <f t="shared" ref="J2567:J2568" si="2781">+I2567+H2567</f>
        <v>2000.0000000000284</v>
      </c>
    </row>
    <row r="2568" spans="1:10">
      <c r="A2568" s="16">
        <v>42438</v>
      </c>
      <c r="B2568" s="9" t="s">
        <v>12</v>
      </c>
      <c r="C2568" s="9">
        <v>5000</v>
      </c>
      <c r="D2568" s="9" t="s">
        <v>15</v>
      </c>
      <c r="E2568" s="10">
        <v>119.5</v>
      </c>
      <c r="F2568" s="10">
        <v>120.1</v>
      </c>
      <c r="G2568" s="10">
        <v>0</v>
      </c>
      <c r="H2568" s="18">
        <f t="shared" si="2780"/>
        <v>-2999.9999999999718</v>
      </c>
      <c r="I2568" s="20">
        <v>0</v>
      </c>
      <c r="J2568" s="14">
        <f t="shared" si="2781"/>
        <v>-2999.9999999999718</v>
      </c>
    </row>
    <row r="2569" spans="1:10">
      <c r="A2569" s="16">
        <v>42437</v>
      </c>
      <c r="B2569" s="9" t="s">
        <v>19</v>
      </c>
      <c r="C2569" s="9">
        <v>5000</v>
      </c>
      <c r="D2569" s="9" t="s">
        <v>11</v>
      </c>
      <c r="E2569" s="10">
        <v>125.4</v>
      </c>
      <c r="F2569" s="10">
        <v>125.8</v>
      </c>
      <c r="G2569" s="10">
        <v>0</v>
      </c>
      <c r="H2569" s="20">
        <f t="shared" ref="H2569" si="2782">IF(D2569="LONG",(F2569-E2569)*C2569,(E2569-F2569)*C2569)</f>
        <v>1999.9999999999573</v>
      </c>
      <c r="I2569" s="20">
        <v>0</v>
      </c>
      <c r="J2569" s="12">
        <f t="shared" ref="J2569" si="2783">(H2569+I2569)</f>
        <v>1999.9999999999573</v>
      </c>
    </row>
    <row r="2570" spans="1:10">
      <c r="A2570" s="16">
        <v>42432</v>
      </c>
      <c r="B2570" s="9" t="s">
        <v>12</v>
      </c>
      <c r="C2570" s="9">
        <v>5000</v>
      </c>
      <c r="D2570" s="9" t="s">
        <v>15</v>
      </c>
      <c r="E2570" s="10">
        <v>121.1</v>
      </c>
      <c r="F2570" s="10">
        <v>121.7</v>
      </c>
      <c r="G2570" s="10">
        <v>0</v>
      </c>
      <c r="H2570" s="18">
        <f t="shared" ref="H2570" si="2784">(E2570-F2570)*C2570</f>
        <v>-3000.0000000000427</v>
      </c>
      <c r="I2570" s="20">
        <v>0</v>
      </c>
      <c r="J2570" s="14">
        <f t="shared" ref="J2570" si="2785">+I2570+H2570</f>
        <v>-3000.0000000000427</v>
      </c>
    </row>
    <row r="2571" spans="1:10">
      <c r="A2571" s="16">
        <v>42433</v>
      </c>
      <c r="B2571" s="9" t="s">
        <v>18</v>
      </c>
      <c r="C2571" s="9">
        <v>100</v>
      </c>
      <c r="D2571" s="9" t="s">
        <v>11</v>
      </c>
      <c r="E2571" s="10">
        <v>29750</v>
      </c>
      <c r="F2571" s="10">
        <v>29810</v>
      </c>
      <c r="G2571" s="10">
        <v>0</v>
      </c>
      <c r="H2571" s="20">
        <f t="shared" ref="H2571:H2576" si="2786">IF(D2571="LONG",(F2571-E2571)*C2571,(E2571-F2571)*C2571)</f>
        <v>6000</v>
      </c>
      <c r="I2571" s="20">
        <v>0</v>
      </c>
      <c r="J2571" s="12">
        <f t="shared" ref="J2571:J2576" si="2787">(H2571+I2571)</f>
        <v>6000</v>
      </c>
    </row>
    <row r="2572" spans="1:10">
      <c r="A2572" s="16">
        <v>42433</v>
      </c>
      <c r="B2572" s="9" t="s">
        <v>18</v>
      </c>
      <c r="C2572" s="9">
        <v>100</v>
      </c>
      <c r="D2572" s="9" t="s">
        <v>11</v>
      </c>
      <c r="E2572" s="10">
        <v>29735</v>
      </c>
      <c r="F2572" s="10">
        <v>29785</v>
      </c>
      <c r="G2572" s="10">
        <v>29845</v>
      </c>
      <c r="H2572" s="20">
        <f t="shared" si="2786"/>
        <v>5000</v>
      </c>
      <c r="I2572" s="20">
        <f t="shared" ref="I2572:I2574" si="2788">(G2572-F2572)*C2572</f>
        <v>6000</v>
      </c>
      <c r="J2572" s="12">
        <f t="shared" si="2787"/>
        <v>11000</v>
      </c>
    </row>
    <row r="2573" spans="1:10">
      <c r="A2573" s="16">
        <v>42433</v>
      </c>
      <c r="B2573" s="9" t="s">
        <v>12</v>
      </c>
      <c r="C2573" s="9">
        <v>5000</v>
      </c>
      <c r="D2573" s="9" t="s">
        <v>11</v>
      </c>
      <c r="E2573" s="10">
        <v>123.75</v>
      </c>
      <c r="F2573" s="10">
        <v>124.25</v>
      </c>
      <c r="G2573" s="10">
        <v>124.5</v>
      </c>
      <c r="H2573" s="20">
        <f t="shared" si="2786"/>
        <v>2500</v>
      </c>
      <c r="I2573" s="20">
        <f t="shared" si="2788"/>
        <v>1250</v>
      </c>
      <c r="J2573" s="12">
        <f t="shared" si="2787"/>
        <v>3750</v>
      </c>
    </row>
    <row r="2574" spans="1:10">
      <c r="A2574" s="16">
        <v>42433</v>
      </c>
      <c r="B2574" s="9" t="s">
        <v>21</v>
      </c>
      <c r="C2574" s="9">
        <v>100</v>
      </c>
      <c r="D2574" s="9" t="s">
        <v>11</v>
      </c>
      <c r="E2574" s="10">
        <v>2331</v>
      </c>
      <c r="F2574" s="10">
        <v>2355</v>
      </c>
      <c r="G2574" s="10">
        <v>2385</v>
      </c>
      <c r="H2574" s="20">
        <f t="shared" si="2786"/>
        <v>2400</v>
      </c>
      <c r="I2574" s="20">
        <f t="shared" si="2788"/>
        <v>3000</v>
      </c>
      <c r="J2574" s="12">
        <f t="shared" si="2787"/>
        <v>5400</v>
      </c>
    </row>
    <row r="2575" spans="1:10">
      <c r="A2575" s="16">
        <v>42433</v>
      </c>
      <c r="B2575" s="9" t="s">
        <v>18</v>
      </c>
      <c r="C2575" s="9">
        <v>100</v>
      </c>
      <c r="D2575" s="9" t="s">
        <v>11</v>
      </c>
      <c r="E2575" s="10">
        <v>29735</v>
      </c>
      <c r="F2575" s="10">
        <v>29675</v>
      </c>
      <c r="G2575" s="10">
        <v>0</v>
      </c>
      <c r="H2575" s="20">
        <f t="shared" si="2786"/>
        <v>-6000</v>
      </c>
      <c r="I2575" s="20">
        <v>0</v>
      </c>
      <c r="J2575" s="12">
        <f t="shared" si="2787"/>
        <v>-6000</v>
      </c>
    </row>
    <row r="2576" spans="1:10">
      <c r="A2576" s="16">
        <v>42432</v>
      </c>
      <c r="B2576" s="9" t="s">
        <v>18</v>
      </c>
      <c r="C2576" s="9">
        <v>100</v>
      </c>
      <c r="D2576" s="9" t="s">
        <v>11</v>
      </c>
      <c r="E2576" s="10">
        <v>29310</v>
      </c>
      <c r="F2576" s="10">
        <v>29360</v>
      </c>
      <c r="G2576" s="10">
        <v>0</v>
      </c>
      <c r="H2576" s="20">
        <f t="shared" si="2786"/>
        <v>5000</v>
      </c>
      <c r="I2576" s="20">
        <v>0</v>
      </c>
      <c r="J2576" s="12">
        <f t="shared" si="2787"/>
        <v>5000</v>
      </c>
    </row>
    <row r="2577" spans="1:10">
      <c r="A2577" s="16">
        <v>42432</v>
      </c>
      <c r="B2577" s="9" t="s">
        <v>12</v>
      </c>
      <c r="C2577" s="9">
        <v>5000</v>
      </c>
      <c r="D2577" s="9" t="s">
        <v>15</v>
      </c>
      <c r="E2577" s="10">
        <v>123.7</v>
      </c>
      <c r="F2577" s="10">
        <v>123.1</v>
      </c>
      <c r="G2577" s="10">
        <v>0</v>
      </c>
      <c r="H2577" s="18">
        <f t="shared" ref="H2577:H2578" si="2789">(E2577-F2577)*C2577</f>
        <v>3000.0000000000427</v>
      </c>
      <c r="I2577" s="20">
        <v>0</v>
      </c>
      <c r="J2577" s="14">
        <f t="shared" ref="J2577:J2578" si="2790">+I2577+H2577</f>
        <v>3000.0000000000427</v>
      </c>
    </row>
    <row r="2578" spans="1:10">
      <c r="A2578" s="16">
        <v>42432</v>
      </c>
      <c r="B2578" s="9" t="s">
        <v>19</v>
      </c>
      <c r="C2578" s="9">
        <v>5000</v>
      </c>
      <c r="D2578" s="9" t="s">
        <v>15</v>
      </c>
      <c r="E2578" s="10">
        <v>123.5</v>
      </c>
      <c r="F2578" s="10">
        <v>123</v>
      </c>
      <c r="G2578" s="10">
        <v>0</v>
      </c>
      <c r="H2578" s="18">
        <f t="shared" si="2789"/>
        <v>2500</v>
      </c>
      <c r="I2578" s="20">
        <v>0</v>
      </c>
      <c r="J2578" s="14">
        <f t="shared" si="2790"/>
        <v>2500</v>
      </c>
    </row>
    <row r="2579" spans="1:10">
      <c r="A2579" s="16">
        <v>42432</v>
      </c>
      <c r="B2579" s="9" t="s">
        <v>21</v>
      </c>
      <c r="C2579" s="9">
        <v>100</v>
      </c>
      <c r="D2579" s="9" t="s">
        <v>11</v>
      </c>
      <c r="E2579" s="10">
        <v>2336</v>
      </c>
      <c r="F2579" s="10">
        <v>2346</v>
      </c>
      <c r="G2579" s="10">
        <v>0</v>
      </c>
      <c r="H2579" s="20">
        <f t="shared" ref="H2579" si="2791">IF(D2579="LONG",(F2579-E2579)*C2579,(E2579-F2579)*C2579)</f>
        <v>1000</v>
      </c>
      <c r="I2579" s="20">
        <v>0</v>
      </c>
      <c r="J2579" s="12">
        <f t="shared" ref="J2579" si="2792">(H2579+I2579)</f>
        <v>1000</v>
      </c>
    </row>
    <row r="2580" spans="1:10">
      <c r="A2580" s="16">
        <v>42432</v>
      </c>
      <c r="B2580" s="9" t="s">
        <v>18</v>
      </c>
      <c r="C2580" s="9">
        <v>100</v>
      </c>
      <c r="D2580" s="9" t="s">
        <v>15</v>
      </c>
      <c r="E2580" s="10">
        <v>29260</v>
      </c>
      <c r="F2580" s="10">
        <v>29320</v>
      </c>
      <c r="G2580" s="10">
        <v>0</v>
      </c>
      <c r="H2580" s="18">
        <f t="shared" ref="H2580:H2582" si="2793">(E2580-F2580)*C2580</f>
        <v>-6000</v>
      </c>
      <c r="I2580" s="20">
        <v>0</v>
      </c>
      <c r="J2580" s="14">
        <f t="shared" ref="J2580:J2582" si="2794">+I2580+H2580</f>
        <v>-6000</v>
      </c>
    </row>
    <row r="2581" spans="1:10">
      <c r="A2581" s="16">
        <v>42432</v>
      </c>
      <c r="B2581" s="9" t="s">
        <v>18</v>
      </c>
      <c r="C2581" s="9">
        <v>100</v>
      </c>
      <c r="D2581" s="9" t="s">
        <v>15</v>
      </c>
      <c r="E2581" s="10">
        <v>29260</v>
      </c>
      <c r="F2581" s="10">
        <v>29320</v>
      </c>
      <c r="G2581" s="10">
        <v>0</v>
      </c>
      <c r="H2581" s="18">
        <f t="shared" si="2793"/>
        <v>-6000</v>
      </c>
      <c r="I2581" s="20">
        <v>0</v>
      </c>
      <c r="J2581" s="14">
        <f t="shared" si="2794"/>
        <v>-6000</v>
      </c>
    </row>
    <row r="2582" spans="1:10">
      <c r="A2582" s="16">
        <v>42432</v>
      </c>
      <c r="B2582" s="9" t="s">
        <v>12</v>
      </c>
      <c r="C2582" s="9">
        <v>5000</v>
      </c>
      <c r="D2582" s="9" t="s">
        <v>15</v>
      </c>
      <c r="E2582" s="10">
        <v>121.95</v>
      </c>
      <c r="F2582" s="10">
        <v>122.55</v>
      </c>
      <c r="G2582" s="10">
        <v>0</v>
      </c>
      <c r="H2582" s="18">
        <f t="shared" si="2793"/>
        <v>-2999.9999999999718</v>
      </c>
      <c r="I2582" s="20">
        <v>0</v>
      </c>
      <c r="J2582" s="14">
        <f t="shared" si="2794"/>
        <v>-2999.9999999999718</v>
      </c>
    </row>
    <row r="2583" spans="1:10">
      <c r="A2583" s="16">
        <v>42431</v>
      </c>
      <c r="B2583" s="9" t="s">
        <v>12</v>
      </c>
      <c r="C2583" s="9">
        <v>5000</v>
      </c>
      <c r="D2583" s="9" t="s">
        <v>11</v>
      </c>
      <c r="E2583" s="10">
        <v>121.65</v>
      </c>
      <c r="F2583" s="10">
        <v>122.15</v>
      </c>
      <c r="G2583" s="10">
        <v>122.75</v>
      </c>
      <c r="H2583" s="20">
        <f t="shared" ref="H2583:H2587" si="2795">IF(D2583="LONG",(F2583-E2583)*C2583,(E2583-F2583)*C2583)</f>
        <v>2500</v>
      </c>
      <c r="I2583" s="20">
        <f t="shared" ref="I2583:I2584" si="2796">(G2583-F2583)*C2583</f>
        <v>2999.9999999999718</v>
      </c>
      <c r="J2583" s="12">
        <f t="shared" ref="J2583:J2587" si="2797">(H2583+I2583)</f>
        <v>5499.9999999999718</v>
      </c>
    </row>
    <row r="2584" spans="1:10">
      <c r="A2584" s="16">
        <v>42431</v>
      </c>
      <c r="B2584" s="9" t="s">
        <v>18</v>
      </c>
      <c r="C2584" s="9">
        <v>100</v>
      </c>
      <c r="D2584" s="9" t="s">
        <v>11</v>
      </c>
      <c r="E2584" s="10">
        <v>29170</v>
      </c>
      <c r="F2584" s="10">
        <v>29220</v>
      </c>
      <c r="G2584" s="10">
        <v>29280</v>
      </c>
      <c r="H2584" s="20">
        <f t="shared" si="2795"/>
        <v>5000</v>
      </c>
      <c r="I2584" s="20">
        <f t="shared" si="2796"/>
        <v>6000</v>
      </c>
      <c r="J2584" s="12">
        <f t="shared" si="2797"/>
        <v>11000</v>
      </c>
    </row>
    <row r="2585" spans="1:10">
      <c r="A2585" s="16">
        <v>42431</v>
      </c>
      <c r="B2585" s="9" t="s">
        <v>21</v>
      </c>
      <c r="C2585" s="9">
        <v>100</v>
      </c>
      <c r="D2585" s="9" t="s">
        <v>11</v>
      </c>
      <c r="E2585" s="10">
        <v>2295</v>
      </c>
      <c r="F2585" s="10">
        <v>2315</v>
      </c>
      <c r="G2585" s="10">
        <v>0</v>
      </c>
      <c r="H2585" s="20">
        <f t="shared" si="2795"/>
        <v>2000</v>
      </c>
      <c r="I2585" s="20">
        <v>0</v>
      </c>
      <c r="J2585" s="12">
        <f t="shared" si="2797"/>
        <v>2000</v>
      </c>
    </row>
    <row r="2586" spans="1:10">
      <c r="A2586" s="16">
        <v>42431</v>
      </c>
      <c r="B2586" s="9" t="s">
        <v>18</v>
      </c>
      <c r="C2586" s="9">
        <v>100</v>
      </c>
      <c r="D2586" s="9" t="s">
        <v>11</v>
      </c>
      <c r="E2586" s="10">
        <v>29181</v>
      </c>
      <c r="F2586" s="10">
        <v>29121</v>
      </c>
      <c r="G2586" s="10">
        <v>0</v>
      </c>
      <c r="H2586" s="20">
        <f t="shared" si="2795"/>
        <v>-6000</v>
      </c>
      <c r="I2586" s="20">
        <v>0</v>
      </c>
      <c r="J2586" s="12">
        <f t="shared" si="2797"/>
        <v>-6000</v>
      </c>
    </row>
    <row r="2587" spans="1:10">
      <c r="A2587" s="16">
        <v>42431</v>
      </c>
      <c r="B2587" s="9" t="s">
        <v>21</v>
      </c>
      <c r="C2587" s="9">
        <v>100</v>
      </c>
      <c r="D2587" s="9" t="s">
        <v>11</v>
      </c>
      <c r="E2587" s="10">
        <v>2330</v>
      </c>
      <c r="F2587" s="10">
        <v>2305</v>
      </c>
      <c r="G2587" s="10">
        <v>0</v>
      </c>
      <c r="H2587" s="20">
        <f t="shared" si="2795"/>
        <v>-2500</v>
      </c>
      <c r="I2587" s="20">
        <v>0</v>
      </c>
      <c r="J2587" s="12">
        <f t="shared" si="2797"/>
        <v>-2500</v>
      </c>
    </row>
    <row r="2588" spans="1:10">
      <c r="A2588" s="16">
        <v>42430</v>
      </c>
      <c r="B2588" s="9" t="s">
        <v>18</v>
      </c>
      <c r="C2588" s="9">
        <v>100</v>
      </c>
      <c r="D2588" s="9" t="s">
        <v>15</v>
      </c>
      <c r="E2588" s="10">
        <v>29830</v>
      </c>
      <c r="F2588" s="10">
        <v>29780</v>
      </c>
      <c r="G2588" s="10">
        <v>29720</v>
      </c>
      <c r="H2588" s="18">
        <f t="shared" ref="H2588" si="2798">(E2588-F2588)*C2588</f>
        <v>5000</v>
      </c>
      <c r="I2588" s="20">
        <f>(F2588-G2588)*C2588</f>
        <v>6000</v>
      </c>
      <c r="J2588" s="14">
        <f t="shared" ref="J2588" si="2799">+I2588+H2588</f>
        <v>11000</v>
      </c>
    </row>
    <row r="2589" spans="1:10">
      <c r="A2589" s="16">
        <v>42430</v>
      </c>
      <c r="B2589" s="9" t="s">
        <v>18</v>
      </c>
      <c r="C2589" s="9">
        <v>100</v>
      </c>
      <c r="D2589" s="9" t="s">
        <v>11</v>
      </c>
      <c r="E2589" s="10">
        <v>29610</v>
      </c>
      <c r="F2589" s="10">
        <v>29660</v>
      </c>
      <c r="G2589" s="10">
        <v>0</v>
      </c>
      <c r="H2589" s="20">
        <f t="shared" ref="H2589:H2591" si="2800">IF(D2589="LONG",(F2589-E2589)*C2589,(E2589-F2589)*C2589)</f>
        <v>5000</v>
      </c>
      <c r="I2589" s="20">
        <v>0</v>
      </c>
      <c r="J2589" s="12">
        <f t="shared" ref="J2589:J2591" si="2801">(H2589+I2589)</f>
        <v>5000</v>
      </c>
    </row>
    <row r="2590" spans="1:10">
      <c r="A2590" s="16">
        <v>42430</v>
      </c>
      <c r="B2590" s="9" t="s">
        <v>18</v>
      </c>
      <c r="C2590" s="9">
        <v>100</v>
      </c>
      <c r="D2590" s="9" t="s">
        <v>11</v>
      </c>
      <c r="E2590" s="10">
        <v>29580</v>
      </c>
      <c r="F2590" s="10">
        <v>29630</v>
      </c>
      <c r="G2590" s="10">
        <v>29690</v>
      </c>
      <c r="H2590" s="20">
        <f t="shared" si="2800"/>
        <v>5000</v>
      </c>
      <c r="I2590" s="20">
        <f t="shared" ref="I2590" si="2802">(G2590-F2590)*C2590</f>
        <v>6000</v>
      </c>
      <c r="J2590" s="12">
        <f t="shared" si="2801"/>
        <v>11000</v>
      </c>
    </row>
    <row r="2591" spans="1:10">
      <c r="A2591" s="16">
        <v>42430</v>
      </c>
      <c r="B2591" s="9" t="s">
        <v>12</v>
      </c>
      <c r="C2591" s="9">
        <v>5000</v>
      </c>
      <c r="D2591" s="9" t="s">
        <v>11</v>
      </c>
      <c r="E2591" s="10">
        <v>120.9</v>
      </c>
      <c r="F2591" s="10">
        <v>121.4</v>
      </c>
      <c r="G2591" s="10">
        <v>0</v>
      </c>
      <c r="H2591" s="20">
        <f t="shared" si="2800"/>
        <v>2500</v>
      </c>
      <c r="I2591" s="20">
        <v>0</v>
      </c>
      <c r="J2591" s="12">
        <f t="shared" si="2801"/>
        <v>2500</v>
      </c>
    </row>
    <row r="2592" spans="1:10">
      <c r="A2592" s="16">
        <v>42430</v>
      </c>
      <c r="B2592" s="9" t="s">
        <v>21</v>
      </c>
      <c r="C2592" s="9">
        <v>100</v>
      </c>
      <c r="D2592" s="9" t="s">
        <v>15</v>
      </c>
      <c r="E2592" s="10">
        <v>2340</v>
      </c>
      <c r="F2592" s="10">
        <v>2320</v>
      </c>
      <c r="G2592" s="10">
        <v>0</v>
      </c>
      <c r="H2592" s="18">
        <f t="shared" ref="H2592:H2594" si="2803">(E2592-F2592)*C2592</f>
        <v>2000</v>
      </c>
      <c r="I2592" s="20">
        <v>0</v>
      </c>
      <c r="J2592" s="14">
        <f t="shared" ref="J2592:J2594" si="2804">+I2592+H2592</f>
        <v>2000</v>
      </c>
    </row>
    <row r="2593" spans="1:10">
      <c r="A2593" s="16">
        <v>42430</v>
      </c>
      <c r="B2593" s="9" t="s">
        <v>12</v>
      </c>
      <c r="C2593" s="9">
        <v>5000</v>
      </c>
      <c r="D2593" s="9" t="s">
        <v>15</v>
      </c>
      <c r="E2593" s="10">
        <v>120</v>
      </c>
      <c r="F2593" s="10">
        <v>119.5</v>
      </c>
      <c r="G2593" s="10">
        <v>0</v>
      </c>
      <c r="H2593" s="18">
        <f t="shared" si="2803"/>
        <v>2500</v>
      </c>
      <c r="I2593" s="20">
        <v>0</v>
      </c>
      <c r="J2593" s="14">
        <f t="shared" si="2804"/>
        <v>2500</v>
      </c>
    </row>
    <row r="2594" spans="1:10">
      <c r="A2594" s="16">
        <v>42430</v>
      </c>
      <c r="B2594" s="9" t="s">
        <v>19</v>
      </c>
      <c r="C2594" s="9">
        <v>5000</v>
      </c>
      <c r="D2594" s="9" t="s">
        <v>15</v>
      </c>
      <c r="E2594" s="10">
        <v>120.2</v>
      </c>
      <c r="F2594" s="10">
        <v>119.7</v>
      </c>
      <c r="G2594" s="10">
        <v>0</v>
      </c>
      <c r="H2594" s="18">
        <f t="shared" si="2803"/>
        <v>2500</v>
      </c>
      <c r="I2594" s="20">
        <v>0</v>
      </c>
      <c r="J2594" s="14">
        <f t="shared" si="2804"/>
        <v>2500</v>
      </c>
    </row>
    <row r="2595" spans="1:10">
      <c r="A2595" s="16">
        <v>42430</v>
      </c>
      <c r="B2595" s="9" t="s">
        <v>21</v>
      </c>
      <c r="C2595" s="9">
        <v>100</v>
      </c>
      <c r="D2595" s="9" t="s">
        <v>11</v>
      </c>
      <c r="E2595" s="10">
        <v>2340</v>
      </c>
      <c r="F2595" s="10">
        <v>2315</v>
      </c>
      <c r="G2595" s="10">
        <v>0</v>
      </c>
      <c r="H2595" s="20">
        <f t="shared" ref="H2595" si="2805">IF(D2595="LONG",(F2595-E2595)*C2595,(E2595-F2595)*C2595)</f>
        <v>-2500</v>
      </c>
      <c r="I2595" s="20">
        <v>0</v>
      </c>
      <c r="J2595" s="12">
        <f t="shared" ref="J2595" si="2806">(H2595+I2595)</f>
        <v>-2500</v>
      </c>
    </row>
    <row r="2596" spans="1:10">
      <c r="A2596" s="53"/>
      <c r="B2596" s="53"/>
      <c r="C2596" s="53"/>
      <c r="D2596" s="53"/>
      <c r="E2596" s="53"/>
      <c r="F2596" s="53"/>
      <c r="G2596" s="53"/>
      <c r="H2596" s="54"/>
      <c r="I2596" s="54"/>
      <c r="J2596" s="57"/>
    </row>
    <row r="2597" spans="1:10">
      <c r="A2597" s="16">
        <v>42429</v>
      </c>
      <c r="B2597" s="9" t="s">
        <v>18</v>
      </c>
      <c r="C2597" s="9">
        <v>100</v>
      </c>
      <c r="D2597" s="9" t="s">
        <v>11</v>
      </c>
      <c r="E2597" s="10">
        <v>29575</v>
      </c>
      <c r="F2597" s="10">
        <v>29630</v>
      </c>
      <c r="G2597" s="10">
        <v>29685</v>
      </c>
      <c r="H2597" s="20">
        <f t="shared" ref="H2597" si="2807">IF(D2597="LONG",(F2597-E2597)*C2597,(E2597-F2597)*C2597)</f>
        <v>5500</v>
      </c>
      <c r="I2597" s="20">
        <f t="shared" ref="I2597" si="2808">(G2597-F2597)*C2597</f>
        <v>5500</v>
      </c>
      <c r="J2597" s="12">
        <f t="shared" ref="J2597" si="2809">(H2597+I2597)</f>
        <v>11000</v>
      </c>
    </row>
    <row r="2598" spans="1:10">
      <c r="A2598" s="16">
        <v>42429</v>
      </c>
      <c r="B2598" s="9" t="s">
        <v>18</v>
      </c>
      <c r="C2598" s="9">
        <v>100</v>
      </c>
      <c r="D2598" s="9" t="s">
        <v>15</v>
      </c>
      <c r="E2598" s="10">
        <v>29600</v>
      </c>
      <c r="F2598" s="10">
        <v>29550</v>
      </c>
      <c r="G2598" s="10">
        <v>29500</v>
      </c>
      <c r="H2598" s="18">
        <f t="shared" ref="H2598" si="2810">(E2598-F2598)*C2598</f>
        <v>5000</v>
      </c>
      <c r="I2598" s="20">
        <f>(F2598-G2598)*C2598</f>
        <v>5000</v>
      </c>
      <c r="J2598" s="14">
        <f t="shared" ref="J2598" si="2811">+I2598+H2598</f>
        <v>10000</v>
      </c>
    </row>
    <row r="2599" spans="1:10">
      <c r="A2599" s="16">
        <v>42429</v>
      </c>
      <c r="B2599" s="9" t="s">
        <v>12</v>
      </c>
      <c r="C2599" s="9">
        <v>5000</v>
      </c>
      <c r="D2599" s="9" t="s">
        <v>11</v>
      </c>
      <c r="E2599" s="10">
        <v>120</v>
      </c>
      <c r="F2599" s="10">
        <v>120.5</v>
      </c>
      <c r="G2599" s="10">
        <v>121.1</v>
      </c>
      <c r="H2599" s="20">
        <f t="shared" ref="H2599:H2601" si="2812">IF(D2599="LONG",(F2599-E2599)*C2599,(E2599-F2599)*C2599)</f>
        <v>2500</v>
      </c>
      <c r="I2599" s="20">
        <f t="shared" ref="I2599:I2600" si="2813">(G2599-F2599)*C2599</f>
        <v>2999.9999999999718</v>
      </c>
      <c r="J2599" s="12">
        <f t="shared" ref="J2599:J2601" si="2814">(H2599+I2599)</f>
        <v>5499.9999999999718</v>
      </c>
    </row>
    <row r="2600" spans="1:10">
      <c r="A2600" s="16">
        <v>42429</v>
      </c>
      <c r="B2600" s="9" t="s">
        <v>21</v>
      </c>
      <c r="C2600" s="9">
        <v>100</v>
      </c>
      <c r="D2600" s="9" t="s">
        <v>11</v>
      </c>
      <c r="E2600" s="10">
        <v>2240</v>
      </c>
      <c r="F2600" s="10">
        <v>2265</v>
      </c>
      <c r="G2600" s="10">
        <v>2295</v>
      </c>
      <c r="H2600" s="20">
        <f t="shared" si="2812"/>
        <v>2500</v>
      </c>
      <c r="I2600" s="20">
        <f t="shared" si="2813"/>
        <v>3000</v>
      </c>
      <c r="J2600" s="12">
        <f t="shared" si="2814"/>
        <v>5500</v>
      </c>
    </row>
    <row r="2601" spans="1:10">
      <c r="A2601" s="16">
        <v>42429</v>
      </c>
      <c r="B2601" s="9" t="s">
        <v>18</v>
      </c>
      <c r="C2601" s="9">
        <v>100</v>
      </c>
      <c r="D2601" s="9" t="s">
        <v>11</v>
      </c>
      <c r="E2601" s="10">
        <v>29660</v>
      </c>
      <c r="F2601" s="10">
        <v>29600</v>
      </c>
      <c r="G2601" s="10">
        <v>0</v>
      </c>
      <c r="H2601" s="20">
        <f t="shared" si="2812"/>
        <v>-6000</v>
      </c>
      <c r="I2601" s="20">
        <v>0</v>
      </c>
      <c r="J2601" s="12">
        <f t="shared" si="2814"/>
        <v>-6000</v>
      </c>
    </row>
    <row r="2602" spans="1:10">
      <c r="A2602" s="16">
        <v>42426</v>
      </c>
      <c r="B2602" s="9" t="s">
        <v>18</v>
      </c>
      <c r="C2602" s="9">
        <v>100</v>
      </c>
      <c r="D2602" s="9" t="s">
        <v>15</v>
      </c>
      <c r="E2602" s="10">
        <v>29690</v>
      </c>
      <c r="F2602" s="10">
        <v>29640</v>
      </c>
      <c r="G2602" s="10">
        <v>29580</v>
      </c>
      <c r="H2602" s="18">
        <f t="shared" ref="H2602:H2603" si="2815">(E2602-F2602)*C2602</f>
        <v>5000</v>
      </c>
      <c r="I2602" s="20">
        <f t="shared" ref="I2602" si="2816">(F2602-G2602)*C2602</f>
        <v>6000</v>
      </c>
      <c r="J2602" s="14">
        <f t="shared" ref="J2602:J2603" si="2817">+I2602+H2602</f>
        <v>11000</v>
      </c>
    </row>
    <row r="2603" spans="1:10">
      <c r="A2603" s="16">
        <v>42426</v>
      </c>
      <c r="B2603" s="9" t="s">
        <v>21</v>
      </c>
      <c r="C2603" s="9">
        <v>100</v>
      </c>
      <c r="D2603" s="9" t="s">
        <v>15</v>
      </c>
      <c r="E2603" s="10">
        <v>2326</v>
      </c>
      <c r="F2603" s="10">
        <v>2305</v>
      </c>
      <c r="G2603" s="10">
        <v>0</v>
      </c>
      <c r="H2603" s="18">
        <f t="shared" si="2815"/>
        <v>2100</v>
      </c>
      <c r="I2603" s="20">
        <v>0</v>
      </c>
      <c r="J2603" s="14">
        <f t="shared" si="2817"/>
        <v>2100</v>
      </c>
    </row>
    <row r="2604" spans="1:10">
      <c r="A2604" s="16">
        <v>42426</v>
      </c>
      <c r="B2604" s="9" t="s">
        <v>18</v>
      </c>
      <c r="C2604" s="9">
        <v>100</v>
      </c>
      <c r="D2604" s="9" t="s">
        <v>11</v>
      </c>
      <c r="E2604" s="10">
        <v>29625</v>
      </c>
      <c r="F2604" s="10">
        <v>29560</v>
      </c>
      <c r="G2604" s="10">
        <v>0</v>
      </c>
      <c r="H2604" s="20">
        <f t="shared" ref="H2604" si="2818">IF(D2604="LONG",(F2604-E2604)*C2604,(E2604-F2604)*C2604)</f>
        <v>-6500</v>
      </c>
      <c r="I2604" s="20">
        <v>0</v>
      </c>
      <c r="J2604" s="12">
        <f t="shared" ref="J2604" si="2819">(H2604+I2604)</f>
        <v>-6500</v>
      </c>
    </row>
    <row r="2605" spans="1:10">
      <c r="A2605" s="16">
        <v>42426</v>
      </c>
      <c r="B2605" s="9" t="s">
        <v>12</v>
      </c>
      <c r="C2605" s="9">
        <v>5000</v>
      </c>
      <c r="D2605" s="9" t="s">
        <v>15</v>
      </c>
      <c r="E2605" s="10">
        <v>119.5</v>
      </c>
      <c r="F2605" s="10">
        <v>120.1</v>
      </c>
      <c r="G2605" s="10">
        <v>0</v>
      </c>
      <c r="H2605" s="18">
        <f t="shared" ref="H2605" si="2820">(E2605-F2605)*C2605</f>
        <v>-2999.9999999999718</v>
      </c>
      <c r="I2605" s="20">
        <v>0</v>
      </c>
      <c r="J2605" s="14">
        <f t="shared" ref="J2605" si="2821">+I2605+H2605</f>
        <v>-2999.9999999999718</v>
      </c>
    </row>
    <row r="2606" spans="1:10">
      <c r="A2606" s="16">
        <v>42425</v>
      </c>
      <c r="B2606" s="9" t="s">
        <v>18</v>
      </c>
      <c r="C2606" s="9">
        <v>100</v>
      </c>
      <c r="D2606" s="9" t="s">
        <v>11</v>
      </c>
      <c r="E2606" s="10">
        <v>29415</v>
      </c>
      <c r="F2606" s="10">
        <v>29465</v>
      </c>
      <c r="G2606" s="10">
        <v>29525</v>
      </c>
      <c r="H2606" s="20">
        <f t="shared" ref="H2606:H2608" si="2822">IF(D2606="LONG",(F2606-E2606)*C2606,(E2606-F2606)*C2606)</f>
        <v>5000</v>
      </c>
      <c r="I2606" s="20">
        <f t="shared" ref="I2606:I2607" si="2823">(G2606-F2606)*C2606</f>
        <v>6000</v>
      </c>
      <c r="J2606" s="12">
        <f t="shared" ref="J2606:J2608" si="2824">(H2606+I2606)</f>
        <v>11000</v>
      </c>
    </row>
    <row r="2607" spans="1:10">
      <c r="A2607" s="16">
        <v>42425</v>
      </c>
      <c r="B2607" s="9" t="s">
        <v>19</v>
      </c>
      <c r="C2607" s="9">
        <v>5000</v>
      </c>
      <c r="D2607" s="9" t="s">
        <v>11</v>
      </c>
      <c r="E2607" s="10">
        <v>117.35</v>
      </c>
      <c r="F2607" s="10">
        <v>117.85</v>
      </c>
      <c r="G2607" s="10">
        <v>118.45</v>
      </c>
      <c r="H2607" s="20">
        <f t="shared" si="2822"/>
        <v>2500</v>
      </c>
      <c r="I2607" s="20">
        <f t="shared" si="2823"/>
        <v>3000.0000000000427</v>
      </c>
      <c r="J2607" s="12">
        <f t="shared" si="2824"/>
        <v>5500.0000000000427</v>
      </c>
    </row>
    <row r="2608" spans="1:10">
      <c r="A2608" s="16">
        <v>42425</v>
      </c>
      <c r="B2608" s="9" t="s">
        <v>21</v>
      </c>
      <c r="C2608" s="9">
        <v>100</v>
      </c>
      <c r="D2608" s="9" t="s">
        <v>11</v>
      </c>
      <c r="E2608" s="10">
        <v>2191</v>
      </c>
      <c r="F2608" s="10">
        <v>2208</v>
      </c>
      <c r="G2608" s="10">
        <v>0</v>
      </c>
      <c r="H2608" s="20">
        <f t="shared" si="2822"/>
        <v>1700</v>
      </c>
      <c r="I2608" s="20">
        <v>0</v>
      </c>
      <c r="J2608" s="12">
        <f t="shared" si="2824"/>
        <v>1700</v>
      </c>
    </row>
    <row r="2609" spans="1:10">
      <c r="A2609" s="16">
        <v>42424</v>
      </c>
      <c r="B2609" s="9" t="s">
        <v>18</v>
      </c>
      <c r="C2609" s="9">
        <v>100</v>
      </c>
      <c r="D2609" s="9" t="s">
        <v>15</v>
      </c>
      <c r="E2609" s="10">
        <v>29600</v>
      </c>
      <c r="F2609" s="10">
        <v>29550</v>
      </c>
      <c r="G2609" s="10">
        <v>0</v>
      </c>
      <c r="H2609" s="18">
        <f t="shared" ref="H2609:H2610" si="2825">(E2609-F2609)*C2609</f>
        <v>5000</v>
      </c>
      <c r="I2609" s="20">
        <v>0</v>
      </c>
      <c r="J2609" s="14">
        <f t="shared" ref="J2609:J2610" si="2826">+I2609+H2609</f>
        <v>5000</v>
      </c>
    </row>
    <row r="2610" spans="1:10">
      <c r="A2610" s="16">
        <v>42424</v>
      </c>
      <c r="B2610" s="9" t="s">
        <v>12</v>
      </c>
      <c r="C2610" s="9">
        <v>5000</v>
      </c>
      <c r="D2610" s="9" t="s">
        <v>15</v>
      </c>
      <c r="E2610" s="10">
        <v>118.5</v>
      </c>
      <c r="F2610" s="10">
        <v>118</v>
      </c>
      <c r="G2610" s="10">
        <v>0</v>
      </c>
      <c r="H2610" s="18">
        <f t="shared" si="2825"/>
        <v>2500</v>
      </c>
      <c r="I2610" s="20">
        <v>0</v>
      </c>
      <c r="J2610" s="14">
        <f t="shared" si="2826"/>
        <v>2500</v>
      </c>
    </row>
    <row r="2611" spans="1:10">
      <c r="A2611" s="16">
        <v>42424</v>
      </c>
      <c r="B2611" s="9" t="s">
        <v>21</v>
      </c>
      <c r="C2611" s="9">
        <v>100</v>
      </c>
      <c r="D2611" s="9" t="s">
        <v>11</v>
      </c>
      <c r="E2611" s="10">
        <v>2143</v>
      </c>
      <c r="F2611" s="10">
        <v>2120</v>
      </c>
      <c r="G2611" s="10">
        <v>0</v>
      </c>
      <c r="H2611" s="20">
        <f t="shared" ref="H2611:H2620" si="2827">IF(D2611="LONG",(F2611-E2611)*C2611,(E2611-F2611)*C2611)</f>
        <v>-2300</v>
      </c>
      <c r="I2611" s="20">
        <v>0</v>
      </c>
      <c r="J2611" s="12">
        <f t="shared" ref="J2611:J2620" si="2828">(H2611+I2611)</f>
        <v>-2300</v>
      </c>
    </row>
    <row r="2612" spans="1:10">
      <c r="A2612" s="16">
        <v>42424</v>
      </c>
      <c r="B2612" s="9" t="s">
        <v>18</v>
      </c>
      <c r="C2612" s="9">
        <v>100</v>
      </c>
      <c r="D2612" s="9" t="s">
        <v>11</v>
      </c>
      <c r="E2612" s="10">
        <v>29400</v>
      </c>
      <c r="F2612" s="10">
        <v>29400</v>
      </c>
      <c r="G2612" s="10">
        <v>0</v>
      </c>
      <c r="H2612" s="20">
        <f t="shared" si="2827"/>
        <v>0</v>
      </c>
      <c r="I2612" s="20">
        <v>0</v>
      </c>
      <c r="J2612" s="12">
        <f t="shared" si="2828"/>
        <v>0</v>
      </c>
    </row>
    <row r="2613" spans="1:10">
      <c r="A2613" s="16">
        <v>42423</v>
      </c>
      <c r="B2613" s="9" t="s">
        <v>18</v>
      </c>
      <c r="C2613" s="9">
        <v>100</v>
      </c>
      <c r="D2613" s="9" t="s">
        <v>11</v>
      </c>
      <c r="E2613" s="10">
        <v>29150</v>
      </c>
      <c r="F2613" s="10">
        <v>29200</v>
      </c>
      <c r="G2613" s="10">
        <v>29260</v>
      </c>
      <c r="H2613" s="20">
        <f t="shared" si="2827"/>
        <v>5000</v>
      </c>
      <c r="I2613" s="20">
        <f t="shared" ref="I2613:I2620" si="2829">(G2613-F2613)*C2613</f>
        <v>6000</v>
      </c>
      <c r="J2613" s="12">
        <f t="shared" si="2828"/>
        <v>11000</v>
      </c>
    </row>
    <row r="2614" spans="1:10">
      <c r="A2614" s="16">
        <v>42423</v>
      </c>
      <c r="B2614" s="9" t="s">
        <v>18</v>
      </c>
      <c r="C2614" s="9">
        <v>100</v>
      </c>
      <c r="D2614" s="9" t="s">
        <v>11</v>
      </c>
      <c r="E2614" s="10">
        <v>29146</v>
      </c>
      <c r="F2614" s="10">
        <v>29196</v>
      </c>
      <c r="G2614" s="10">
        <v>0</v>
      </c>
      <c r="H2614" s="20">
        <f t="shared" si="2827"/>
        <v>5000</v>
      </c>
      <c r="I2614" s="20">
        <v>0</v>
      </c>
      <c r="J2614" s="12">
        <f t="shared" si="2828"/>
        <v>5000</v>
      </c>
    </row>
    <row r="2615" spans="1:10">
      <c r="A2615" s="16">
        <v>42423</v>
      </c>
      <c r="B2615" s="9" t="s">
        <v>12</v>
      </c>
      <c r="C2615" s="9">
        <v>5000</v>
      </c>
      <c r="D2615" s="9" t="s">
        <v>11</v>
      </c>
      <c r="E2615" s="10">
        <v>121</v>
      </c>
      <c r="F2615" s="10">
        <v>121.5</v>
      </c>
      <c r="G2615" s="10">
        <v>122.1</v>
      </c>
      <c r="H2615" s="20">
        <f t="shared" si="2827"/>
        <v>2500</v>
      </c>
      <c r="I2615" s="20">
        <f t="shared" si="2829"/>
        <v>2999.9999999999718</v>
      </c>
      <c r="J2615" s="12">
        <f t="shared" si="2828"/>
        <v>5499.9999999999718</v>
      </c>
    </row>
    <row r="2616" spans="1:10">
      <c r="A2616" s="16">
        <v>42423</v>
      </c>
      <c r="B2616" s="9" t="s">
        <v>21</v>
      </c>
      <c r="C2616" s="9">
        <v>100</v>
      </c>
      <c r="D2616" s="9" t="s">
        <v>11</v>
      </c>
      <c r="E2616" s="10">
        <v>2255</v>
      </c>
      <c r="F2616" s="10">
        <v>2270</v>
      </c>
      <c r="G2616" s="10">
        <v>2290</v>
      </c>
      <c r="H2616" s="20">
        <f t="shared" si="2827"/>
        <v>1500</v>
      </c>
      <c r="I2616" s="20">
        <f t="shared" si="2829"/>
        <v>2000</v>
      </c>
      <c r="J2616" s="12">
        <f t="shared" si="2828"/>
        <v>3500</v>
      </c>
    </row>
    <row r="2617" spans="1:10">
      <c r="A2617" s="16">
        <v>42423</v>
      </c>
      <c r="B2617" s="9" t="s">
        <v>12</v>
      </c>
      <c r="C2617" s="9">
        <v>5000</v>
      </c>
      <c r="D2617" s="9" t="s">
        <v>11</v>
      </c>
      <c r="E2617" s="10">
        <v>119.75</v>
      </c>
      <c r="F2617" s="10">
        <v>120.2</v>
      </c>
      <c r="G2617" s="10">
        <v>0</v>
      </c>
      <c r="H2617" s="20">
        <f t="shared" si="2827"/>
        <v>2250.0000000000141</v>
      </c>
      <c r="I2617" s="20">
        <v>0</v>
      </c>
      <c r="J2617" s="12">
        <f t="shared" si="2828"/>
        <v>2250.0000000000141</v>
      </c>
    </row>
    <row r="2618" spans="1:10">
      <c r="A2618" s="16">
        <v>42422</v>
      </c>
      <c r="B2618" s="9" t="s">
        <v>18</v>
      </c>
      <c r="C2618" s="9">
        <v>100</v>
      </c>
      <c r="D2618" s="9" t="s">
        <v>11</v>
      </c>
      <c r="E2618" s="10">
        <v>28880</v>
      </c>
      <c r="F2618" s="10">
        <v>28940</v>
      </c>
      <c r="G2618" s="10">
        <v>0</v>
      </c>
      <c r="H2618" s="20">
        <f t="shared" si="2827"/>
        <v>6000</v>
      </c>
      <c r="I2618" s="20">
        <v>0</v>
      </c>
      <c r="J2618" s="12">
        <f t="shared" si="2828"/>
        <v>6000</v>
      </c>
    </row>
    <row r="2619" spans="1:10">
      <c r="A2619" s="16">
        <v>42422</v>
      </c>
      <c r="B2619" s="9" t="s">
        <v>18</v>
      </c>
      <c r="C2619" s="9">
        <v>100</v>
      </c>
      <c r="D2619" s="9" t="s">
        <v>11</v>
      </c>
      <c r="E2619" s="10">
        <v>29100</v>
      </c>
      <c r="F2619" s="10">
        <v>29150</v>
      </c>
      <c r="G2619" s="10">
        <v>0</v>
      </c>
      <c r="H2619" s="20">
        <f t="shared" si="2827"/>
        <v>5000</v>
      </c>
      <c r="I2619" s="20">
        <v>0</v>
      </c>
      <c r="J2619" s="12">
        <f t="shared" si="2828"/>
        <v>5000</v>
      </c>
    </row>
    <row r="2620" spans="1:10">
      <c r="A2620" s="16">
        <v>42422</v>
      </c>
      <c r="B2620" s="9" t="s">
        <v>12</v>
      </c>
      <c r="C2620" s="9">
        <v>5000</v>
      </c>
      <c r="D2620" s="9" t="s">
        <v>11</v>
      </c>
      <c r="E2620" s="10">
        <v>121</v>
      </c>
      <c r="F2620" s="10">
        <v>121.5</v>
      </c>
      <c r="G2620" s="10">
        <v>122.1</v>
      </c>
      <c r="H2620" s="20">
        <f t="shared" si="2827"/>
        <v>2500</v>
      </c>
      <c r="I2620" s="20">
        <f t="shared" si="2829"/>
        <v>2999.9999999999718</v>
      </c>
      <c r="J2620" s="12">
        <f t="shared" si="2828"/>
        <v>5499.9999999999718</v>
      </c>
    </row>
    <row r="2621" spans="1:10">
      <c r="A2621" s="16">
        <v>42422</v>
      </c>
      <c r="B2621" s="9" t="s">
        <v>12</v>
      </c>
      <c r="C2621" s="9">
        <v>5000</v>
      </c>
      <c r="D2621" s="9" t="s">
        <v>15</v>
      </c>
      <c r="E2621" s="10">
        <v>122.25</v>
      </c>
      <c r="F2621" s="10">
        <v>121.75</v>
      </c>
      <c r="G2621" s="10">
        <v>0</v>
      </c>
      <c r="H2621" s="18">
        <f t="shared" ref="H2621:H2623" si="2830">(E2621-F2621)*C2621</f>
        <v>2500</v>
      </c>
      <c r="I2621" s="20">
        <v>0</v>
      </c>
      <c r="J2621" s="14">
        <f t="shared" ref="J2621:J2623" si="2831">+I2621+H2621</f>
        <v>2500</v>
      </c>
    </row>
    <row r="2622" spans="1:10">
      <c r="A2622" s="16">
        <v>42419</v>
      </c>
      <c r="B2622" s="9" t="s">
        <v>18</v>
      </c>
      <c r="C2622" s="9">
        <v>100</v>
      </c>
      <c r="D2622" s="9" t="s">
        <v>15</v>
      </c>
      <c r="E2622" s="10">
        <v>29435</v>
      </c>
      <c r="F2622" s="10">
        <v>29385</v>
      </c>
      <c r="G2622" s="10">
        <v>0</v>
      </c>
      <c r="H2622" s="18">
        <f t="shared" si="2830"/>
        <v>5000</v>
      </c>
      <c r="I2622" s="20">
        <v>0</v>
      </c>
      <c r="J2622" s="14">
        <f t="shared" si="2831"/>
        <v>5000</v>
      </c>
    </row>
    <row r="2623" spans="1:10">
      <c r="A2623" s="16">
        <v>42419</v>
      </c>
      <c r="B2623" s="9" t="s">
        <v>12</v>
      </c>
      <c r="C2623" s="9">
        <v>5000</v>
      </c>
      <c r="D2623" s="9" t="s">
        <v>15</v>
      </c>
      <c r="E2623" s="10">
        <v>117.75</v>
      </c>
      <c r="F2623" s="10">
        <v>117.3</v>
      </c>
      <c r="G2623" s="10">
        <v>0</v>
      </c>
      <c r="H2623" s="18">
        <f t="shared" si="2830"/>
        <v>2250.0000000000141</v>
      </c>
      <c r="I2623" s="20">
        <v>0</v>
      </c>
      <c r="J2623" s="14">
        <f t="shared" si="2831"/>
        <v>2250.0000000000141</v>
      </c>
    </row>
    <row r="2624" spans="1:10">
      <c r="A2624" s="16">
        <v>42419</v>
      </c>
      <c r="B2624" s="9" t="s">
        <v>13</v>
      </c>
      <c r="C2624" s="9">
        <v>1000</v>
      </c>
      <c r="D2624" s="9" t="s">
        <v>11</v>
      </c>
      <c r="E2624" s="10">
        <v>315.5</v>
      </c>
      <c r="F2624" s="10">
        <v>317</v>
      </c>
      <c r="G2624" s="10">
        <v>0</v>
      </c>
      <c r="H2624" s="20">
        <f t="shared" ref="H2624:H2627" si="2832">IF(D2624="LONG",(F2624-E2624)*C2624,(E2624-F2624)*C2624)</f>
        <v>1500</v>
      </c>
      <c r="I2624" s="20">
        <v>0</v>
      </c>
      <c r="J2624" s="12">
        <f t="shared" ref="J2624:J2627" si="2833">(H2624+I2624)</f>
        <v>1500</v>
      </c>
    </row>
    <row r="2625" spans="1:10">
      <c r="A2625" s="16">
        <v>42419</v>
      </c>
      <c r="B2625" s="9" t="s">
        <v>22</v>
      </c>
      <c r="C2625" s="9">
        <v>30</v>
      </c>
      <c r="D2625" s="9" t="s">
        <v>11</v>
      </c>
      <c r="E2625" s="10">
        <v>37400</v>
      </c>
      <c r="F2625" s="10">
        <v>37550</v>
      </c>
      <c r="G2625" s="10">
        <v>0</v>
      </c>
      <c r="H2625" s="20">
        <f t="shared" si="2832"/>
        <v>4500</v>
      </c>
      <c r="I2625" s="20">
        <v>0</v>
      </c>
      <c r="J2625" s="12">
        <f t="shared" si="2833"/>
        <v>4500</v>
      </c>
    </row>
    <row r="2626" spans="1:10">
      <c r="A2626" s="16">
        <v>42419</v>
      </c>
      <c r="B2626" s="9" t="s">
        <v>18</v>
      </c>
      <c r="C2626" s="9">
        <v>100</v>
      </c>
      <c r="D2626" s="9" t="s">
        <v>11</v>
      </c>
      <c r="E2626" s="10">
        <v>29565</v>
      </c>
      <c r="F2626" s="10">
        <v>29615</v>
      </c>
      <c r="G2626" s="10">
        <v>0</v>
      </c>
      <c r="H2626" s="20">
        <f t="shared" si="2832"/>
        <v>5000</v>
      </c>
      <c r="I2626" s="20">
        <v>0</v>
      </c>
      <c r="J2626" s="12">
        <f t="shared" si="2833"/>
        <v>5000</v>
      </c>
    </row>
    <row r="2627" spans="1:10">
      <c r="A2627" s="16">
        <v>42419</v>
      </c>
      <c r="B2627" s="9" t="s">
        <v>21</v>
      </c>
      <c r="C2627" s="9">
        <v>100</v>
      </c>
      <c r="D2627" s="9" t="s">
        <v>11</v>
      </c>
      <c r="E2627" s="10">
        <v>2090</v>
      </c>
      <c r="F2627" s="10">
        <v>2065</v>
      </c>
      <c r="G2627" s="10">
        <v>0</v>
      </c>
      <c r="H2627" s="20">
        <f t="shared" si="2832"/>
        <v>-2500</v>
      </c>
      <c r="I2627" s="20">
        <v>0</v>
      </c>
      <c r="J2627" s="12">
        <f t="shared" si="2833"/>
        <v>-2500</v>
      </c>
    </row>
    <row r="2628" spans="1:10">
      <c r="A2628" s="16">
        <v>42418</v>
      </c>
      <c r="B2628" s="9" t="s">
        <v>18</v>
      </c>
      <c r="C2628" s="9">
        <v>100</v>
      </c>
      <c r="D2628" s="9" t="s">
        <v>15</v>
      </c>
      <c r="E2628" s="10">
        <v>28835</v>
      </c>
      <c r="F2628" s="10">
        <v>28800</v>
      </c>
      <c r="G2628" s="10">
        <v>0</v>
      </c>
      <c r="H2628" s="18">
        <f t="shared" ref="H2628:H2631" si="2834">(E2628-F2628)*C2628</f>
        <v>3500</v>
      </c>
      <c r="I2628" s="20">
        <v>0</v>
      </c>
      <c r="J2628" s="14">
        <f t="shared" ref="J2628:J2631" si="2835">+I2628+H2628</f>
        <v>3500</v>
      </c>
    </row>
    <row r="2629" spans="1:10">
      <c r="A2629" s="16">
        <v>42418</v>
      </c>
      <c r="B2629" s="9" t="s">
        <v>19</v>
      </c>
      <c r="C2629" s="9">
        <v>5000</v>
      </c>
      <c r="D2629" s="9" t="s">
        <v>15</v>
      </c>
      <c r="E2629" s="10">
        <v>119.1</v>
      </c>
      <c r="F2629" s="10">
        <v>118.6</v>
      </c>
      <c r="G2629" s="10">
        <v>118</v>
      </c>
      <c r="H2629" s="18">
        <f t="shared" si="2834"/>
        <v>2500</v>
      </c>
      <c r="I2629" s="20">
        <f t="shared" ref="I2629:I2630" si="2836">(F2629-G2629)*C2629</f>
        <v>2999.9999999999718</v>
      </c>
      <c r="J2629" s="14">
        <f t="shared" si="2835"/>
        <v>5499.9999999999718</v>
      </c>
    </row>
    <row r="2630" spans="1:10">
      <c r="A2630" s="16">
        <v>42418</v>
      </c>
      <c r="B2630" s="9" t="s">
        <v>12</v>
      </c>
      <c r="C2630" s="9">
        <v>5000</v>
      </c>
      <c r="D2630" s="9" t="s">
        <v>15</v>
      </c>
      <c r="E2630" s="10">
        <v>114</v>
      </c>
      <c r="F2630" s="10">
        <v>113.5</v>
      </c>
      <c r="G2630" s="10">
        <v>113</v>
      </c>
      <c r="H2630" s="18">
        <f t="shared" si="2834"/>
        <v>2500</v>
      </c>
      <c r="I2630" s="20">
        <f t="shared" si="2836"/>
        <v>2500</v>
      </c>
      <c r="J2630" s="14">
        <f t="shared" si="2835"/>
        <v>5000</v>
      </c>
    </row>
    <row r="2631" spans="1:10">
      <c r="A2631" s="16">
        <v>42418</v>
      </c>
      <c r="B2631" s="9" t="s">
        <v>21</v>
      </c>
      <c r="C2631" s="9">
        <v>100</v>
      </c>
      <c r="D2631" s="9" t="s">
        <v>15</v>
      </c>
      <c r="E2631" s="10">
        <v>2170</v>
      </c>
      <c r="F2631" s="10">
        <v>2150</v>
      </c>
      <c r="G2631" s="10">
        <v>0</v>
      </c>
      <c r="H2631" s="18">
        <f t="shared" si="2834"/>
        <v>2000</v>
      </c>
      <c r="I2631" s="20">
        <v>0</v>
      </c>
      <c r="J2631" s="14">
        <f t="shared" si="2835"/>
        <v>2000</v>
      </c>
    </row>
    <row r="2632" spans="1:10">
      <c r="A2632" s="16">
        <v>42418</v>
      </c>
      <c r="B2632" s="9" t="s">
        <v>18</v>
      </c>
      <c r="C2632" s="9">
        <v>100</v>
      </c>
      <c r="D2632" s="9" t="s">
        <v>11</v>
      </c>
      <c r="E2632" s="10">
        <v>28735</v>
      </c>
      <c r="F2632" s="10">
        <v>28785</v>
      </c>
      <c r="G2632" s="10">
        <v>0</v>
      </c>
      <c r="H2632" s="20">
        <f t="shared" ref="H2632" si="2837">IF(D2632="LONG",(F2632-E2632)*C2632,(E2632-F2632)*C2632)</f>
        <v>5000</v>
      </c>
      <c r="I2632" s="20">
        <v>0</v>
      </c>
      <c r="J2632" s="12">
        <f t="shared" ref="J2632" si="2838">(H2632+I2632)</f>
        <v>5000</v>
      </c>
    </row>
    <row r="2633" spans="1:10">
      <c r="A2633" s="16">
        <v>42417</v>
      </c>
      <c r="B2633" s="9" t="s">
        <v>18</v>
      </c>
      <c r="C2633" s="9">
        <v>100</v>
      </c>
      <c r="D2633" s="9" t="s">
        <v>15</v>
      </c>
      <c r="E2633" s="10">
        <v>28960</v>
      </c>
      <c r="F2633" s="10">
        <v>28910</v>
      </c>
      <c r="G2633" s="10">
        <v>28851</v>
      </c>
      <c r="H2633" s="18">
        <f t="shared" ref="H2633:H2634" si="2839">(E2633-F2633)*C2633</f>
        <v>5000</v>
      </c>
      <c r="I2633" s="20">
        <f t="shared" ref="I2633:I2634" si="2840">(F2633-G2633)*C2633</f>
        <v>5900</v>
      </c>
      <c r="J2633" s="14">
        <f t="shared" ref="J2633:J2634" si="2841">+I2633+H2633</f>
        <v>10900</v>
      </c>
    </row>
    <row r="2634" spans="1:10">
      <c r="A2634" s="16">
        <v>42417</v>
      </c>
      <c r="B2634" s="9" t="s">
        <v>18</v>
      </c>
      <c r="C2634" s="9">
        <v>100</v>
      </c>
      <c r="D2634" s="9" t="s">
        <v>15</v>
      </c>
      <c r="E2634" s="10">
        <v>29000</v>
      </c>
      <c r="F2634" s="10">
        <v>28950</v>
      </c>
      <c r="G2634" s="10">
        <v>28890</v>
      </c>
      <c r="H2634" s="18">
        <f t="shared" si="2839"/>
        <v>5000</v>
      </c>
      <c r="I2634" s="20">
        <f t="shared" si="2840"/>
        <v>6000</v>
      </c>
      <c r="J2634" s="14">
        <f t="shared" si="2841"/>
        <v>11000</v>
      </c>
    </row>
    <row r="2635" spans="1:10">
      <c r="A2635" s="16">
        <v>42417</v>
      </c>
      <c r="B2635" s="9" t="s">
        <v>12</v>
      </c>
      <c r="C2635" s="9">
        <v>5000</v>
      </c>
      <c r="D2635" s="9" t="s">
        <v>11</v>
      </c>
      <c r="E2635" s="10">
        <v>112.8</v>
      </c>
      <c r="F2635" s="10">
        <v>113.4</v>
      </c>
      <c r="G2635" s="10">
        <v>0</v>
      </c>
      <c r="H2635" s="20">
        <f t="shared" ref="H2635:H2642" si="2842">IF(D2635="LONG",(F2635-E2635)*C2635,(E2635-F2635)*C2635)</f>
        <v>3000.0000000000427</v>
      </c>
      <c r="I2635" s="20">
        <v>0</v>
      </c>
      <c r="J2635" s="12">
        <f t="shared" ref="J2635:J2642" si="2843">(H2635+I2635)</f>
        <v>3000.0000000000427</v>
      </c>
    </row>
    <row r="2636" spans="1:10">
      <c r="A2636" s="16">
        <v>42417</v>
      </c>
      <c r="B2636" s="9" t="s">
        <v>19</v>
      </c>
      <c r="C2636" s="9">
        <v>5000</v>
      </c>
      <c r="D2636" s="9" t="s">
        <v>11</v>
      </c>
      <c r="E2636" s="10">
        <v>121.85</v>
      </c>
      <c r="F2636" s="10">
        <v>122.35</v>
      </c>
      <c r="G2636" s="10">
        <v>0</v>
      </c>
      <c r="H2636" s="20">
        <f t="shared" si="2842"/>
        <v>2500</v>
      </c>
      <c r="I2636" s="20">
        <v>0</v>
      </c>
      <c r="J2636" s="12">
        <f t="shared" si="2843"/>
        <v>2500</v>
      </c>
    </row>
    <row r="2637" spans="1:10">
      <c r="A2637" s="16">
        <v>42417</v>
      </c>
      <c r="B2637" s="9" t="s">
        <v>21</v>
      </c>
      <c r="C2637" s="9">
        <v>100</v>
      </c>
      <c r="D2637" s="9" t="s">
        <v>11</v>
      </c>
      <c r="E2637" s="10">
        <v>1985</v>
      </c>
      <c r="F2637" s="10">
        <v>2005</v>
      </c>
      <c r="G2637" s="10">
        <v>2035</v>
      </c>
      <c r="H2637" s="20">
        <f t="shared" si="2842"/>
        <v>2000</v>
      </c>
      <c r="I2637" s="20">
        <f t="shared" ref="I2637:I2642" si="2844">(G2637-F2637)*C2637</f>
        <v>3000</v>
      </c>
      <c r="J2637" s="12">
        <f t="shared" si="2843"/>
        <v>5000</v>
      </c>
    </row>
    <row r="2638" spans="1:10">
      <c r="A2638" s="16">
        <v>42417</v>
      </c>
      <c r="B2638" s="9" t="s">
        <v>19</v>
      </c>
      <c r="C2638" s="9">
        <v>5000</v>
      </c>
      <c r="D2638" s="9" t="s">
        <v>11</v>
      </c>
      <c r="E2638" s="10">
        <v>121</v>
      </c>
      <c r="F2638" s="10">
        <v>120.4</v>
      </c>
      <c r="G2638" s="10">
        <v>0</v>
      </c>
      <c r="H2638" s="20">
        <f t="shared" si="2842"/>
        <v>-2999.9999999999718</v>
      </c>
      <c r="I2638" s="20">
        <v>0</v>
      </c>
      <c r="J2638" s="12">
        <f t="shared" si="2843"/>
        <v>-2999.9999999999718</v>
      </c>
    </row>
    <row r="2639" spans="1:10">
      <c r="A2639" s="16">
        <v>42416</v>
      </c>
      <c r="B2639" s="9" t="s">
        <v>17</v>
      </c>
      <c r="C2639" s="9">
        <v>5000</v>
      </c>
      <c r="D2639" s="9" t="s">
        <v>11</v>
      </c>
      <c r="E2639" s="10">
        <v>124.45</v>
      </c>
      <c r="F2639" s="10">
        <v>125</v>
      </c>
      <c r="G2639" s="10">
        <v>125.6</v>
      </c>
      <c r="H2639" s="20">
        <f t="shared" si="2842"/>
        <v>2749.9999999999859</v>
      </c>
      <c r="I2639" s="20">
        <f t="shared" si="2844"/>
        <v>2999.9999999999718</v>
      </c>
      <c r="J2639" s="12">
        <f t="shared" si="2843"/>
        <v>5749.9999999999582</v>
      </c>
    </row>
    <row r="2640" spans="1:10">
      <c r="A2640" s="16">
        <v>42416</v>
      </c>
      <c r="B2640" s="9" t="s">
        <v>21</v>
      </c>
      <c r="C2640" s="9">
        <v>100</v>
      </c>
      <c r="D2640" s="9" t="s">
        <v>11</v>
      </c>
      <c r="E2640" s="10">
        <v>2045</v>
      </c>
      <c r="F2640" s="10">
        <v>2070</v>
      </c>
      <c r="G2640" s="10">
        <v>2087</v>
      </c>
      <c r="H2640" s="20">
        <f t="shared" si="2842"/>
        <v>2500</v>
      </c>
      <c r="I2640" s="20">
        <f t="shared" si="2844"/>
        <v>1700</v>
      </c>
      <c r="J2640" s="12">
        <f t="shared" si="2843"/>
        <v>4200</v>
      </c>
    </row>
    <row r="2641" spans="1:10">
      <c r="A2641" s="16">
        <v>42416</v>
      </c>
      <c r="B2641" s="9" t="s">
        <v>12</v>
      </c>
      <c r="C2641" s="9">
        <v>5000</v>
      </c>
      <c r="D2641" s="9" t="s">
        <v>11</v>
      </c>
      <c r="E2641" s="10">
        <v>114.25</v>
      </c>
      <c r="F2641" s="10">
        <v>114.75</v>
      </c>
      <c r="G2641" s="10">
        <v>0</v>
      </c>
      <c r="H2641" s="20">
        <f t="shared" si="2842"/>
        <v>2500</v>
      </c>
      <c r="I2641" s="20">
        <v>0</v>
      </c>
      <c r="J2641" s="12">
        <f t="shared" si="2843"/>
        <v>2500</v>
      </c>
    </row>
    <row r="2642" spans="1:10">
      <c r="A2642" s="16">
        <v>42416</v>
      </c>
      <c r="B2642" s="9" t="s">
        <v>18</v>
      </c>
      <c r="C2642" s="9">
        <v>100</v>
      </c>
      <c r="D2642" s="9" t="s">
        <v>15</v>
      </c>
      <c r="E2642" s="10">
        <v>28670</v>
      </c>
      <c r="F2642" s="10">
        <v>28620</v>
      </c>
      <c r="G2642" s="10">
        <v>28560</v>
      </c>
      <c r="H2642" s="20">
        <f t="shared" si="2842"/>
        <v>5000</v>
      </c>
      <c r="I2642" s="20">
        <f t="shared" si="2844"/>
        <v>-6000</v>
      </c>
      <c r="J2642" s="12">
        <f t="shared" si="2843"/>
        <v>-1000</v>
      </c>
    </row>
    <row r="2643" spans="1:10">
      <c r="A2643" s="16">
        <v>42416</v>
      </c>
      <c r="B2643" s="9" t="s">
        <v>18</v>
      </c>
      <c r="C2643" s="9">
        <v>100</v>
      </c>
      <c r="D2643" s="9" t="s">
        <v>15</v>
      </c>
      <c r="E2643" s="10">
        <v>29010</v>
      </c>
      <c r="F2643" s="10">
        <v>28960</v>
      </c>
      <c r="G2643" s="10">
        <v>28900</v>
      </c>
      <c r="H2643" s="18">
        <f t="shared" ref="H2643:H2646" si="2845">(E2643-F2643)*C2643</f>
        <v>5000</v>
      </c>
      <c r="I2643" s="20">
        <f t="shared" ref="I2643" si="2846">(F2643-G2643)*C2643</f>
        <v>6000</v>
      </c>
      <c r="J2643" s="14">
        <f t="shared" ref="J2643:J2646" si="2847">+I2643+H2643</f>
        <v>11000</v>
      </c>
    </row>
    <row r="2644" spans="1:10">
      <c r="A2644" s="16">
        <v>42416</v>
      </c>
      <c r="B2644" s="9" t="s">
        <v>22</v>
      </c>
      <c r="C2644" s="9">
        <v>30</v>
      </c>
      <c r="D2644" s="9" t="s">
        <v>15</v>
      </c>
      <c r="E2644" s="10">
        <v>37300</v>
      </c>
      <c r="F2644" s="10">
        <v>37175</v>
      </c>
      <c r="G2644" s="10">
        <v>0</v>
      </c>
      <c r="H2644" s="18">
        <f t="shared" si="2845"/>
        <v>3750</v>
      </c>
      <c r="I2644" s="20">
        <v>0</v>
      </c>
      <c r="J2644" s="14">
        <f t="shared" si="2847"/>
        <v>3750</v>
      </c>
    </row>
    <row r="2645" spans="1:10">
      <c r="A2645" s="16">
        <v>42416</v>
      </c>
      <c r="B2645" s="9" t="s">
        <v>18</v>
      </c>
      <c r="C2645" s="9">
        <v>100</v>
      </c>
      <c r="D2645" s="9" t="s">
        <v>15</v>
      </c>
      <c r="E2645" s="10">
        <v>28515</v>
      </c>
      <c r="F2645" s="10">
        <v>28570</v>
      </c>
      <c r="G2645" s="10">
        <v>0</v>
      </c>
      <c r="H2645" s="18">
        <f t="shared" si="2845"/>
        <v>-5500</v>
      </c>
      <c r="I2645" s="20">
        <v>0</v>
      </c>
      <c r="J2645" s="18">
        <f t="shared" si="2847"/>
        <v>-5500</v>
      </c>
    </row>
    <row r="2646" spans="1:10">
      <c r="A2646" s="16">
        <v>42415</v>
      </c>
      <c r="B2646" s="9" t="s">
        <v>18</v>
      </c>
      <c r="C2646" s="9">
        <v>100</v>
      </c>
      <c r="D2646" s="9" t="s">
        <v>15</v>
      </c>
      <c r="E2646" s="10">
        <v>28950</v>
      </c>
      <c r="F2646" s="10">
        <v>28900</v>
      </c>
      <c r="G2646" s="10">
        <v>0</v>
      </c>
      <c r="H2646" s="18">
        <f t="shared" si="2845"/>
        <v>5000</v>
      </c>
      <c r="I2646" s="20">
        <v>0</v>
      </c>
      <c r="J2646" s="18">
        <f t="shared" si="2847"/>
        <v>5000</v>
      </c>
    </row>
    <row r="2647" spans="1:10">
      <c r="A2647" s="16">
        <v>42415</v>
      </c>
      <c r="B2647" s="9" t="s">
        <v>18</v>
      </c>
      <c r="C2647" s="9">
        <v>100</v>
      </c>
      <c r="D2647" s="9" t="s">
        <v>11</v>
      </c>
      <c r="E2647" s="10">
        <v>28735</v>
      </c>
      <c r="F2647" s="10">
        <v>28750</v>
      </c>
      <c r="G2647" s="10">
        <v>0</v>
      </c>
      <c r="H2647" s="20">
        <f t="shared" ref="H2647:H2648" si="2848">IF(D2647="LONG",(F2647-E2647)*C2647,(E2647-F2647)*C2647)</f>
        <v>1500</v>
      </c>
      <c r="I2647" s="20">
        <v>0</v>
      </c>
      <c r="J2647" s="20">
        <f t="shared" ref="J2647:J2648" si="2849">(H2647+I2647)</f>
        <v>1500</v>
      </c>
    </row>
    <row r="2648" spans="1:10">
      <c r="A2648" s="16">
        <v>42415</v>
      </c>
      <c r="B2648" s="9" t="s">
        <v>22</v>
      </c>
      <c r="C2648" s="9">
        <v>30</v>
      </c>
      <c r="D2648" s="9" t="s">
        <v>11</v>
      </c>
      <c r="E2648" s="10">
        <v>36951</v>
      </c>
      <c r="F2648" s="10">
        <v>37015</v>
      </c>
      <c r="G2648" s="10">
        <v>0</v>
      </c>
      <c r="H2648" s="20">
        <f t="shared" si="2848"/>
        <v>1920</v>
      </c>
      <c r="I2648" s="20">
        <v>0</v>
      </c>
      <c r="J2648" s="20">
        <f t="shared" si="2849"/>
        <v>1920</v>
      </c>
    </row>
    <row r="2649" spans="1:10">
      <c r="A2649" s="16">
        <v>42415</v>
      </c>
      <c r="B2649" s="9" t="s">
        <v>21</v>
      </c>
      <c r="C2649" s="9">
        <v>100</v>
      </c>
      <c r="D2649" s="9" t="s">
        <v>15</v>
      </c>
      <c r="E2649" s="10">
        <v>2050</v>
      </c>
      <c r="F2649" s="10">
        <v>2025</v>
      </c>
      <c r="G2649" s="10">
        <v>0</v>
      </c>
      <c r="H2649" s="18">
        <f t="shared" ref="H2649" si="2850">(E2649-F2649)*C2649</f>
        <v>2500</v>
      </c>
      <c r="I2649" s="20">
        <v>0</v>
      </c>
      <c r="J2649" s="18">
        <f t="shared" ref="J2649" si="2851">+I2649+H2649</f>
        <v>2500</v>
      </c>
    </row>
    <row r="2650" spans="1:10">
      <c r="A2650" s="16">
        <v>42415</v>
      </c>
      <c r="B2650" s="9" t="s">
        <v>19</v>
      </c>
      <c r="C2650" s="9">
        <v>5000</v>
      </c>
      <c r="D2650" s="9" t="s">
        <v>11</v>
      </c>
      <c r="E2650" s="10">
        <v>126.5</v>
      </c>
      <c r="F2650" s="10">
        <v>125.9</v>
      </c>
      <c r="G2650" s="10">
        <v>0</v>
      </c>
      <c r="H2650" s="20">
        <f t="shared" ref="H2650" si="2852">IF(D2650="LONG",(F2650-E2650)*C2650,(E2650-F2650)*C2650)</f>
        <v>-2999.9999999999718</v>
      </c>
      <c r="I2650" s="20">
        <v>0</v>
      </c>
      <c r="J2650" s="20">
        <f t="shared" ref="J2650" si="2853">(H2650+I2650)</f>
        <v>-2999.9999999999718</v>
      </c>
    </row>
    <row r="2651" spans="1:10">
      <c r="A2651" s="16">
        <v>42412</v>
      </c>
      <c r="B2651" s="9" t="s">
        <v>18</v>
      </c>
      <c r="C2651" s="9">
        <v>100</v>
      </c>
      <c r="D2651" s="9" t="s">
        <v>15</v>
      </c>
      <c r="E2651" s="10">
        <v>29700</v>
      </c>
      <c r="F2651" s="10">
        <v>29650</v>
      </c>
      <c r="G2651" s="10">
        <v>29590</v>
      </c>
      <c r="H2651" s="18">
        <f t="shared" ref="H2651" si="2854">(E2651-F2651)*C2651</f>
        <v>5000</v>
      </c>
      <c r="I2651" s="20">
        <f>(F2651-G2651)*C2651</f>
        <v>6000</v>
      </c>
      <c r="J2651" s="18">
        <f t="shared" ref="J2651" si="2855">+I2651+H2651</f>
        <v>11000</v>
      </c>
    </row>
    <row r="2652" spans="1:10">
      <c r="A2652" s="16">
        <v>42412</v>
      </c>
      <c r="B2652" s="9" t="s">
        <v>18</v>
      </c>
      <c r="C2652" s="9">
        <v>100</v>
      </c>
      <c r="D2652" s="9" t="s">
        <v>11</v>
      </c>
      <c r="E2652" s="10">
        <v>29510</v>
      </c>
      <c r="F2652" s="10">
        <v>29560</v>
      </c>
      <c r="G2652" s="10">
        <v>29620</v>
      </c>
      <c r="H2652" s="20">
        <f t="shared" ref="H2652:H2660" si="2856">IF(D2652="LONG",(F2652-E2652)*C2652,(E2652-F2652)*C2652)</f>
        <v>5000</v>
      </c>
      <c r="I2652" s="20">
        <f t="shared" ref="I2652:I2658" si="2857">(G2652-F2652)*C2652</f>
        <v>6000</v>
      </c>
      <c r="J2652" s="20">
        <f t="shared" ref="J2652:J2660" si="2858">(H2652+I2652)</f>
        <v>11000</v>
      </c>
    </row>
    <row r="2653" spans="1:10">
      <c r="A2653" s="16">
        <v>42412</v>
      </c>
      <c r="B2653" s="9" t="s">
        <v>12</v>
      </c>
      <c r="C2653" s="9">
        <v>5000</v>
      </c>
      <c r="D2653" s="9" t="s">
        <v>11</v>
      </c>
      <c r="E2653" s="10">
        <v>116.75</v>
      </c>
      <c r="F2653" s="10">
        <v>117.4</v>
      </c>
      <c r="G2653" s="10">
        <v>0</v>
      </c>
      <c r="H2653" s="20">
        <f t="shared" si="2856"/>
        <v>3250.0000000000282</v>
      </c>
      <c r="I2653" s="20">
        <v>0</v>
      </c>
      <c r="J2653" s="20">
        <f t="shared" si="2858"/>
        <v>3250.0000000000282</v>
      </c>
    </row>
    <row r="2654" spans="1:10">
      <c r="A2654" s="16">
        <v>42412</v>
      </c>
      <c r="B2654" s="9" t="s">
        <v>21</v>
      </c>
      <c r="C2654" s="9">
        <v>100</v>
      </c>
      <c r="D2654" s="9" t="s">
        <v>11</v>
      </c>
      <c r="E2654" s="10">
        <v>1860</v>
      </c>
      <c r="F2654" s="10">
        <v>1880</v>
      </c>
      <c r="G2654" s="10">
        <v>0</v>
      </c>
      <c r="H2654" s="20">
        <f t="shared" si="2856"/>
        <v>2000</v>
      </c>
      <c r="I2654" s="20">
        <v>0</v>
      </c>
      <c r="J2654" s="20">
        <f t="shared" si="2858"/>
        <v>2000</v>
      </c>
    </row>
    <row r="2655" spans="1:10">
      <c r="A2655" s="16">
        <v>42412</v>
      </c>
      <c r="B2655" s="9" t="s">
        <v>28</v>
      </c>
      <c r="C2655" s="9">
        <v>5000</v>
      </c>
      <c r="D2655" s="9" t="s">
        <v>11</v>
      </c>
      <c r="E2655" s="10">
        <v>102</v>
      </c>
      <c r="F2655" s="10">
        <v>102.5</v>
      </c>
      <c r="G2655" s="10">
        <v>102.85</v>
      </c>
      <c r="H2655" s="20">
        <f t="shared" si="2856"/>
        <v>2500</v>
      </c>
      <c r="I2655" s="20">
        <f t="shared" si="2857"/>
        <v>1749.9999999999716</v>
      </c>
      <c r="J2655" s="20">
        <f t="shared" si="2858"/>
        <v>4249.9999999999718</v>
      </c>
    </row>
    <row r="2656" spans="1:10">
      <c r="A2656" s="16">
        <v>42411</v>
      </c>
      <c r="B2656" s="9" t="s">
        <v>14</v>
      </c>
      <c r="C2656" s="9">
        <v>100</v>
      </c>
      <c r="D2656" s="9" t="s">
        <v>11</v>
      </c>
      <c r="E2656" s="10">
        <v>29190</v>
      </c>
      <c r="F2656" s="10">
        <v>29240</v>
      </c>
      <c r="G2656" s="10">
        <v>29300</v>
      </c>
      <c r="H2656" s="20">
        <f t="shared" si="2856"/>
        <v>5000</v>
      </c>
      <c r="I2656" s="20">
        <f t="shared" si="2857"/>
        <v>6000</v>
      </c>
      <c r="J2656" s="20">
        <f t="shared" si="2858"/>
        <v>11000</v>
      </c>
    </row>
    <row r="2657" spans="1:10">
      <c r="A2657" s="16">
        <v>42411</v>
      </c>
      <c r="B2657" s="9" t="s">
        <v>12</v>
      </c>
      <c r="C2657" s="9">
        <v>5000</v>
      </c>
      <c r="D2657" s="9" t="s">
        <v>11</v>
      </c>
      <c r="E2657" s="10">
        <v>116</v>
      </c>
      <c r="F2657" s="10">
        <v>116.5</v>
      </c>
      <c r="G2657" s="10">
        <v>117</v>
      </c>
      <c r="H2657" s="20">
        <f t="shared" si="2856"/>
        <v>2500</v>
      </c>
      <c r="I2657" s="20">
        <f t="shared" si="2857"/>
        <v>2500</v>
      </c>
      <c r="J2657" s="20">
        <f t="shared" si="2858"/>
        <v>5000</v>
      </c>
    </row>
    <row r="2658" spans="1:10">
      <c r="A2658" s="16">
        <v>42411</v>
      </c>
      <c r="B2658" s="9" t="s">
        <v>13</v>
      </c>
      <c r="C2658" s="9">
        <v>1000</v>
      </c>
      <c r="D2658" s="9" t="s">
        <v>11</v>
      </c>
      <c r="E2658" s="10">
        <v>303</v>
      </c>
      <c r="F2658" s="10">
        <v>305</v>
      </c>
      <c r="G2658" s="10">
        <v>307</v>
      </c>
      <c r="H2658" s="20">
        <f t="shared" si="2856"/>
        <v>2000</v>
      </c>
      <c r="I2658" s="20">
        <f t="shared" si="2857"/>
        <v>2000</v>
      </c>
      <c r="J2658" s="20">
        <f t="shared" si="2858"/>
        <v>4000</v>
      </c>
    </row>
    <row r="2659" spans="1:10">
      <c r="A2659" s="16">
        <v>42411</v>
      </c>
      <c r="B2659" s="9" t="s">
        <v>21</v>
      </c>
      <c r="C2659" s="9">
        <v>100</v>
      </c>
      <c r="D2659" s="9" t="s">
        <v>11</v>
      </c>
      <c r="E2659" s="10">
        <v>1835</v>
      </c>
      <c r="F2659" s="10">
        <v>1845</v>
      </c>
      <c r="G2659" s="10">
        <v>0</v>
      </c>
      <c r="H2659" s="20">
        <f t="shared" si="2856"/>
        <v>1000</v>
      </c>
      <c r="I2659" s="20">
        <v>0</v>
      </c>
      <c r="J2659" s="20">
        <f t="shared" si="2858"/>
        <v>1000</v>
      </c>
    </row>
    <row r="2660" spans="1:10">
      <c r="A2660" s="16">
        <v>42411</v>
      </c>
      <c r="B2660" s="9" t="s">
        <v>12</v>
      </c>
      <c r="C2660" s="9">
        <v>5000</v>
      </c>
      <c r="D2660" s="9" t="s">
        <v>11</v>
      </c>
      <c r="E2660" s="10">
        <v>117.25</v>
      </c>
      <c r="F2660" s="10">
        <v>117.75</v>
      </c>
      <c r="G2660" s="10">
        <v>0</v>
      </c>
      <c r="H2660" s="20">
        <f t="shared" si="2856"/>
        <v>2500</v>
      </c>
      <c r="I2660" s="20">
        <v>0</v>
      </c>
      <c r="J2660" s="20">
        <f t="shared" si="2858"/>
        <v>2500</v>
      </c>
    </row>
    <row r="2661" spans="1:10">
      <c r="A2661" s="16">
        <v>42411</v>
      </c>
      <c r="B2661" s="9" t="s">
        <v>14</v>
      </c>
      <c r="C2661" s="9">
        <v>100</v>
      </c>
      <c r="D2661" s="9" t="s">
        <v>15</v>
      </c>
      <c r="E2661" s="10">
        <v>28680</v>
      </c>
      <c r="F2661" s="10">
        <v>28740</v>
      </c>
      <c r="G2661" s="10">
        <v>0</v>
      </c>
      <c r="H2661" s="18">
        <f t="shared" ref="H2661" si="2859">(E2661-F2661)*C2661</f>
        <v>-6000</v>
      </c>
      <c r="I2661" s="20">
        <v>0</v>
      </c>
      <c r="J2661" s="18">
        <f t="shared" ref="J2661" si="2860">+I2661+H2661</f>
        <v>-6000</v>
      </c>
    </row>
    <row r="2662" spans="1:10">
      <c r="A2662" s="16">
        <v>42411</v>
      </c>
      <c r="B2662" s="9" t="s">
        <v>19</v>
      </c>
      <c r="C2662" s="9">
        <v>5000</v>
      </c>
      <c r="D2662" s="9" t="s">
        <v>11</v>
      </c>
      <c r="E2662" s="10">
        <v>123</v>
      </c>
      <c r="F2662" s="10">
        <v>122.4</v>
      </c>
      <c r="G2662" s="10">
        <v>0</v>
      </c>
      <c r="H2662" s="20">
        <f t="shared" ref="H2662" si="2861">IF(D2662="LONG",(F2662-E2662)*C2662,(E2662-F2662)*C2662)</f>
        <v>-2999.9999999999718</v>
      </c>
      <c r="I2662" s="20">
        <v>0</v>
      </c>
      <c r="J2662" s="20">
        <f t="shared" ref="J2662" si="2862">(H2662+I2662)</f>
        <v>-2999.9999999999718</v>
      </c>
    </row>
    <row r="2663" spans="1:10">
      <c r="A2663" s="16">
        <v>42410</v>
      </c>
      <c r="B2663" s="9" t="s">
        <v>12</v>
      </c>
      <c r="C2663" s="9">
        <v>5000</v>
      </c>
      <c r="D2663" s="9" t="s">
        <v>15</v>
      </c>
      <c r="E2663" s="10">
        <v>114.5</v>
      </c>
      <c r="F2663" s="10">
        <v>114</v>
      </c>
      <c r="G2663" s="10">
        <v>113.4</v>
      </c>
      <c r="H2663" s="18">
        <f t="shared" ref="H2663" si="2863">(E2663-F2663)*C2663</f>
        <v>2500</v>
      </c>
      <c r="I2663" s="20">
        <f>(F2663-G2663)*C2663</f>
        <v>2999.9999999999718</v>
      </c>
      <c r="J2663" s="18">
        <f t="shared" ref="J2663" si="2864">+I2663+H2663</f>
        <v>5499.9999999999718</v>
      </c>
    </row>
    <row r="2664" spans="1:10">
      <c r="A2664" s="16">
        <v>42410</v>
      </c>
      <c r="B2664" s="9" t="s">
        <v>18</v>
      </c>
      <c r="C2664" s="9">
        <v>100</v>
      </c>
      <c r="D2664" s="9" t="s">
        <v>11</v>
      </c>
      <c r="E2664" s="10">
        <v>28191</v>
      </c>
      <c r="F2664" s="10">
        <v>28241</v>
      </c>
      <c r="G2664" s="10">
        <v>0</v>
      </c>
      <c r="H2664" s="20">
        <f t="shared" ref="H2664:H2668" si="2865">IF(D2664="LONG",(F2664-E2664)*C2664,(E2664-F2664)*C2664)</f>
        <v>5000</v>
      </c>
      <c r="I2664" s="20">
        <v>0</v>
      </c>
      <c r="J2664" s="20">
        <f t="shared" ref="J2664:J2668" si="2866">(H2664+I2664)</f>
        <v>5000</v>
      </c>
    </row>
    <row r="2665" spans="1:10">
      <c r="A2665" s="16">
        <v>42410</v>
      </c>
      <c r="B2665" s="9" t="s">
        <v>17</v>
      </c>
      <c r="C2665" s="9">
        <v>5000</v>
      </c>
      <c r="D2665" s="9" t="s">
        <v>11</v>
      </c>
      <c r="E2665" s="10">
        <v>124</v>
      </c>
      <c r="F2665" s="10">
        <v>124.5</v>
      </c>
      <c r="G2665" s="10">
        <v>0</v>
      </c>
      <c r="H2665" s="20">
        <f t="shared" si="2865"/>
        <v>2500</v>
      </c>
      <c r="I2665" s="20">
        <v>0</v>
      </c>
      <c r="J2665" s="20">
        <f t="shared" si="2866"/>
        <v>2500</v>
      </c>
    </row>
    <row r="2666" spans="1:10">
      <c r="A2666" s="16">
        <v>42410</v>
      </c>
      <c r="B2666" s="9" t="s">
        <v>18</v>
      </c>
      <c r="C2666" s="9">
        <v>100</v>
      </c>
      <c r="D2666" s="9" t="s">
        <v>11</v>
      </c>
      <c r="E2666" s="10">
        <v>28110</v>
      </c>
      <c r="F2666" s="10">
        <v>28160</v>
      </c>
      <c r="G2666" s="10">
        <v>0</v>
      </c>
      <c r="H2666" s="20">
        <f t="shared" si="2865"/>
        <v>5000</v>
      </c>
      <c r="I2666" s="20">
        <v>0</v>
      </c>
      <c r="J2666" s="20">
        <f t="shared" si="2866"/>
        <v>5000</v>
      </c>
    </row>
    <row r="2667" spans="1:10">
      <c r="A2667" s="16">
        <v>42410</v>
      </c>
      <c r="B2667" s="9" t="s">
        <v>12</v>
      </c>
      <c r="C2667" s="9">
        <v>5000</v>
      </c>
      <c r="D2667" s="9" t="s">
        <v>11</v>
      </c>
      <c r="E2667" s="10">
        <v>115.75</v>
      </c>
      <c r="F2667" s="10">
        <v>116.25</v>
      </c>
      <c r="G2667" s="10">
        <v>116.85</v>
      </c>
      <c r="H2667" s="20">
        <f t="shared" si="2865"/>
        <v>2500</v>
      </c>
      <c r="I2667" s="20">
        <f t="shared" ref="I2667" si="2867">(G2667-F2667)*C2667</f>
        <v>2999.9999999999718</v>
      </c>
      <c r="J2667" s="20">
        <f t="shared" si="2866"/>
        <v>5499.9999999999718</v>
      </c>
    </row>
    <row r="2668" spans="1:10">
      <c r="A2668" s="16">
        <v>42410</v>
      </c>
      <c r="B2668" s="9" t="s">
        <v>21</v>
      </c>
      <c r="C2668" s="9">
        <v>100</v>
      </c>
      <c r="D2668" s="9" t="s">
        <v>11</v>
      </c>
      <c r="E2668" s="10">
        <v>1945</v>
      </c>
      <c r="F2668" s="10">
        <v>1920</v>
      </c>
      <c r="G2668" s="10">
        <v>0</v>
      </c>
      <c r="H2668" s="20">
        <f t="shared" si="2865"/>
        <v>-2500</v>
      </c>
      <c r="I2668" s="20">
        <v>0</v>
      </c>
      <c r="J2668" s="20">
        <f t="shared" si="2866"/>
        <v>-2500</v>
      </c>
    </row>
    <row r="2669" spans="1:10">
      <c r="A2669" s="16">
        <v>42410</v>
      </c>
      <c r="B2669" s="9" t="s">
        <v>17</v>
      </c>
      <c r="C2669" s="9">
        <v>5000</v>
      </c>
      <c r="D2669" s="9" t="s">
        <v>15</v>
      </c>
      <c r="E2669" s="10">
        <v>123.15</v>
      </c>
      <c r="F2669" s="10">
        <v>123.75</v>
      </c>
      <c r="G2669" s="10">
        <v>0</v>
      </c>
      <c r="H2669" s="18">
        <f t="shared" ref="H2669:H2671" si="2868">(E2669-F2669)*C2669</f>
        <v>-2999.9999999999718</v>
      </c>
      <c r="I2669" s="20">
        <v>0</v>
      </c>
      <c r="J2669" s="18">
        <f t="shared" ref="J2669:J2671" si="2869">+I2669+H2669</f>
        <v>-2999.9999999999718</v>
      </c>
    </row>
    <row r="2670" spans="1:10">
      <c r="A2670" s="16">
        <v>42409</v>
      </c>
      <c r="B2670" s="9" t="s">
        <v>18</v>
      </c>
      <c r="C2670" s="9">
        <v>100</v>
      </c>
      <c r="D2670" s="9" t="s">
        <v>15</v>
      </c>
      <c r="E2670" s="10">
        <v>28465</v>
      </c>
      <c r="F2670" s="10">
        <v>28415</v>
      </c>
      <c r="G2670" s="10">
        <v>28355</v>
      </c>
      <c r="H2670" s="18">
        <f t="shared" si="2868"/>
        <v>5000</v>
      </c>
      <c r="I2670" s="20">
        <f t="shared" ref="I2670" si="2870">(F2670-G2670)*C2670</f>
        <v>6000</v>
      </c>
      <c r="J2670" s="18">
        <f t="shared" si="2869"/>
        <v>11000</v>
      </c>
    </row>
    <row r="2671" spans="1:10">
      <c r="A2671" s="16">
        <v>42409</v>
      </c>
      <c r="B2671" s="9" t="s">
        <v>18</v>
      </c>
      <c r="C2671" s="9">
        <v>100</v>
      </c>
      <c r="D2671" s="9" t="s">
        <v>15</v>
      </c>
      <c r="E2671" s="10">
        <v>28300</v>
      </c>
      <c r="F2671" s="10">
        <v>28250</v>
      </c>
      <c r="G2671" s="10">
        <v>0</v>
      </c>
      <c r="H2671" s="18">
        <f t="shared" si="2868"/>
        <v>5000</v>
      </c>
      <c r="I2671" s="20">
        <v>0</v>
      </c>
      <c r="J2671" s="18">
        <f t="shared" si="2869"/>
        <v>5000</v>
      </c>
    </row>
    <row r="2672" spans="1:10">
      <c r="A2672" s="16">
        <v>42409</v>
      </c>
      <c r="B2672" s="9" t="s">
        <v>21</v>
      </c>
      <c r="C2672" s="9">
        <v>100</v>
      </c>
      <c r="D2672" s="9" t="s">
        <v>11</v>
      </c>
      <c r="E2672" s="10">
        <v>2050</v>
      </c>
      <c r="F2672" s="10">
        <v>2070</v>
      </c>
      <c r="G2672" s="10">
        <v>2090</v>
      </c>
      <c r="H2672" s="20">
        <f t="shared" ref="H2672:H2673" si="2871">IF(D2672="LONG",(F2672-E2672)*C2672,(E2672-F2672)*C2672)</f>
        <v>2000</v>
      </c>
      <c r="I2672" s="20">
        <f t="shared" ref="I2672:I2673" si="2872">(G2672-F2672)*C2672</f>
        <v>2000</v>
      </c>
      <c r="J2672" s="20">
        <f t="shared" ref="J2672:J2673" si="2873">(H2672+I2672)</f>
        <v>4000</v>
      </c>
    </row>
    <row r="2673" spans="1:10">
      <c r="A2673" s="16">
        <v>42409</v>
      </c>
      <c r="B2673" s="9" t="s">
        <v>12</v>
      </c>
      <c r="C2673" s="9">
        <v>5000</v>
      </c>
      <c r="D2673" s="9" t="s">
        <v>11</v>
      </c>
      <c r="E2673" s="10">
        <v>118</v>
      </c>
      <c r="F2673" s="10">
        <v>118.5</v>
      </c>
      <c r="G2673" s="10">
        <v>119.1</v>
      </c>
      <c r="H2673" s="20">
        <f t="shared" si="2871"/>
        <v>2500</v>
      </c>
      <c r="I2673" s="20">
        <f t="shared" si="2872"/>
        <v>2999.9999999999718</v>
      </c>
      <c r="J2673" s="20">
        <f t="shared" si="2873"/>
        <v>5499.9999999999718</v>
      </c>
    </row>
    <row r="2674" spans="1:10">
      <c r="A2674" s="16">
        <v>42409</v>
      </c>
      <c r="B2674" s="9" t="s">
        <v>19</v>
      </c>
      <c r="C2674" s="9">
        <v>5000</v>
      </c>
      <c r="D2674" s="9" t="s">
        <v>15</v>
      </c>
      <c r="E2674" s="10">
        <v>125.5</v>
      </c>
      <c r="F2674" s="10">
        <v>125</v>
      </c>
      <c r="G2674" s="10">
        <v>124.4</v>
      </c>
      <c r="H2674" s="18">
        <f t="shared" ref="H2674:H2676" si="2874">(E2674-F2674)*C2674</f>
        <v>2500</v>
      </c>
      <c r="I2674" s="20">
        <f t="shared" ref="I2674:I2676" si="2875">(F2674-G2674)*C2674</f>
        <v>2999.9999999999718</v>
      </c>
      <c r="J2674" s="18">
        <f t="shared" ref="J2674:J2676" si="2876">+I2674+H2674</f>
        <v>5499.9999999999718</v>
      </c>
    </row>
    <row r="2675" spans="1:10">
      <c r="A2675" s="16">
        <v>42408</v>
      </c>
      <c r="B2675" s="9" t="s">
        <v>19</v>
      </c>
      <c r="C2675" s="9">
        <v>5000</v>
      </c>
      <c r="D2675" s="9" t="s">
        <v>15</v>
      </c>
      <c r="E2675" s="10">
        <v>120.25</v>
      </c>
      <c r="F2675" s="10">
        <v>119.8</v>
      </c>
      <c r="G2675" s="10">
        <v>0</v>
      </c>
      <c r="H2675" s="18">
        <f t="shared" si="2874"/>
        <v>2250.0000000000141</v>
      </c>
      <c r="I2675" s="20">
        <v>0</v>
      </c>
      <c r="J2675" s="18">
        <f t="shared" si="2876"/>
        <v>2250.0000000000141</v>
      </c>
    </row>
    <row r="2676" spans="1:10">
      <c r="A2676" s="16">
        <v>42408</v>
      </c>
      <c r="B2676" s="9" t="s">
        <v>21</v>
      </c>
      <c r="C2676" s="9">
        <v>100</v>
      </c>
      <c r="D2676" s="9" t="s">
        <v>15</v>
      </c>
      <c r="E2676" s="10">
        <v>2120</v>
      </c>
      <c r="F2676" s="10">
        <v>2100</v>
      </c>
      <c r="G2676" s="10">
        <v>2070</v>
      </c>
      <c r="H2676" s="18">
        <f t="shared" si="2874"/>
        <v>2000</v>
      </c>
      <c r="I2676" s="20">
        <f t="shared" si="2875"/>
        <v>3000</v>
      </c>
      <c r="J2676" s="18">
        <f t="shared" si="2876"/>
        <v>5000</v>
      </c>
    </row>
    <row r="2677" spans="1:10">
      <c r="A2677" s="16">
        <v>42408</v>
      </c>
      <c r="B2677" s="9" t="s">
        <v>12</v>
      </c>
      <c r="C2677" s="9">
        <v>5000</v>
      </c>
      <c r="D2677" s="9" t="s">
        <v>11</v>
      </c>
      <c r="E2677" s="10">
        <v>114.9</v>
      </c>
      <c r="F2677" s="10">
        <v>115.4</v>
      </c>
      <c r="G2677" s="10">
        <v>116</v>
      </c>
      <c r="H2677" s="20">
        <f t="shared" ref="H2677:H2679" si="2877">IF(D2677="LONG",(F2677-E2677)*C2677,(E2677-F2677)*C2677)</f>
        <v>2500</v>
      </c>
      <c r="I2677" s="20">
        <f t="shared" ref="I2677:I2679" si="2878">(G2677-F2677)*C2677</f>
        <v>2999.9999999999718</v>
      </c>
      <c r="J2677" s="20">
        <f t="shared" ref="J2677:J2679" si="2879">(H2677+I2677)</f>
        <v>5499.9999999999718</v>
      </c>
    </row>
    <row r="2678" spans="1:10">
      <c r="A2678" s="16">
        <v>42408</v>
      </c>
      <c r="B2678" s="9" t="s">
        <v>13</v>
      </c>
      <c r="C2678" s="9">
        <v>1000</v>
      </c>
      <c r="D2678" s="9" t="s">
        <v>11</v>
      </c>
      <c r="E2678" s="10">
        <v>312.5</v>
      </c>
      <c r="F2678" s="10">
        <v>314.5</v>
      </c>
      <c r="G2678" s="10">
        <v>316.75</v>
      </c>
      <c r="H2678" s="20">
        <f t="shared" si="2877"/>
        <v>2000</v>
      </c>
      <c r="I2678" s="20">
        <f t="shared" si="2878"/>
        <v>2250</v>
      </c>
      <c r="J2678" s="20">
        <f t="shared" si="2879"/>
        <v>4250</v>
      </c>
    </row>
    <row r="2679" spans="1:10">
      <c r="A2679" s="16">
        <v>42408</v>
      </c>
      <c r="B2679" s="9" t="s">
        <v>19</v>
      </c>
      <c r="C2679" s="9">
        <v>5000</v>
      </c>
      <c r="D2679" s="9" t="s">
        <v>11</v>
      </c>
      <c r="E2679" s="10">
        <v>120.9</v>
      </c>
      <c r="F2679" s="10">
        <v>121.4</v>
      </c>
      <c r="G2679" s="10">
        <v>122.1</v>
      </c>
      <c r="H2679" s="20">
        <f t="shared" si="2877"/>
        <v>2500</v>
      </c>
      <c r="I2679" s="20">
        <f t="shared" si="2878"/>
        <v>3499.9999999999432</v>
      </c>
      <c r="J2679" s="20">
        <f t="shared" si="2879"/>
        <v>5999.9999999999436</v>
      </c>
    </row>
    <row r="2680" spans="1:10">
      <c r="A2680" s="16">
        <v>42408</v>
      </c>
      <c r="B2680" s="9" t="s">
        <v>18</v>
      </c>
      <c r="C2680" s="9">
        <v>100</v>
      </c>
      <c r="D2680" s="9" t="s">
        <v>15</v>
      </c>
      <c r="E2680" s="10">
        <v>27880</v>
      </c>
      <c r="F2680" s="10">
        <v>27940</v>
      </c>
      <c r="G2680" s="10">
        <v>0</v>
      </c>
      <c r="H2680" s="18">
        <f t="shared" ref="H2680" si="2880">(E2680-F2680)*C2680</f>
        <v>-6000</v>
      </c>
      <c r="I2680" s="20">
        <v>0</v>
      </c>
      <c r="J2680" s="18">
        <f t="shared" ref="J2680" si="2881">+I2680+H2680</f>
        <v>-6000</v>
      </c>
    </row>
    <row r="2681" spans="1:10">
      <c r="A2681" s="16">
        <v>42408</v>
      </c>
      <c r="B2681" s="9" t="s">
        <v>21</v>
      </c>
      <c r="C2681" s="9">
        <v>100</v>
      </c>
      <c r="D2681" s="9" t="s">
        <v>11</v>
      </c>
      <c r="E2681" s="10">
        <v>2070</v>
      </c>
      <c r="F2681" s="10">
        <v>2040</v>
      </c>
      <c r="G2681" s="10">
        <v>2120</v>
      </c>
      <c r="H2681" s="20">
        <f t="shared" ref="H2681" si="2882">IF(D2681="LONG",(F2681-E2681)*C2681,(E2681-F2681)*C2681)</f>
        <v>-3000</v>
      </c>
      <c r="I2681" s="20">
        <f t="shared" ref="I2681" si="2883">(G2681-F2681)*C2681</f>
        <v>8000</v>
      </c>
      <c r="J2681" s="20">
        <f t="shared" ref="J2681" si="2884">(H2681+I2681)</f>
        <v>5000</v>
      </c>
    </row>
    <row r="2682" spans="1:10">
      <c r="A2682" s="16">
        <v>42405</v>
      </c>
      <c r="B2682" s="9" t="s">
        <v>18</v>
      </c>
      <c r="C2682" s="9">
        <v>100</v>
      </c>
      <c r="D2682" s="9" t="s">
        <v>15</v>
      </c>
      <c r="E2682" s="10">
        <v>27505</v>
      </c>
      <c r="F2682" s="10">
        <v>27456</v>
      </c>
      <c r="G2682" s="10">
        <v>0</v>
      </c>
      <c r="H2682" s="18">
        <f t="shared" ref="H2682:H2683" si="2885">(E2682-F2682)*C2682</f>
        <v>4900</v>
      </c>
      <c r="I2682" s="20">
        <v>0</v>
      </c>
      <c r="J2682" s="18">
        <f t="shared" ref="J2682:J2683" si="2886">+I2682+H2682</f>
        <v>4900</v>
      </c>
    </row>
    <row r="2683" spans="1:10">
      <c r="A2683" s="16">
        <v>42405</v>
      </c>
      <c r="B2683" s="9" t="s">
        <v>22</v>
      </c>
      <c r="C2683" s="9">
        <v>30</v>
      </c>
      <c r="D2683" s="9" t="s">
        <v>15</v>
      </c>
      <c r="E2683" s="10">
        <v>35925</v>
      </c>
      <c r="F2683" s="10">
        <v>35775</v>
      </c>
      <c r="G2683" s="10">
        <v>35535</v>
      </c>
      <c r="H2683" s="18">
        <f t="shared" si="2885"/>
        <v>4500</v>
      </c>
      <c r="I2683" s="20">
        <f t="shared" ref="I2683" si="2887">(F2683-G2683)*C2683</f>
        <v>7200</v>
      </c>
      <c r="J2683" s="18">
        <f t="shared" si="2886"/>
        <v>11700</v>
      </c>
    </row>
    <row r="2684" spans="1:10">
      <c r="A2684" s="16">
        <v>42405</v>
      </c>
      <c r="B2684" s="9" t="s">
        <v>21</v>
      </c>
      <c r="C2684" s="9">
        <v>100</v>
      </c>
      <c r="D2684" s="9" t="s">
        <v>11</v>
      </c>
      <c r="E2684" s="10">
        <v>2148</v>
      </c>
      <c r="F2684" s="10">
        <v>2168</v>
      </c>
      <c r="G2684" s="10">
        <v>2198</v>
      </c>
      <c r="H2684" s="20">
        <f t="shared" ref="H2684:H2686" si="2888">IF(D2684="LONG",(F2684-E2684)*C2684,(E2684-F2684)*C2684)</f>
        <v>2000</v>
      </c>
      <c r="I2684" s="20">
        <f t="shared" ref="I2684" si="2889">(G2684-F2684)*C2684</f>
        <v>3000</v>
      </c>
      <c r="J2684" s="20">
        <f t="shared" ref="J2684:J2686" si="2890">(H2684+I2684)</f>
        <v>5000</v>
      </c>
    </row>
    <row r="2685" spans="1:10">
      <c r="A2685" s="16">
        <v>42405</v>
      </c>
      <c r="B2685" s="9" t="s">
        <v>21</v>
      </c>
      <c r="C2685" s="9">
        <v>100</v>
      </c>
      <c r="D2685" s="9" t="s">
        <v>11</v>
      </c>
      <c r="E2685" s="10">
        <v>2165</v>
      </c>
      <c r="F2685" s="10">
        <v>2185</v>
      </c>
      <c r="G2685" s="10">
        <v>0</v>
      </c>
      <c r="H2685" s="20">
        <f t="shared" si="2888"/>
        <v>2000</v>
      </c>
      <c r="I2685" s="20">
        <v>0</v>
      </c>
      <c r="J2685" s="20">
        <f t="shared" si="2890"/>
        <v>2000</v>
      </c>
    </row>
    <row r="2686" spans="1:10">
      <c r="A2686" s="16">
        <v>42405</v>
      </c>
      <c r="B2686" s="9" t="s">
        <v>19</v>
      </c>
      <c r="C2686" s="9">
        <v>5000</v>
      </c>
      <c r="D2686" s="9" t="s">
        <v>11</v>
      </c>
      <c r="E2686" s="10">
        <v>121.45</v>
      </c>
      <c r="F2686" s="10">
        <v>121.9</v>
      </c>
      <c r="G2686" s="10">
        <v>0</v>
      </c>
      <c r="H2686" s="20">
        <f t="shared" si="2888"/>
        <v>2250.0000000000141</v>
      </c>
      <c r="I2686" s="20">
        <v>0</v>
      </c>
      <c r="J2686" s="20">
        <f t="shared" si="2890"/>
        <v>2250.0000000000141</v>
      </c>
    </row>
    <row r="2687" spans="1:10">
      <c r="A2687" s="16">
        <v>42405</v>
      </c>
      <c r="B2687" s="9" t="s">
        <v>12</v>
      </c>
      <c r="C2687" s="9">
        <v>5000</v>
      </c>
      <c r="D2687" s="9" t="s">
        <v>15</v>
      </c>
      <c r="E2687" s="10">
        <v>115</v>
      </c>
      <c r="F2687" s="10">
        <v>115.6</v>
      </c>
      <c r="G2687" s="10">
        <v>0</v>
      </c>
      <c r="H2687" s="18">
        <f t="shared" ref="H2687:H2689" si="2891">(E2687-F2687)*C2687</f>
        <v>-2999.9999999999718</v>
      </c>
      <c r="I2687" s="20">
        <v>0</v>
      </c>
      <c r="J2687" s="18">
        <f t="shared" ref="J2687:J2689" si="2892">+I2687+H2687</f>
        <v>-2999.9999999999718</v>
      </c>
    </row>
    <row r="2688" spans="1:10">
      <c r="A2688" s="16">
        <v>42404</v>
      </c>
      <c r="B2688" s="9" t="s">
        <v>19</v>
      </c>
      <c r="C2688" s="9">
        <v>5000</v>
      </c>
      <c r="D2688" s="9" t="s">
        <v>15</v>
      </c>
      <c r="E2688" s="10">
        <v>123.5</v>
      </c>
      <c r="F2688" s="10">
        <v>123</v>
      </c>
      <c r="G2688" s="10">
        <v>0</v>
      </c>
      <c r="H2688" s="18">
        <f t="shared" si="2891"/>
        <v>2500</v>
      </c>
      <c r="I2688" s="20">
        <v>0</v>
      </c>
      <c r="J2688" s="18">
        <f t="shared" si="2892"/>
        <v>2500</v>
      </c>
    </row>
    <row r="2689" spans="1:10">
      <c r="A2689" s="16">
        <v>42404</v>
      </c>
      <c r="B2689" s="9" t="s">
        <v>21</v>
      </c>
      <c r="C2689" s="9">
        <v>100</v>
      </c>
      <c r="D2689" s="9" t="s">
        <v>15</v>
      </c>
      <c r="E2689" s="10">
        <v>2239</v>
      </c>
      <c r="F2689" s="10">
        <v>2219</v>
      </c>
      <c r="G2689" s="10">
        <v>2189</v>
      </c>
      <c r="H2689" s="18">
        <f t="shared" si="2891"/>
        <v>2000</v>
      </c>
      <c r="I2689" s="20">
        <f t="shared" ref="I2689" si="2893">(F2689-G2689)*C2689</f>
        <v>3000</v>
      </c>
      <c r="J2689" s="18">
        <f t="shared" si="2892"/>
        <v>5000</v>
      </c>
    </row>
    <row r="2690" spans="1:10">
      <c r="A2690" s="16">
        <v>42404</v>
      </c>
      <c r="B2690" s="9" t="s">
        <v>21</v>
      </c>
      <c r="C2690" s="9">
        <v>100</v>
      </c>
      <c r="D2690" s="9" t="s">
        <v>11</v>
      </c>
      <c r="E2690" s="10">
        <v>2190</v>
      </c>
      <c r="F2690" s="10">
        <v>2210</v>
      </c>
      <c r="G2690" s="10">
        <v>2240</v>
      </c>
      <c r="H2690" s="20">
        <f t="shared" ref="H2690" si="2894">IF(D2690="LONG",(F2690-E2690)*C2690,(E2690-F2690)*C2690)</f>
        <v>2000</v>
      </c>
      <c r="I2690" s="20">
        <f t="shared" ref="I2690" si="2895">(G2690-F2690)*C2690</f>
        <v>3000</v>
      </c>
      <c r="J2690" s="20">
        <f t="shared" ref="J2690" si="2896">(H2690+I2690)</f>
        <v>5000</v>
      </c>
    </row>
    <row r="2691" spans="1:10">
      <c r="A2691" s="16">
        <v>42404</v>
      </c>
      <c r="B2691" s="9" t="s">
        <v>18</v>
      </c>
      <c r="C2691" s="9">
        <v>100</v>
      </c>
      <c r="D2691" s="9" t="s">
        <v>15</v>
      </c>
      <c r="E2691" s="10">
        <v>27240</v>
      </c>
      <c r="F2691" s="10">
        <v>27300</v>
      </c>
      <c r="G2691" s="10">
        <v>0</v>
      </c>
      <c r="H2691" s="18">
        <f t="shared" ref="H2691" si="2897">(E2691-F2691)*C2691</f>
        <v>-6000</v>
      </c>
      <c r="I2691" s="20">
        <v>0</v>
      </c>
      <c r="J2691" s="18">
        <f t="shared" ref="J2691" si="2898">+I2691+H2691</f>
        <v>-6000</v>
      </c>
    </row>
    <row r="2692" spans="1:10">
      <c r="A2692" s="16">
        <v>42403</v>
      </c>
      <c r="B2692" s="9" t="s">
        <v>19</v>
      </c>
      <c r="C2692" s="9">
        <v>5000</v>
      </c>
      <c r="D2692" s="9" t="s">
        <v>11</v>
      </c>
      <c r="E2692" s="10">
        <v>120.2</v>
      </c>
      <c r="F2692" s="10">
        <v>120.7</v>
      </c>
      <c r="G2692" s="10">
        <v>121.25</v>
      </c>
      <c r="H2692" s="20">
        <f t="shared" ref="H2692" si="2899">IF(D2692="LONG",(F2692-E2692)*C2692,(E2692-F2692)*C2692)</f>
        <v>2500</v>
      </c>
      <c r="I2692" s="20">
        <f t="shared" ref="I2692" si="2900">(G2692-F2692)*C2692</f>
        <v>2749.9999999999859</v>
      </c>
      <c r="J2692" s="20">
        <f t="shared" ref="J2692" si="2901">(H2692+I2692)</f>
        <v>5249.9999999999854</v>
      </c>
    </row>
    <row r="2693" spans="1:10">
      <c r="A2693" s="16">
        <v>42403</v>
      </c>
      <c r="B2693" s="9" t="s">
        <v>18</v>
      </c>
      <c r="C2693" s="9">
        <v>100</v>
      </c>
      <c r="D2693" s="9" t="s">
        <v>15</v>
      </c>
      <c r="E2693" s="10">
        <v>27090</v>
      </c>
      <c r="F2693" s="10">
        <v>27040</v>
      </c>
      <c r="G2693" s="10">
        <v>26988</v>
      </c>
      <c r="H2693" s="18">
        <f t="shared" ref="H2693:H2694" si="2902">(E2693-F2693)*C2693</f>
        <v>5000</v>
      </c>
      <c r="I2693" s="20">
        <f t="shared" ref="I2693:I2694" si="2903">(F2693-G2693)*C2693</f>
        <v>5200</v>
      </c>
      <c r="J2693" s="18">
        <f t="shared" ref="J2693:J2694" si="2904">+I2693+H2693</f>
        <v>10200</v>
      </c>
    </row>
    <row r="2694" spans="1:10">
      <c r="A2694" s="16">
        <v>42403</v>
      </c>
      <c r="B2694" s="9" t="s">
        <v>12</v>
      </c>
      <c r="C2694" s="9">
        <v>5000</v>
      </c>
      <c r="D2694" s="9" t="s">
        <v>15</v>
      </c>
      <c r="E2694" s="10">
        <v>115.65</v>
      </c>
      <c r="F2694" s="10">
        <v>115.15</v>
      </c>
      <c r="G2694" s="10">
        <v>114.55</v>
      </c>
      <c r="H2694" s="18">
        <f t="shared" si="2902"/>
        <v>2500</v>
      </c>
      <c r="I2694" s="20">
        <f t="shared" si="2903"/>
        <v>3000.0000000000427</v>
      </c>
      <c r="J2694" s="18">
        <f t="shared" si="2904"/>
        <v>5500.0000000000427</v>
      </c>
    </row>
    <row r="2695" spans="1:10">
      <c r="A2695" s="16">
        <v>42403</v>
      </c>
      <c r="B2695" s="9" t="s">
        <v>21</v>
      </c>
      <c r="C2695" s="9">
        <v>100</v>
      </c>
      <c r="D2695" s="9" t="s">
        <v>11</v>
      </c>
      <c r="E2695" s="10">
        <v>2080</v>
      </c>
      <c r="F2695" s="10">
        <v>2099</v>
      </c>
      <c r="G2695" s="10">
        <v>0</v>
      </c>
      <c r="H2695" s="20">
        <f t="shared" ref="H2695:H2698" si="2905">IF(D2695="LONG",(F2695-E2695)*C2695,(E2695-F2695)*C2695)</f>
        <v>1900</v>
      </c>
      <c r="I2695" s="20">
        <v>0</v>
      </c>
      <c r="J2695" s="20">
        <f t="shared" ref="J2695:J2698" si="2906">(H2695+I2695)</f>
        <v>1900</v>
      </c>
    </row>
    <row r="2696" spans="1:10">
      <c r="A2696" s="16">
        <v>42402</v>
      </c>
      <c r="B2696" s="9" t="s">
        <v>18</v>
      </c>
      <c r="C2696" s="9">
        <v>100</v>
      </c>
      <c r="D2696" s="9" t="s">
        <v>11</v>
      </c>
      <c r="E2696" s="10">
        <v>26945</v>
      </c>
      <c r="F2696" s="10">
        <v>27025</v>
      </c>
      <c r="G2696" s="10">
        <v>27080</v>
      </c>
      <c r="H2696" s="20">
        <f t="shared" si="2905"/>
        <v>8000</v>
      </c>
      <c r="I2696" s="20">
        <f t="shared" ref="I2696:I2698" si="2907">(G2696-F2696)*C2696</f>
        <v>5500</v>
      </c>
      <c r="J2696" s="20">
        <f t="shared" si="2906"/>
        <v>13500</v>
      </c>
    </row>
    <row r="2697" spans="1:10">
      <c r="A2697" s="16">
        <v>42402</v>
      </c>
      <c r="B2697" s="9" t="s">
        <v>22</v>
      </c>
      <c r="C2697" s="9">
        <v>30</v>
      </c>
      <c r="D2697" s="9" t="s">
        <v>11</v>
      </c>
      <c r="E2697" s="10">
        <v>34800</v>
      </c>
      <c r="F2697" s="10">
        <v>34950</v>
      </c>
      <c r="G2697" s="10">
        <v>35087</v>
      </c>
      <c r="H2697" s="20">
        <f t="shared" si="2905"/>
        <v>4500</v>
      </c>
      <c r="I2697" s="20">
        <f t="shared" si="2907"/>
        <v>4110</v>
      </c>
      <c r="J2697" s="20">
        <f t="shared" si="2906"/>
        <v>8610</v>
      </c>
    </row>
    <row r="2698" spans="1:10">
      <c r="A2698" s="16">
        <v>42402</v>
      </c>
      <c r="B2698" s="9" t="s">
        <v>12</v>
      </c>
      <c r="C2698" s="9">
        <v>5000</v>
      </c>
      <c r="D2698" s="9" t="s">
        <v>11</v>
      </c>
      <c r="E2698" s="10">
        <v>112.5</v>
      </c>
      <c r="F2698" s="10">
        <v>113</v>
      </c>
      <c r="G2698" s="10">
        <v>113.6</v>
      </c>
      <c r="H2698" s="20">
        <f t="shared" si="2905"/>
        <v>2500</v>
      </c>
      <c r="I2698" s="20">
        <f t="shared" si="2907"/>
        <v>2999.9999999999718</v>
      </c>
      <c r="J2698" s="20">
        <f t="shared" si="2906"/>
        <v>5499.9999999999718</v>
      </c>
    </row>
    <row r="2699" spans="1:10">
      <c r="A2699" s="16">
        <v>42402</v>
      </c>
      <c r="B2699" s="9" t="s">
        <v>12</v>
      </c>
      <c r="C2699" s="9">
        <v>5000</v>
      </c>
      <c r="D2699" s="9" t="s">
        <v>15</v>
      </c>
      <c r="E2699" s="10">
        <v>112.35</v>
      </c>
      <c r="F2699" s="10">
        <v>111.85</v>
      </c>
      <c r="G2699" s="10">
        <v>0</v>
      </c>
      <c r="H2699" s="18">
        <f t="shared" ref="H2699:H2700" si="2908">(E2699-F2699)*C2699</f>
        <v>2500</v>
      </c>
      <c r="I2699" s="20">
        <v>0</v>
      </c>
      <c r="J2699" s="18">
        <f t="shared" ref="J2699:J2700" si="2909">+I2699+H2699</f>
        <v>2500</v>
      </c>
    </row>
    <row r="2700" spans="1:10">
      <c r="A2700" s="16">
        <v>42402</v>
      </c>
      <c r="B2700" s="9" t="s">
        <v>12</v>
      </c>
      <c r="C2700" s="9">
        <v>5000</v>
      </c>
      <c r="D2700" s="9" t="s">
        <v>15</v>
      </c>
      <c r="E2700" s="10">
        <v>114.3</v>
      </c>
      <c r="F2700" s="10">
        <v>113.8</v>
      </c>
      <c r="G2700" s="10">
        <v>0</v>
      </c>
      <c r="H2700" s="18">
        <f t="shared" si="2908"/>
        <v>2500</v>
      </c>
      <c r="I2700" s="20">
        <v>0</v>
      </c>
      <c r="J2700" s="18">
        <f t="shared" si="2909"/>
        <v>2500</v>
      </c>
    </row>
    <row r="2701" spans="1:10">
      <c r="A2701" s="16">
        <v>42402</v>
      </c>
      <c r="B2701" s="9" t="s">
        <v>21</v>
      </c>
      <c r="C2701" s="9">
        <v>100</v>
      </c>
      <c r="D2701" s="9" t="s">
        <v>11</v>
      </c>
      <c r="E2701" s="10">
        <v>2090</v>
      </c>
      <c r="F2701" s="10">
        <v>2110</v>
      </c>
      <c r="G2701" s="10">
        <v>2116</v>
      </c>
      <c r="H2701" s="20">
        <f t="shared" ref="H2701:H2702" si="2910">IF(D2701="LONG",(F2701-E2701)*C2701,(E2701-F2701)*C2701)</f>
        <v>2000</v>
      </c>
      <c r="I2701" s="20">
        <f t="shared" ref="I2701:I2702" si="2911">(G2701-F2701)*C2701</f>
        <v>600</v>
      </c>
      <c r="J2701" s="20">
        <f t="shared" ref="J2701:J2702" si="2912">(H2701+I2701)</f>
        <v>2600</v>
      </c>
    </row>
    <row r="2702" spans="1:10">
      <c r="A2702" s="16">
        <v>42402</v>
      </c>
      <c r="B2702" s="9" t="s">
        <v>21</v>
      </c>
      <c r="C2702" s="9">
        <v>100</v>
      </c>
      <c r="D2702" s="9" t="s">
        <v>11</v>
      </c>
      <c r="E2702" s="10">
        <v>2064</v>
      </c>
      <c r="F2702" s="10">
        <v>2084</v>
      </c>
      <c r="G2702" s="10">
        <v>2095</v>
      </c>
      <c r="H2702" s="20">
        <f t="shared" si="2910"/>
        <v>2000</v>
      </c>
      <c r="I2702" s="20">
        <f t="shared" si="2911"/>
        <v>1100</v>
      </c>
      <c r="J2702" s="20">
        <f t="shared" si="2912"/>
        <v>3100</v>
      </c>
    </row>
    <row r="2703" spans="1:10">
      <c r="A2703" s="16">
        <v>42402</v>
      </c>
      <c r="B2703" s="9" t="s">
        <v>19</v>
      </c>
      <c r="C2703" s="9">
        <v>5000</v>
      </c>
      <c r="D2703" s="9" t="s">
        <v>15</v>
      </c>
      <c r="E2703" s="10">
        <v>118</v>
      </c>
      <c r="F2703" s="10">
        <v>118.6</v>
      </c>
      <c r="G2703" s="10">
        <v>0</v>
      </c>
      <c r="H2703" s="18">
        <f t="shared" ref="H2703:H2707" si="2913">(E2703-F2703)*C2703</f>
        <v>-2999.9999999999718</v>
      </c>
      <c r="I2703" s="20">
        <v>0</v>
      </c>
      <c r="J2703" s="18">
        <f t="shared" ref="J2703:J2707" si="2914">+I2703+H2703</f>
        <v>-2999.9999999999718</v>
      </c>
    </row>
    <row r="2704" spans="1:10">
      <c r="A2704" s="16">
        <v>42402</v>
      </c>
      <c r="B2704" s="9" t="s">
        <v>19</v>
      </c>
      <c r="C2704" s="9">
        <v>5000</v>
      </c>
      <c r="D2704" s="9" t="s">
        <v>15</v>
      </c>
      <c r="E2704" s="10">
        <v>119.5</v>
      </c>
      <c r="F2704" s="10">
        <v>120.1</v>
      </c>
      <c r="G2704" s="10">
        <v>0</v>
      </c>
      <c r="H2704" s="18">
        <f t="shared" si="2913"/>
        <v>-2999.9999999999718</v>
      </c>
      <c r="I2704" s="20">
        <v>0</v>
      </c>
      <c r="J2704" s="18">
        <f t="shared" si="2914"/>
        <v>-2999.9999999999718</v>
      </c>
    </row>
    <row r="2705" spans="1:10">
      <c r="A2705" s="16">
        <v>42401</v>
      </c>
      <c r="B2705" s="9" t="s">
        <v>18</v>
      </c>
      <c r="C2705" s="9">
        <v>100</v>
      </c>
      <c r="D2705" s="9" t="s">
        <v>15</v>
      </c>
      <c r="E2705" s="10">
        <v>26865</v>
      </c>
      <c r="F2705" s="10">
        <v>26815</v>
      </c>
      <c r="G2705" s="10">
        <v>26790</v>
      </c>
      <c r="H2705" s="18">
        <f t="shared" si="2913"/>
        <v>5000</v>
      </c>
      <c r="I2705" s="20">
        <f t="shared" ref="I2705:I2707" si="2915">(F2705-G2705)*C2705</f>
        <v>2500</v>
      </c>
      <c r="J2705" s="18">
        <f t="shared" si="2914"/>
        <v>7500</v>
      </c>
    </row>
    <row r="2706" spans="1:10">
      <c r="A2706" s="16">
        <v>42401</v>
      </c>
      <c r="B2706" s="9" t="s">
        <v>19</v>
      </c>
      <c r="C2706" s="9">
        <v>5000</v>
      </c>
      <c r="D2706" s="9" t="s">
        <v>15</v>
      </c>
      <c r="E2706" s="10">
        <v>116.2</v>
      </c>
      <c r="F2706" s="10">
        <v>115.7</v>
      </c>
      <c r="G2706" s="10">
        <v>115.2</v>
      </c>
      <c r="H2706" s="18">
        <f t="shared" si="2913"/>
        <v>2500</v>
      </c>
      <c r="I2706" s="20">
        <f t="shared" si="2915"/>
        <v>2500</v>
      </c>
      <c r="J2706" s="18">
        <f t="shared" si="2914"/>
        <v>5000</v>
      </c>
    </row>
    <row r="2707" spans="1:10">
      <c r="A2707" s="16">
        <v>42401</v>
      </c>
      <c r="B2707" s="9" t="s">
        <v>12</v>
      </c>
      <c r="C2707" s="9">
        <v>5000</v>
      </c>
      <c r="D2707" s="9" t="s">
        <v>15</v>
      </c>
      <c r="E2707" s="10">
        <v>108.9</v>
      </c>
      <c r="F2707" s="10">
        <v>108.4</v>
      </c>
      <c r="G2707" s="10">
        <v>108.15</v>
      </c>
      <c r="H2707" s="18">
        <f t="shared" si="2913"/>
        <v>2500</v>
      </c>
      <c r="I2707" s="20">
        <f t="shared" si="2915"/>
        <v>1250</v>
      </c>
      <c r="J2707" s="18">
        <f t="shared" si="2914"/>
        <v>3750</v>
      </c>
    </row>
    <row r="2708" spans="1:10">
      <c r="A2708" s="16">
        <v>42401</v>
      </c>
      <c r="B2708" s="9" t="s">
        <v>21</v>
      </c>
      <c r="C2708" s="9">
        <v>100</v>
      </c>
      <c r="D2708" s="9" t="s">
        <v>11</v>
      </c>
      <c r="E2708" s="10">
        <v>2239</v>
      </c>
      <c r="F2708" s="10">
        <v>2259</v>
      </c>
      <c r="G2708" s="10">
        <v>2274</v>
      </c>
      <c r="H2708" s="20">
        <f t="shared" ref="H2708:H2710" si="2916">IF(D2708="LONG",(F2708-E2708)*C2708,(E2708-F2708)*C2708)</f>
        <v>2000</v>
      </c>
      <c r="I2708" s="20">
        <f t="shared" ref="I2708:I2710" si="2917">(G2708-F2708)*C2708</f>
        <v>1500</v>
      </c>
      <c r="J2708" s="20">
        <f t="shared" ref="J2708:J2710" si="2918">(H2708+I2708)</f>
        <v>3500</v>
      </c>
    </row>
    <row r="2709" spans="1:10">
      <c r="A2709" s="16">
        <v>42401</v>
      </c>
      <c r="B2709" s="9" t="s">
        <v>28</v>
      </c>
      <c r="C2709" s="9">
        <v>5000</v>
      </c>
      <c r="D2709" s="9" t="s">
        <v>11</v>
      </c>
      <c r="E2709" s="10">
        <v>102.5</v>
      </c>
      <c r="F2709" s="10">
        <v>103</v>
      </c>
      <c r="G2709" s="10">
        <v>103.6</v>
      </c>
      <c r="H2709" s="20">
        <f t="shared" si="2916"/>
        <v>2500</v>
      </c>
      <c r="I2709" s="20">
        <f t="shared" si="2917"/>
        <v>2999.9999999999718</v>
      </c>
      <c r="J2709" s="20">
        <f t="shared" si="2918"/>
        <v>5499.9999999999718</v>
      </c>
    </row>
    <row r="2710" spans="1:10">
      <c r="A2710" s="16">
        <v>42401</v>
      </c>
      <c r="B2710" s="9" t="s">
        <v>12</v>
      </c>
      <c r="C2710" s="9">
        <v>5000</v>
      </c>
      <c r="D2710" s="9" t="s">
        <v>11</v>
      </c>
      <c r="E2710" s="10">
        <v>108.8</v>
      </c>
      <c r="F2710" s="10">
        <v>109.3</v>
      </c>
      <c r="G2710" s="10">
        <v>109.9</v>
      </c>
      <c r="H2710" s="20">
        <f t="shared" si="2916"/>
        <v>2500</v>
      </c>
      <c r="I2710" s="20">
        <f t="shared" si="2917"/>
        <v>3000.0000000000427</v>
      </c>
      <c r="J2710" s="20">
        <f t="shared" si="2918"/>
        <v>5500.0000000000427</v>
      </c>
    </row>
    <row r="2711" spans="1:10">
      <c r="A2711" s="16">
        <v>42401</v>
      </c>
      <c r="B2711" s="9" t="s">
        <v>19</v>
      </c>
      <c r="C2711" s="9">
        <v>5000</v>
      </c>
      <c r="D2711" s="9" t="s">
        <v>15</v>
      </c>
      <c r="E2711" s="10">
        <v>117</v>
      </c>
      <c r="F2711" s="10">
        <v>116.8</v>
      </c>
      <c r="G2711" s="10">
        <v>0</v>
      </c>
      <c r="H2711" s="18">
        <f t="shared" ref="H2711" si="2919">(E2711-F2711)*C2711</f>
        <v>1000.0000000000142</v>
      </c>
      <c r="I2711" s="20">
        <v>0</v>
      </c>
      <c r="J2711" s="18">
        <f t="shared" ref="J2711" si="2920">+I2711+H2711</f>
        <v>1000.0000000000142</v>
      </c>
    </row>
    <row r="2712" spans="1:10">
      <c r="A2712" s="53"/>
      <c r="B2712" s="53"/>
      <c r="C2712" s="53"/>
      <c r="D2712" s="53"/>
      <c r="E2712" s="53"/>
      <c r="F2712" s="53"/>
      <c r="G2712" s="53"/>
      <c r="H2712" s="54"/>
      <c r="I2712" s="54"/>
      <c r="J2712" s="54"/>
    </row>
    <row r="2713" spans="1:10">
      <c r="A2713" s="16">
        <v>42398</v>
      </c>
      <c r="B2713" s="9" t="s">
        <v>18</v>
      </c>
      <c r="C2713" s="9">
        <v>100</v>
      </c>
      <c r="D2713" s="9" t="s">
        <v>11</v>
      </c>
      <c r="E2713" s="10">
        <v>26545</v>
      </c>
      <c r="F2713" s="10">
        <v>26600</v>
      </c>
      <c r="G2713" s="10">
        <v>26670</v>
      </c>
      <c r="H2713" s="20">
        <f t="shared" ref="H2713:H2714" si="2921">IF(D2713="LONG",(F2713-E2713)*C2713,(E2713-F2713)*C2713)</f>
        <v>5500</v>
      </c>
      <c r="I2713" s="20">
        <f t="shared" ref="I2713:I2714" si="2922">(G2713-F2713)*C2713</f>
        <v>7000</v>
      </c>
      <c r="J2713" s="20">
        <f t="shared" ref="J2713:J2714" si="2923">(H2713+I2713)</f>
        <v>12500</v>
      </c>
    </row>
    <row r="2714" spans="1:10">
      <c r="A2714" s="16">
        <v>42398</v>
      </c>
      <c r="B2714" s="9" t="s">
        <v>12</v>
      </c>
      <c r="C2714" s="9">
        <v>5000</v>
      </c>
      <c r="D2714" s="9" t="s">
        <v>11</v>
      </c>
      <c r="E2714" s="10">
        <v>107.65</v>
      </c>
      <c r="F2714" s="10">
        <v>108.15</v>
      </c>
      <c r="G2714" s="10">
        <v>108.75</v>
      </c>
      <c r="H2714" s="20">
        <f t="shared" si="2921"/>
        <v>2500</v>
      </c>
      <c r="I2714" s="20">
        <f t="shared" si="2922"/>
        <v>2999.9999999999718</v>
      </c>
      <c r="J2714" s="20">
        <f t="shared" si="2923"/>
        <v>5499.9999999999718</v>
      </c>
    </row>
    <row r="2715" spans="1:10">
      <c r="A2715" s="16">
        <v>42398</v>
      </c>
      <c r="B2715" s="9" t="s">
        <v>21</v>
      </c>
      <c r="C2715" s="9">
        <v>100</v>
      </c>
      <c r="D2715" s="9" t="s">
        <v>15</v>
      </c>
      <c r="E2715" s="10">
        <v>2318</v>
      </c>
      <c r="F2715" s="10">
        <v>2298</v>
      </c>
      <c r="G2715" s="10">
        <v>2268</v>
      </c>
      <c r="H2715" s="18">
        <f t="shared" ref="H2715" si="2924">(E2715-F2715)*C2715</f>
        <v>2000</v>
      </c>
      <c r="I2715" s="20">
        <f>(F2715-G2715)*C2715</f>
        <v>3000</v>
      </c>
      <c r="J2715" s="18">
        <f t="shared" ref="J2715" si="2925">+I2715+H2715</f>
        <v>5000</v>
      </c>
    </row>
    <row r="2716" spans="1:10">
      <c r="A2716" s="16">
        <v>42398</v>
      </c>
      <c r="B2716" s="9" t="s">
        <v>21</v>
      </c>
      <c r="C2716" s="9">
        <v>100</v>
      </c>
      <c r="D2716" s="9" t="s">
        <v>11</v>
      </c>
      <c r="E2716" s="10">
        <v>2273</v>
      </c>
      <c r="F2716" s="10">
        <v>2293</v>
      </c>
      <c r="G2716" s="10">
        <v>2302</v>
      </c>
      <c r="H2716" s="20">
        <f t="shared" ref="H2716" si="2926">IF(D2716="LONG",(F2716-E2716)*C2716,(E2716-F2716)*C2716)</f>
        <v>2000</v>
      </c>
      <c r="I2716" s="20">
        <f t="shared" ref="I2716" si="2927">(G2716-F2716)*C2716</f>
        <v>900</v>
      </c>
      <c r="J2716" s="20">
        <f t="shared" ref="J2716" si="2928">(H2716+I2716)</f>
        <v>2900</v>
      </c>
    </row>
    <row r="2717" spans="1:10">
      <c r="A2717" s="16">
        <v>42398</v>
      </c>
      <c r="B2717" s="9" t="s">
        <v>20</v>
      </c>
      <c r="C2717" s="9">
        <v>1250</v>
      </c>
      <c r="D2717" s="9" t="s">
        <v>15</v>
      </c>
      <c r="E2717" s="10">
        <v>154.5</v>
      </c>
      <c r="F2717" s="10">
        <v>153.5</v>
      </c>
      <c r="G2717" s="10">
        <v>0</v>
      </c>
      <c r="H2717" s="18">
        <f t="shared" ref="H2717:H2720" si="2929">(E2717-F2717)*C2717</f>
        <v>1250</v>
      </c>
      <c r="I2717" s="20">
        <v>0</v>
      </c>
      <c r="J2717" s="18">
        <f t="shared" ref="J2717:J2720" si="2930">+I2717+H2717</f>
        <v>1250</v>
      </c>
    </row>
    <row r="2718" spans="1:10">
      <c r="A2718" s="16">
        <v>42397</v>
      </c>
      <c r="B2718" s="9" t="s">
        <v>19</v>
      </c>
      <c r="C2718" s="9">
        <v>5000</v>
      </c>
      <c r="D2718" s="9" t="s">
        <v>15</v>
      </c>
      <c r="E2718" s="10">
        <v>112.9</v>
      </c>
      <c r="F2718" s="10">
        <v>112.4</v>
      </c>
      <c r="G2718" s="10">
        <v>0</v>
      </c>
      <c r="H2718" s="18">
        <f t="shared" si="2929"/>
        <v>2500</v>
      </c>
      <c r="I2718" s="20">
        <v>0</v>
      </c>
      <c r="J2718" s="18">
        <f t="shared" si="2930"/>
        <v>2500</v>
      </c>
    </row>
    <row r="2719" spans="1:10">
      <c r="A2719" s="16">
        <v>42397</v>
      </c>
      <c r="B2719" s="9" t="s">
        <v>12</v>
      </c>
      <c r="C2719" s="9">
        <v>5000</v>
      </c>
      <c r="D2719" s="9" t="s">
        <v>15</v>
      </c>
      <c r="E2719" s="10">
        <v>109</v>
      </c>
      <c r="F2719" s="10">
        <v>108.5</v>
      </c>
      <c r="G2719" s="10">
        <v>108.25</v>
      </c>
      <c r="H2719" s="18">
        <f t="shared" si="2929"/>
        <v>2500</v>
      </c>
      <c r="I2719" s="20">
        <f t="shared" ref="I2719" si="2931">(F2719-G2719)*C2719</f>
        <v>1250</v>
      </c>
      <c r="J2719" s="18">
        <f t="shared" si="2930"/>
        <v>3750</v>
      </c>
    </row>
    <row r="2720" spans="1:10">
      <c r="A2720" s="16">
        <v>42397</v>
      </c>
      <c r="B2720" s="9" t="s">
        <v>18</v>
      </c>
      <c r="C2720" s="9">
        <v>100</v>
      </c>
      <c r="D2720" s="9" t="s">
        <v>15</v>
      </c>
      <c r="E2720" s="10">
        <v>26735</v>
      </c>
      <c r="F2720" s="10">
        <v>26725</v>
      </c>
      <c r="G2720" s="10">
        <v>0</v>
      </c>
      <c r="H2720" s="18">
        <f t="shared" si="2929"/>
        <v>1000</v>
      </c>
      <c r="I2720" s="20">
        <v>0</v>
      </c>
      <c r="J2720" s="18">
        <f t="shared" si="2930"/>
        <v>1000</v>
      </c>
    </row>
    <row r="2721" spans="1:10">
      <c r="A2721" s="16">
        <v>42397</v>
      </c>
      <c r="B2721" s="9" t="s">
        <v>12</v>
      </c>
      <c r="C2721" s="9">
        <v>5000</v>
      </c>
      <c r="D2721" s="9" t="s">
        <v>11</v>
      </c>
      <c r="E2721" s="10">
        <v>108.9</v>
      </c>
      <c r="F2721" s="10">
        <v>109.15</v>
      </c>
      <c r="G2721" s="10">
        <v>0</v>
      </c>
      <c r="H2721" s="20">
        <f t="shared" ref="H2721:H2723" si="2932">IF(D2721="LONG",(F2721-E2721)*C2721,(E2721-F2721)*C2721)</f>
        <v>1250</v>
      </c>
      <c r="I2721" s="20">
        <v>0</v>
      </c>
      <c r="J2721" s="20">
        <f t="shared" ref="J2721:J2723" si="2933">(H2721+I2721)</f>
        <v>1250</v>
      </c>
    </row>
    <row r="2722" spans="1:10">
      <c r="A2722" s="16">
        <v>42396</v>
      </c>
      <c r="B2722" s="9" t="s">
        <v>18</v>
      </c>
      <c r="C2722" s="9">
        <v>100</v>
      </c>
      <c r="D2722" s="9" t="s">
        <v>11</v>
      </c>
      <c r="E2722" s="10">
        <v>26730</v>
      </c>
      <c r="F2722" s="10">
        <v>26780</v>
      </c>
      <c r="G2722" s="10">
        <v>0</v>
      </c>
      <c r="H2722" s="20">
        <f t="shared" si="2932"/>
        <v>5000</v>
      </c>
      <c r="I2722" s="20">
        <v>0</v>
      </c>
      <c r="J2722" s="20">
        <f t="shared" si="2933"/>
        <v>5000</v>
      </c>
    </row>
    <row r="2723" spans="1:10">
      <c r="A2723" s="16">
        <v>42396</v>
      </c>
      <c r="B2723" s="9" t="s">
        <v>21</v>
      </c>
      <c r="C2723" s="9">
        <v>100</v>
      </c>
      <c r="D2723" s="9" t="s">
        <v>11</v>
      </c>
      <c r="E2723" s="10">
        <v>2075</v>
      </c>
      <c r="F2723" s="10">
        <v>2095</v>
      </c>
      <c r="G2723" s="10">
        <v>2114</v>
      </c>
      <c r="H2723" s="20">
        <f t="shared" si="2932"/>
        <v>2000</v>
      </c>
      <c r="I2723" s="20">
        <f t="shared" ref="I2723" si="2934">(G2723-F2723)*C2723</f>
        <v>1900</v>
      </c>
      <c r="J2723" s="20">
        <f t="shared" si="2933"/>
        <v>3900</v>
      </c>
    </row>
    <row r="2724" spans="1:10">
      <c r="A2724" s="16">
        <v>42396</v>
      </c>
      <c r="B2724" s="9" t="s">
        <v>12</v>
      </c>
      <c r="C2724" s="9">
        <v>5000</v>
      </c>
      <c r="D2724" s="9" t="s">
        <v>15</v>
      </c>
      <c r="E2724" s="10">
        <v>109.35</v>
      </c>
      <c r="F2724" s="10">
        <v>108.85</v>
      </c>
      <c r="G2724" s="10">
        <v>108.25</v>
      </c>
      <c r="H2724" s="18">
        <f t="shared" ref="H2724:H2726" si="2935">(E2724-F2724)*C2724</f>
        <v>2500</v>
      </c>
      <c r="I2724" s="20">
        <f t="shared" ref="I2724" si="2936">(F2724-G2724)*C2724</f>
        <v>2999.9999999999718</v>
      </c>
      <c r="J2724" s="18">
        <f t="shared" ref="J2724:J2726" si="2937">+I2724+H2724</f>
        <v>5499.9999999999718</v>
      </c>
    </row>
    <row r="2725" spans="1:10">
      <c r="A2725" s="16">
        <v>42396</v>
      </c>
      <c r="B2725" s="9" t="s">
        <v>16</v>
      </c>
      <c r="C2725" s="9">
        <v>1250</v>
      </c>
      <c r="D2725" s="9" t="s">
        <v>15</v>
      </c>
      <c r="E2725" s="10">
        <v>150</v>
      </c>
      <c r="F2725" s="10">
        <v>148.6</v>
      </c>
      <c r="G2725" s="10">
        <v>0</v>
      </c>
      <c r="H2725" s="18">
        <f t="shared" si="2935"/>
        <v>1750.000000000007</v>
      </c>
      <c r="I2725" s="20">
        <v>0</v>
      </c>
      <c r="J2725" s="18">
        <f t="shared" si="2937"/>
        <v>1750.000000000007</v>
      </c>
    </row>
    <row r="2726" spans="1:10">
      <c r="A2726" s="16">
        <v>42396</v>
      </c>
      <c r="B2726" s="9" t="s">
        <v>19</v>
      </c>
      <c r="C2726" s="9">
        <v>5000</v>
      </c>
      <c r="D2726" s="9" t="s">
        <v>15</v>
      </c>
      <c r="E2726" s="10">
        <v>112.3</v>
      </c>
      <c r="F2726" s="10">
        <v>112.85</v>
      </c>
      <c r="G2726" s="10">
        <v>0</v>
      </c>
      <c r="H2726" s="18">
        <f t="shared" si="2935"/>
        <v>-2749.9999999999859</v>
      </c>
      <c r="I2726" s="20">
        <v>0</v>
      </c>
      <c r="J2726" s="18">
        <f t="shared" si="2937"/>
        <v>-2749.9999999999859</v>
      </c>
    </row>
    <row r="2727" spans="1:10">
      <c r="A2727" s="16">
        <v>42396</v>
      </c>
      <c r="B2727" s="9" t="s">
        <v>18</v>
      </c>
      <c r="C2727" s="9">
        <v>100</v>
      </c>
      <c r="D2727" s="9" t="s">
        <v>11</v>
      </c>
      <c r="E2727" s="10">
        <v>26775</v>
      </c>
      <c r="F2727" s="10">
        <v>26715</v>
      </c>
      <c r="G2727" s="10">
        <v>0</v>
      </c>
      <c r="H2727" s="20">
        <f t="shared" ref="H2727:H2728" si="2938">IF(D2727="LONG",(F2727-E2727)*C2727,(E2727-F2727)*C2727)</f>
        <v>-6000</v>
      </c>
      <c r="I2727" s="20">
        <v>0</v>
      </c>
      <c r="J2727" s="20">
        <f t="shared" ref="J2727:J2728" si="2939">(H2727+I2727)</f>
        <v>-6000</v>
      </c>
    </row>
    <row r="2728" spans="1:10">
      <c r="A2728" s="16">
        <v>42396</v>
      </c>
      <c r="B2728" s="9" t="s">
        <v>21</v>
      </c>
      <c r="C2728" s="9">
        <v>100</v>
      </c>
      <c r="D2728" s="9" t="s">
        <v>11</v>
      </c>
      <c r="E2728" s="10">
        <v>2090</v>
      </c>
      <c r="F2728" s="10">
        <v>2070</v>
      </c>
      <c r="G2728" s="10">
        <v>0</v>
      </c>
      <c r="H2728" s="20">
        <f t="shared" si="2938"/>
        <v>-2000</v>
      </c>
      <c r="I2728" s="20">
        <v>0</v>
      </c>
      <c r="J2728" s="20">
        <f t="shared" si="2939"/>
        <v>-2000</v>
      </c>
    </row>
    <row r="2729" spans="1:10">
      <c r="A2729" s="16">
        <v>42029</v>
      </c>
      <c r="B2729" s="9" t="s">
        <v>19</v>
      </c>
      <c r="C2729" s="9">
        <v>5000</v>
      </c>
      <c r="D2729" s="9" t="s">
        <v>15</v>
      </c>
      <c r="E2729" s="10">
        <v>111</v>
      </c>
      <c r="F2729" s="10">
        <v>110.5</v>
      </c>
      <c r="G2729" s="10">
        <v>0</v>
      </c>
      <c r="H2729" s="18">
        <f t="shared" ref="H2729" si="2940">(E2729-F2729)*C2729</f>
        <v>2500</v>
      </c>
      <c r="I2729" s="20">
        <v>0</v>
      </c>
      <c r="J2729" s="18">
        <f t="shared" ref="J2729" si="2941">+I2729+H2729</f>
        <v>2500</v>
      </c>
    </row>
    <row r="2730" spans="1:10">
      <c r="A2730" s="16">
        <v>42029</v>
      </c>
      <c r="B2730" s="9" t="s">
        <v>12</v>
      </c>
      <c r="C2730" s="9">
        <v>5000</v>
      </c>
      <c r="D2730" s="9" t="s">
        <v>11</v>
      </c>
      <c r="E2730" s="10">
        <v>101.5</v>
      </c>
      <c r="F2730" s="10">
        <v>102</v>
      </c>
      <c r="G2730" s="10">
        <v>102.6</v>
      </c>
      <c r="H2730" s="20">
        <f t="shared" ref="H2730:H2732" si="2942">IF(D2730="LONG",(F2730-E2730)*C2730,(E2730-F2730)*C2730)</f>
        <v>2500</v>
      </c>
      <c r="I2730" s="20">
        <f t="shared" ref="I2730:I2732" si="2943">(G2730-F2730)*C2730</f>
        <v>2999.9999999999718</v>
      </c>
      <c r="J2730" s="20">
        <f t="shared" ref="J2730:J2732" si="2944">(H2730+I2730)</f>
        <v>5499.9999999999718</v>
      </c>
    </row>
    <row r="2731" spans="1:10">
      <c r="A2731" s="16">
        <v>42029</v>
      </c>
      <c r="B2731" s="9" t="s">
        <v>19</v>
      </c>
      <c r="C2731" s="9">
        <v>5000</v>
      </c>
      <c r="D2731" s="9" t="s">
        <v>11</v>
      </c>
      <c r="E2731" s="10">
        <v>110.35</v>
      </c>
      <c r="F2731" s="10">
        <v>110.85</v>
      </c>
      <c r="G2731" s="10">
        <v>111.45</v>
      </c>
      <c r="H2731" s="20">
        <f t="shared" si="2942"/>
        <v>2500</v>
      </c>
      <c r="I2731" s="20">
        <f t="shared" si="2943"/>
        <v>3000.0000000000427</v>
      </c>
      <c r="J2731" s="20">
        <f t="shared" si="2944"/>
        <v>5500.0000000000427</v>
      </c>
    </row>
    <row r="2732" spans="1:10">
      <c r="A2732" s="16">
        <v>42029</v>
      </c>
      <c r="B2732" s="9" t="s">
        <v>21</v>
      </c>
      <c r="C2732" s="9">
        <v>100</v>
      </c>
      <c r="D2732" s="9" t="s">
        <v>11</v>
      </c>
      <c r="E2732" s="10">
        <v>2123</v>
      </c>
      <c r="F2732" s="10">
        <v>2143</v>
      </c>
      <c r="G2732" s="10">
        <v>2168</v>
      </c>
      <c r="H2732" s="20">
        <f t="shared" si="2942"/>
        <v>2000</v>
      </c>
      <c r="I2732" s="20">
        <f t="shared" si="2943"/>
        <v>2500</v>
      </c>
      <c r="J2732" s="20">
        <f t="shared" si="2944"/>
        <v>4500</v>
      </c>
    </row>
    <row r="2733" spans="1:10">
      <c r="A2733" s="16">
        <v>42029</v>
      </c>
      <c r="B2733" s="9" t="s">
        <v>12</v>
      </c>
      <c r="C2733" s="9">
        <v>5000</v>
      </c>
      <c r="D2733" s="9" t="s">
        <v>15</v>
      </c>
      <c r="E2733" s="10">
        <v>102.75</v>
      </c>
      <c r="F2733" s="10">
        <v>102.5</v>
      </c>
      <c r="G2733" s="10">
        <v>0</v>
      </c>
      <c r="H2733" s="18">
        <f t="shared" ref="H2733:H2735" si="2945">(E2733-F2733)*C2733</f>
        <v>1250</v>
      </c>
      <c r="I2733" s="20">
        <v>0</v>
      </c>
      <c r="J2733" s="18">
        <f t="shared" ref="J2733:J2735" si="2946">+I2733+H2733</f>
        <v>1250</v>
      </c>
    </row>
    <row r="2734" spans="1:10">
      <c r="A2734" s="16">
        <v>42029</v>
      </c>
      <c r="B2734" s="9" t="s">
        <v>18</v>
      </c>
      <c r="C2734" s="9">
        <v>100</v>
      </c>
      <c r="D2734" s="9" t="s">
        <v>15</v>
      </c>
      <c r="E2734" s="10">
        <v>26255</v>
      </c>
      <c r="F2734" s="10">
        <v>26315</v>
      </c>
      <c r="G2734" s="10">
        <v>0</v>
      </c>
      <c r="H2734" s="18">
        <f t="shared" si="2945"/>
        <v>-6000</v>
      </c>
      <c r="I2734" s="20">
        <v>0</v>
      </c>
      <c r="J2734" s="18">
        <f t="shared" si="2946"/>
        <v>-6000</v>
      </c>
    </row>
    <row r="2735" spans="1:10">
      <c r="A2735" s="16">
        <v>42029</v>
      </c>
      <c r="B2735" s="9" t="s">
        <v>18</v>
      </c>
      <c r="C2735" s="9">
        <v>100</v>
      </c>
      <c r="D2735" s="9" t="s">
        <v>15</v>
      </c>
      <c r="E2735" s="10">
        <v>26350</v>
      </c>
      <c r="F2735" s="10">
        <v>26410</v>
      </c>
      <c r="G2735" s="10">
        <v>0</v>
      </c>
      <c r="H2735" s="18">
        <f t="shared" si="2945"/>
        <v>-6000</v>
      </c>
      <c r="I2735" s="20">
        <v>0</v>
      </c>
      <c r="J2735" s="18">
        <f t="shared" si="2946"/>
        <v>-6000</v>
      </c>
    </row>
    <row r="2736" spans="1:10">
      <c r="A2736" s="16">
        <v>42026</v>
      </c>
      <c r="B2736" s="9" t="s">
        <v>12</v>
      </c>
      <c r="C2736" s="9">
        <v>5000</v>
      </c>
      <c r="D2736" s="9" t="s">
        <v>11</v>
      </c>
      <c r="E2736" s="10">
        <v>102.5</v>
      </c>
      <c r="F2736" s="10">
        <v>103</v>
      </c>
      <c r="G2736" s="10">
        <v>103.45</v>
      </c>
      <c r="H2736" s="20">
        <f t="shared" ref="H2736:H2738" si="2947">IF(D2736="LONG",(F2736-E2736)*C2736,(E2736-F2736)*C2736)</f>
        <v>2500</v>
      </c>
      <c r="I2736" s="20">
        <f t="shared" ref="I2736:I2738" si="2948">(G2736-F2736)*C2736</f>
        <v>2250.0000000000141</v>
      </c>
      <c r="J2736" s="20">
        <f t="shared" ref="J2736:J2738" si="2949">(H2736+I2736)</f>
        <v>4750.0000000000146</v>
      </c>
    </row>
    <row r="2737" spans="1:10">
      <c r="A2737" s="16">
        <v>42026</v>
      </c>
      <c r="B2737" s="9" t="s">
        <v>21</v>
      </c>
      <c r="C2737" s="9">
        <v>100</v>
      </c>
      <c r="D2737" s="9" t="s">
        <v>11</v>
      </c>
      <c r="E2737" s="10">
        <v>2110</v>
      </c>
      <c r="F2737" s="10">
        <v>2130</v>
      </c>
      <c r="G2737" s="10">
        <v>2160</v>
      </c>
      <c r="H2737" s="20">
        <f t="shared" si="2947"/>
        <v>2000</v>
      </c>
      <c r="I2737" s="20">
        <f t="shared" si="2948"/>
        <v>3000</v>
      </c>
      <c r="J2737" s="20">
        <f t="shared" si="2949"/>
        <v>5000</v>
      </c>
    </row>
    <row r="2738" spans="1:10">
      <c r="A2738" s="16">
        <v>42026</v>
      </c>
      <c r="B2738" s="9" t="s">
        <v>18</v>
      </c>
      <c r="C2738" s="9">
        <v>100</v>
      </c>
      <c r="D2738" s="9" t="s">
        <v>11</v>
      </c>
      <c r="E2738" s="10">
        <v>26181</v>
      </c>
      <c r="F2738" s="10">
        <v>26231</v>
      </c>
      <c r="G2738" s="10">
        <v>26282</v>
      </c>
      <c r="H2738" s="20">
        <f t="shared" si="2947"/>
        <v>5000</v>
      </c>
      <c r="I2738" s="20">
        <f t="shared" si="2948"/>
        <v>5100</v>
      </c>
      <c r="J2738" s="20">
        <f t="shared" si="2949"/>
        <v>10100</v>
      </c>
    </row>
    <row r="2739" spans="1:10">
      <c r="A2739" s="16">
        <v>42026</v>
      </c>
      <c r="B2739" s="9" t="s">
        <v>21</v>
      </c>
      <c r="C2739" s="9">
        <v>100</v>
      </c>
      <c r="D2739" s="9" t="s">
        <v>15</v>
      </c>
      <c r="E2739" s="10">
        <v>2100</v>
      </c>
      <c r="F2739" s="10">
        <v>2120</v>
      </c>
      <c r="G2739" s="10">
        <v>0</v>
      </c>
      <c r="H2739" s="18">
        <f t="shared" ref="H2739:H2740" si="2950">(E2739-F2739)*C2739</f>
        <v>-2000</v>
      </c>
      <c r="I2739" s="20">
        <v>0</v>
      </c>
      <c r="J2739" s="18">
        <f t="shared" ref="J2739:J2740" si="2951">+I2739+H2739</f>
        <v>-2000</v>
      </c>
    </row>
    <row r="2740" spans="1:10">
      <c r="A2740" s="16">
        <v>42026</v>
      </c>
      <c r="B2740" s="9" t="s">
        <v>19</v>
      </c>
      <c r="C2740" s="9">
        <v>5000</v>
      </c>
      <c r="D2740" s="9" t="s">
        <v>15</v>
      </c>
      <c r="E2740" s="10">
        <v>111.4</v>
      </c>
      <c r="F2740" s="10">
        <v>112.15</v>
      </c>
      <c r="G2740" s="10">
        <v>0</v>
      </c>
      <c r="H2740" s="18">
        <f t="shared" si="2950"/>
        <v>-3750</v>
      </c>
      <c r="I2740" s="20">
        <v>0</v>
      </c>
      <c r="J2740" s="18">
        <f t="shared" si="2951"/>
        <v>-3750</v>
      </c>
    </row>
    <row r="2741" spans="1:10">
      <c r="A2741" s="16">
        <v>42026</v>
      </c>
      <c r="B2741" s="9" t="s">
        <v>19</v>
      </c>
      <c r="C2741" s="9">
        <v>5000</v>
      </c>
      <c r="D2741" s="9" t="s">
        <v>11</v>
      </c>
      <c r="E2741" s="10">
        <v>111.95</v>
      </c>
      <c r="F2741" s="10">
        <v>111.35</v>
      </c>
      <c r="G2741" s="10">
        <v>0</v>
      </c>
      <c r="H2741" s="20">
        <f t="shared" ref="H2741:H2743" si="2952">IF(D2741="LONG",(F2741-E2741)*C2741,(E2741-F2741)*C2741)</f>
        <v>-3000.0000000000427</v>
      </c>
      <c r="I2741" s="20">
        <v>0</v>
      </c>
      <c r="J2741" s="20">
        <f t="shared" ref="J2741:J2743" si="2953">(H2741+I2741)</f>
        <v>-3000.0000000000427</v>
      </c>
    </row>
    <row r="2742" spans="1:10">
      <c r="A2742" s="16">
        <v>42025</v>
      </c>
      <c r="B2742" s="9" t="s">
        <v>19</v>
      </c>
      <c r="C2742" s="9">
        <v>5000</v>
      </c>
      <c r="D2742" s="9" t="s">
        <v>11</v>
      </c>
      <c r="E2742" s="10">
        <v>110.2</v>
      </c>
      <c r="F2742" s="10">
        <v>109.4</v>
      </c>
      <c r="G2742" s="10">
        <v>0</v>
      </c>
      <c r="H2742" s="20">
        <f t="shared" si="2952"/>
        <v>-3999.9999999999859</v>
      </c>
      <c r="I2742" s="20">
        <v>0</v>
      </c>
      <c r="J2742" s="20">
        <f t="shared" si="2953"/>
        <v>-3999.9999999999859</v>
      </c>
    </row>
    <row r="2743" spans="1:10">
      <c r="A2743" s="16">
        <v>42025</v>
      </c>
      <c r="B2743" s="9" t="s">
        <v>32</v>
      </c>
      <c r="C2743" s="9">
        <v>100</v>
      </c>
      <c r="D2743" s="9" t="s">
        <v>11</v>
      </c>
      <c r="E2743" s="10">
        <v>1930</v>
      </c>
      <c r="F2743" s="10">
        <v>1953</v>
      </c>
      <c r="G2743" s="10">
        <v>0</v>
      </c>
      <c r="H2743" s="20">
        <f t="shared" si="2952"/>
        <v>2300</v>
      </c>
      <c r="I2743" s="20">
        <v>0</v>
      </c>
      <c r="J2743" s="20">
        <f t="shared" si="2953"/>
        <v>2300</v>
      </c>
    </row>
    <row r="2744" spans="1:10">
      <c r="A2744" s="16">
        <v>42024</v>
      </c>
      <c r="B2744" s="9" t="s">
        <v>22</v>
      </c>
      <c r="C2744" s="9">
        <v>30</v>
      </c>
      <c r="D2744" s="9" t="s">
        <v>15</v>
      </c>
      <c r="E2744" s="10">
        <v>34600</v>
      </c>
      <c r="F2744" s="10">
        <v>34450</v>
      </c>
      <c r="G2744" s="10">
        <v>0</v>
      </c>
      <c r="H2744" s="18">
        <f t="shared" ref="H2744:H2745" si="2954">(E2744-F2744)*C2744</f>
        <v>4500</v>
      </c>
      <c r="I2744" s="20">
        <v>0</v>
      </c>
      <c r="J2744" s="18">
        <f t="shared" ref="J2744:J2745" si="2955">+I2744+H2744</f>
        <v>4500</v>
      </c>
    </row>
    <row r="2745" spans="1:10">
      <c r="A2745" s="16">
        <v>42024</v>
      </c>
      <c r="B2745" s="9" t="s">
        <v>19</v>
      </c>
      <c r="C2745" s="9">
        <v>5000</v>
      </c>
      <c r="D2745" s="9" t="s">
        <v>15</v>
      </c>
      <c r="E2745" s="10">
        <v>109.7</v>
      </c>
      <c r="F2745" s="10">
        <v>110.2</v>
      </c>
      <c r="G2745" s="10">
        <v>0</v>
      </c>
      <c r="H2745" s="18">
        <f t="shared" si="2954"/>
        <v>-2500</v>
      </c>
      <c r="I2745" s="20">
        <v>0</v>
      </c>
      <c r="J2745" s="18">
        <f t="shared" si="2955"/>
        <v>-2500</v>
      </c>
    </row>
    <row r="2746" spans="1:10">
      <c r="A2746" s="16">
        <v>42024</v>
      </c>
      <c r="B2746" s="9" t="s">
        <v>32</v>
      </c>
      <c r="C2746" s="9">
        <v>100</v>
      </c>
      <c r="D2746" s="9" t="s">
        <v>11</v>
      </c>
      <c r="E2746" s="10">
        <v>1970</v>
      </c>
      <c r="F2746" s="10">
        <v>1990</v>
      </c>
      <c r="G2746" s="10">
        <v>0</v>
      </c>
      <c r="H2746" s="20">
        <f t="shared" ref="H2746" si="2956">IF(D2746="LONG",(F2746-E2746)*C2746,(E2746-F2746)*C2746)</f>
        <v>2000</v>
      </c>
      <c r="I2746" s="20">
        <v>0</v>
      </c>
      <c r="J2746" s="20">
        <f t="shared" ref="J2746" si="2957">(H2746+I2746)</f>
        <v>2000</v>
      </c>
    </row>
    <row r="2747" spans="1:10">
      <c r="A2747" s="16">
        <v>42024</v>
      </c>
      <c r="B2747" s="9" t="s">
        <v>28</v>
      </c>
      <c r="C2747" s="9">
        <v>5000</v>
      </c>
      <c r="D2747" s="9" t="s">
        <v>15</v>
      </c>
      <c r="E2747" s="10">
        <v>100.1</v>
      </c>
      <c r="F2747" s="10">
        <v>100.1</v>
      </c>
      <c r="G2747" s="10">
        <v>0</v>
      </c>
      <c r="H2747" s="18">
        <f t="shared" ref="H2747:H2749" si="2958">(E2747-F2747)*C2747</f>
        <v>0</v>
      </c>
      <c r="I2747" s="20">
        <v>0</v>
      </c>
      <c r="J2747" s="18">
        <f t="shared" ref="J2747:J2749" si="2959">+I2747+H2747</f>
        <v>0</v>
      </c>
    </row>
    <row r="2748" spans="1:10">
      <c r="A2748" s="16">
        <v>42024</v>
      </c>
      <c r="B2748" s="9" t="s">
        <v>18</v>
      </c>
      <c r="C2748" s="9">
        <v>100</v>
      </c>
      <c r="D2748" s="9" t="s">
        <v>15</v>
      </c>
      <c r="E2748" s="10">
        <v>26180</v>
      </c>
      <c r="F2748" s="10">
        <v>26230</v>
      </c>
      <c r="G2748" s="10">
        <v>0</v>
      </c>
      <c r="H2748" s="18">
        <f t="shared" si="2958"/>
        <v>-5000</v>
      </c>
      <c r="I2748" s="20">
        <v>0</v>
      </c>
      <c r="J2748" s="18">
        <f t="shared" si="2959"/>
        <v>-5000</v>
      </c>
    </row>
    <row r="2749" spans="1:10">
      <c r="A2749" s="16">
        <v>42023</v>
      </c>
      <c r="B2749" s="9" t="s">
        <v>18</v>
      </c>
      <c r="C2749" s="9">
        <v>100</v>
      </c>
      <c r="D2749" s="9" t="s">
        <v>15</v>
      </c>
      <c r="E2749" s="10">
        <v>26000</v>
      </c>
      <c r="F2749" s="10">
        <v>25940</v>
      </c>
      <c r="G2749" s="10">
        <v>0</v>
      </c>
      <c r="H2749" s="18">
        <f t="shared" si="2958"/>
        <v>6000</v>
      </c>
      <c r="I2749" s="20">
        <v>0</v>
      </c>
      <c r="J2749" s="18">
        <f t="shared" si="2959"/>
        <v>6000</v>
      </c>
    </row>
    <row r="2750" spans="1:10">
      <c r="A2750" s="16">
        <v>42023</v>
      </c>
      <c r="B2750" s="9" t="s">
        <v>21</v>
      </c>
      <c r="C2750" s="9">
        <v>100</v>
      </c>
      <c r="D2750" s="9" t="s">
        <v>11</v>
      </c>
      <c r="E2750" s="10">
        <v>2083</v>
      </c>
      <c r="F2750" s="10">
        <v>2103</v>
      </c>
      <c r="G2750" s="10">
        <v>2133</v>
      </c>
      <c r="H2750" s="20">
        <f t="shared" ref="H2750:H2754" si="2960">IF(D2750="LONG",(F2750-E2750)*C2750,(E2750-F2750)*C2750)</f>
        <v>2000</v>
      </c>
      <c r="I2750" s="20">
        <f t="shared" ref="I2750:I2753" si="2961">(G2750-F2750)*C2750</f>
        <v>3000</v>
      </c>
      <c r="J2750" s="20">
        <f t="shared" ref="J2750:J2754" si="2962">(H2750+I2750)</f>
        <v>5000</v>
      </c>
    </row>
    <row r="2751" spans="1:10">
      <c r="A2751" s="16">
        <v>42023</v>
      </c>
      <c r="B2751" s="9" t="s">
        <v>28</v>
      </c>
      <c r="C2751" s="9">
        <v>5000</v>
      </c>
      <c r="D2751" s="9" t="s">
        <v>11</v>
      </c>
      <c r="E2751" s="10">
        <v>101</v>
      </c>
      <c r="F2751" s="10">
        <v>101.5</v>
      </c>
      <c r="G2751" s="10">
        <v>0</v>
      </c>
      <c r="H2751" s="20">
        <f t="shared" si="2960"/>
        <v>2500</v>
      </c>
      <c r="I2751" s="20">
        <v>0</v>
      </c>
      <c r="J2751" s="20">
        <f t="shared" si="2962"/>
        <v>2500</v>
      </c>
    </row>
    <row r="2752" spans="1:10">
      <c r="A2752" s="16">
        <v>42022</v>
      </c>
      <c r="B2752" s="9" t="s">
        <v>18</v>
      </c>
      <c r="C2752" s="9">
        <v>100</v>
      </c>
      <c r="D2752" s="9" t="s">
        <v>11</v>
      </c>
      <c r="E2752" s="10">
        <v>25990</v>
      </c>
      <c r="F2752" s="10">
        <v>26040</v>
      </c>
      <c r="G2752" s="10">
        <v>0</v>
      </c>
      <c r="H2752" s="20">
        <f t="shared" si="2960"/>
        <v>5000</v>
      </c>
      <c r="I2752" s="20">
        <v>0</v>
      </c>
      <c r="J2752" s="20">
        <f t="shared" si="2962"/>
        <v>5000</v>
      </c>
    </row>
    <row r="2753" spans="1:10">
      <c r="A2753" s="16">
        <v>42022</v>
      </c>
      <c r="B2753" s="9" t="s">
        <v>31</v>
      </c>
      <c r="C2753" s="9">
        <v>1250</v>
      </c>
      <c r="D2753" s="9" t="s">
        <v>11</v>
      </c>
      <c r="E2753" s="10">
        <v>140</v>
      </c>
      <c r="F2753" s="10">
        <v>142</v>
      </c>
      <c r="G2753" s="10">
        <v>144.19999999999999</v>
      </c>
      <c r="H2753" s="20">
        <f t="shared" si="2960"/>
        <v>2500</v>
      </c>
      <c r="I2753" s="20">
        <f t="shared" si="2961"/>
        <v>2749.9999999999859</v>
      </c>
      <c r="J2753" s="20">
        <f t="shared" si="2962"/>
        <v>5249.9999999999854</v>
      </c>
    </row>
    <row r="2754" spans="1:10">
      <c r="A2754" s="16">
        <v>42022</v>
      </c>
      <c r="B2754" s="9" t="s">
        <v>19</v>
      </c>
      <c r="C2754" s="9">
        <v>5000</v>
      </c>
      <c r="D2754" s="9" t="s">
        <v>11</v>
      </c>
      <c r="E2754" s="10">
        <v>109.6</v>
      </c>
      <c r="F2754" s="10">
        <v>109</v>
      </c>
      <c r="G2754" s="10">
        <v>0</v>
      </c>
      <c r="H2754" s="20">
        <f t="shared" si="2960"/>
        <v>-2999.9999999999718</v>
      </c>
      <c r="I2754" s="20">
        <v>0</v>
      </c>
      <c r="J2754" s="20">
        <f t="shared" si="2962"/>
        <v>-2999.9999999999718</v>
      </c>
    </row>
    <row r="2755" spans="1:10">
      <c r="A2755" s="16">
        <v>42022</v>
      </c>
      <c r="B2755" s="9" t="s">
        <v>21</v>
      </c>
      <c r="C2755" s="9">
        <v>100</v>
      </c>
      <c r="D2755" s="9" t="s">
        <v>15</v>
      </c>
      <c r="E2755" s="10">
        <v>2090</v>
      </c>
      <c r="F2755" s="10">
        <v>2070</v>
      </c>
      <c r="G2755" s="10">
        <v>2046</v>
      </c>
      <c r="H2755" s="18">
        <f t="shared" ref="H2755" si="2963">(E2755-F2755)*C2755</f>
        <v>2000</v>
      </c>
      <c r="I2755" s="20">
        <f>(F2755-G2755)*C2755</f>
        <v>2400</v>
      </c>
      <c r="J2755" s="18">
        <f t="shared" ref="J2755" si="2964">+I2755+H2755</f>
        <v>4400</v>
      </c>
    </row>
    <row r="2756" spans="1:10">
      <c r="A2756" s="16">
        <v>42022</v>
      </c>
      <c r="B2756" s="9" t="s">
        <v>18</v>
      </c>
      <c r="C2756" s="9">
        <v>100</v>
      </c>
      <c r="D2756" s="9" t="s">
        <v>11</v>
      </c>
      <c r="E2756" s="10">
        <v>26050</v>
      </c>
      <c r="F2756" s="10">
        <v>25980</v>
      </c>
      <c r="G2756" s="10">
        <v>0</v>
      </c>
      <c r="H2756" s="20">
        <f t="shared" ref="H2756:H2757" si="2965">IF(D2756="LONG",(F2756-E2756)*C2756,(E2756-F2756)*C2756)</f>
        <v>-7000</v>
      </c>
      <c r="I2756" s="20">
        <v>0</v>
      </c>
      <c r="J2756" s="20">
        <f t="shared" ref="J2756:J2757" si="2966">(H2756+I2756)</f>
        <v>-7000</v>
      </c>
    </row>
    <row r="2757" spans="1:10">
      <c r="A2757" s="16">
        <v>42019</v>
      </c>
      <c r="B2757" s="9" t="s">
        <v>18</v>
      </c>
      <c r="C2757" s="9">
        <v>100</v>
      </c>
      <c r="D2757" s="9" t="s">
        <v>11</v>
      </c>
      <c r="E2757" s="10">
        <v>25800</v>
      </c>
      <c r="F2757" s="10">
        <v>25850</v>
      </c>
      <c r="G2757" s="10">
        <v>0</v>
      </c>
      <c r="H2757" s="20">
        <f t="shared" si="2965"/>
        <v>5000</v>
      </c>
      <c r="I2757" s="20">
        <v>0</v>
      </c>
      <c r="J2757" s="20">
        <f t="shared" si="2966"/>
        <v>5000</v>
      </c>
    </row>
    <row r="2758" spans="1:10">
      <c r="A2758" s="16">
        <v>42019</v>
      </c>
      <c r="B2758" s="9" t="s">
        <v>33</v>
      </c>
      <c r="C2758" s="9">
        <v>100</v>
      </c>
      <c r="D2758" s="9" t="s">
        <v>15</v>
      </c>
      <c r="E2758" s="10">
        <v>2015</v>
      </c>
      <c r="F2758" s="10">
        <v>1995</v>
      </c>
      <c r="G2758" s="10">
        <v>0</v>
      </c>
      <c r="H2758" s="18">
        <f t="shared" ref="H2758" si="2967">(E2758-F2758)*C2758</f>
        <v>2000</v>
      </c>
      <c r="I2758" s="20">
        <v>0</v>
      </c>
      <c r="J2758" s="18">
        <f t="shared" ref="J2758" si="2968">+I2758+H2758</f>
        <v>2000</v>
      </c>
    </row>
    <row r="2759" spans="1:10">
      <c r="A2759" s="16">
        <v>42019</v>
      </c>
      <c r="B2759" s="9" t="s">
        <v>19</v>
      </c>
      <c r="C2759" s="9">
        <v>5000</v>
      </c>
      <c r="D2759" s="9" t="s">
        <v>11</v>
      </c>
      <c r="E2759" s="10">
        <v>108.9</v>
      </c>
      <c r="F2759" s="10">
        <v>108.25</v>
      </c>
      <c r="G2759" s="10">
        <v>0</v>
      </c>
      <c r="H2759" s="20">
        <f t="shared" ref="H2759" si="2969">IF(D2759="LONG",(F2759-E2759)*C2759,(E2759-F2759)*C2759)</f>
        <v>-3250.0000000000282</v>
      </c>
      <c r="I2759" s="20">
        <v>0</v>
      </c>
      <c r="J2759" s="20">
        <f t="shared" ref="J2759" si="2970">(H2759+I2759)</f>
        <v>-3250.0000000000282</v>
      </c>
    </row>
    <row r="2760" spans="1:10">
      <c r="A2760" s="16">
        <v>42018</v>
      </c>
      <c r="B2760" s="9" t="s">
        <v>18</v>
      </c>
      <c r="C2760" s="9">
        <v>100</v>
      </c>
      <c r="D2760" s="9" t="s">
        <v>15</v>
      </c>
      <c r="E2760" s="10">
        <v>25980</v>
      </c>
      <c r="F2760" s="10">
        <v>25930</v>
      </c>
      <c r="G2760" s="10">
        <v>25850</v>
      </c>
      <c r="H2760" s="18">
        <f t="shared" ref="H2760" si="2971">(E2760-F2760)*C2760</f>
        <v>5000</v>
      </c>
      <c r="I2760" s="20">
        <f>(F2760-G2760)*C2760</f>
        <v>8000</v>
      </c>
      <c r="J2760" s="18">
        <f t="shared" ref="J2760" si="2972">+I2760+H2760</f>
        <v>13000</v>
      </c>
    </row>
    <row r="2761" spans="1:10">
      <c r="A2761" s="16">
        <v>42018</v>
      </c>
      <c r="B2761" s="9" t="s">
        <v>33</v>
      </c>
      <c r="C2761" s="9">
        <v>100</v>
      </c>
      <c r="D2761" s="9" t="s">
        <v>11</v>
      </c>
      <c r="E2761" s="10">
        <v>2075</v>
      </c>
      <c r="F2761" s="10">
        <v>2095</v>
      </c>
      <c r="G2761" s="10">
        <v>2125</v>
      </c>
      <c r="H2761" s="20">
        <f t="shared" ref="H2761:H2763" si="2973">IF(D2761="LONG",(F2761-E2761)*C2761,(E2761-F2761)*C2761)</f>
        <v>2000</v>
      </c>
      <c r="I2761" s="20">
        <f t="shared" ref="I2761" si="2974">(G2761-F2761)*C2761</f>
        <v>3000</v>
      </c>
      <c r="J2761" s="20">
        <f t="shared" ref="J2761:J2763" si="2975">(H2761+I2761)</f>
        <v>5000</v>
      </c>
    </row>
    <row r="2762" spans="1:10">
      <c r="A2762" s="16">
        <v>42018</v>
      </c>
      <c r="B2762" s="9" t="s">
        <v>13</v>
      </c>
      <c r="C2762" s="9">
        <v>100</v>
      </c>
      <c r="D2762" s="9" t="s">
        <v>11</v>
      </c>
      <c r="E2762" s="10">
        <v>295</v>
      </c>
      <c r="F2762" s="10">
        <v>297</v>
      </c>
      <c r="G2762" s="10">
        <v>0</v>
      </c>
      <c r="H2762" s="20">
        <f t="shared" si="2973"/>
        <v>200</v>
      </c>
      <c r="I2762" s="20">
        <v>0</v>
      </c>
      <c r="J2762" s="20">
        <f t="shared" si="2975"/>
        <v>200</v>
      </c>
    </row>
    <row r="2763" spans="1:10">
      <c r="A2763" s="16">
        <v>42017</v>
      </c>
      <c r="B2763" s="9" t="s">
        <v>19</v>
      </c>
      <c r="C2763" s="9">
        <v>5000</v>
      </c>
      <c r="D2763" s="9" t="s">
        <v>11</v>
      </c>
      <c r="E2763" s="10">
        <v>108.6</v>
      </c>
      <c r="F2763" s="10">
        <v>109.1</v>
      </c>
      <c r="G2763" s="10">
        <v>0</v>
      </c>
      <c r="H2763" s="20">
        <f t="shared" si="2973"/>
        <v>2500</v>
      </c>
      <c r="I2763" s="20">
        <v>0</v>
      </c>
      <c r="J2763" s="20">
        <f t="shared" si="2975"/>
        <v>2500</v>
      </c>
    </row>
    <row r="2764" spans="1:10">
      <c r="A2764" s="16">
        <v>42017</v>
      </c>
      <c r="B2764" s="9" t="s">
        <v>18</v>
      </c>
      <c r="C2764" s="9">
        <v>100</v>
      </c>
      <c r="D2764" s="9" t="s">
        <v>15</v>
      </c>
      <c r="E2764" s="10">
        <v>25540</v>
      </c>
      <c r="F2764" s="10">
        <v>25600</v>
      </c>
      <c r="G2764" s="10">
        <v>0</v>
      </c>
      <c r="H2764" s="18">
        <f t="shared" ref="H2764:H2765" si="2976">(E2764-F2764)*C2764</f>
        <v>-6000</v>
      </c>
      <c r="I2764" s="20">
        <v>0</v>
      </c>
      <c r="J2764" s="18">
        <f t="shared" ref="J2764:J2765" si="2977">+I2764+H2764</f>
        <v>-6000</v>
      </c>
    </row>
    <row r="2765" spans="1:10">
      <c r="A2765" s="16">
        <v>42017</v>
      </c>
      <c r="B2765" s="9" t="s">
        <v>22</v>
      </c>
      <c r="C2765" s="9">
        <v>30</v>
      </c>
      <c r="D2765" s="9" t="s">
        <v>15</v>
      </c>
      <c r="E2765" s="10">
        <v>33425</v>
      </c>
      <c r="F2765" s="10">
        <v>33425</v>
      </c>
      <c r="G2765" s="10">
        <v>0</v>
      </c>
      <c r="H2765" s="18">
        <f t="shared" si="2976"/>
        <v>0</v>
      </c>
      <c r="I2765" s="20">
        <v>0</v>
      </c>
      <c r="J2765" s="18">
        <f t="shared" si="2977"/>
        <v>0</v>
      </c>
    </row>
    <row r="2766" spans="1:10">
      <c r="A2766" s="16">
        <v>42017</v>
      </c>
      <c r="B2766" s="9" t="s">
        <v>33</v>
      </c>
      <c r="C2766" s="9">
        <v>100</v>
      </c>
      <c r="D2766" s="9" t="s">
        <v>11</v>
      </c>
      <c r="E2766" s="10">
        <v>2070</v>
      </c>
      <c r="F2766" s="10">
        <v>2090</v>
      </c>
      <c r="G2766" s="10">
        <v>0</v>
      </c>
      <c r="H2766" s="20">
        <f t="shared" ref="H2766" si="2978">IF(D2766="LONG",(F2766-E2766)*C2766,(E2766-F2766)*C2766)</f>
        <v>2000</v>
      </c>
      <c r="I2766" s="20">
        <v>0</v>
      </c>
      <c r="J2766" s="20">
        <f t="shared" ref="J2766" si="2979">(H2766+I2766)</f>
        <v>2000</v>
      </c>
    </row>
    <row r="2767" spans="1:10">
      <c r="A2767" s="16">
        <v>42016</v>
      </c>
      <c r="B2767" s="9" t="s">
        <v>12</v>
      </c>
      <c r="C2767" s="9">
        <v>5000</v>
      </c>
      <c r="D2767" s="9" t="s">
        <v>15</v>
      </c>
      <c r="E2767" s="10">
        <v>97.65</v>
      </c>
      <c r="F2767" s="10">
        <v>97.15</v>
      </c>
      <c r="G2767" s="10">
        <v>96.65</v>
      </c>
      <c r="H2767" s="18">
        <f t="shared" ref="H2767" si="2980">(E2767-F2767)*C2767</f>
        <v>2500</v>
      </c>
      <c r="I2767" s="20">
        <f>(F2767-G2767)*C2767</f>
        <v>2500</v>
      </c>
      <c r="J2767" s="18">
        <f t="shared" ref="J2767" si="2981">+I2767+H2767</f>
        <v>5000</v>
      </c>
    </row>
    <row r="2768" spans="1:10">
      <c r="A2768" s="16">
        <v>42016</v>
      </c>
      <c r="B2768" s="9" t="s">
        <v>18</v>
      </c>
      <c r="C2768" s="9">
        <v>100</v>
      </c>
      <c r="D2768" s="9" t="s">
        <v>11</v>
      </c>
      <c r="E2768" s="10">
        <v>25785</v>
      </c>
      <c r="F2768" s="10">
        <v>25829</v>
      </c>
      <c r="G2768" s="10">
        <v>0</v>
      </c>
      <c r="H2768" s="20">
        <f t="shared" ref="H2768:H2769" si="2982">IF(D2768="LONG",(F2768-E2768)*C2768,(E2768-F2768)*C2768)</f>
        <v>4400</v>
      </c>
      <c r="I2768" s="20">
        <v>0</v>
      </c>
      <c r="J2768" s="20">
        <f t="shared" ref="J2768:J2769" si="2983">(H2768+I2768)</f>
        <v>4400</v>
      </c>
    </row>
    <row r="2769" spans="1:10">
      <c r="A2769" s="16">
        <v>42016</v>
      </c>
      <c r="B2769" s="9" t="s">
        <v>19</v>
      </c>
      <c r="C2769" s="9">
        <v>5000</v>
      </c>
      <c r="D2769" s="9" t="s">
        <v>11</v>
      </c>
      <c r="E2769" s="10">
        <v>107.35</v>
      </c>
      <c r="F2769" s="10">
        <v>107.85</v>
      </c>
      <c r="G2769" s="10">
        <v>0</v>
      </c>
      <c r="H2769" s="20">
        <f t="shared" si="2982"/>
        <v>2500</v>
      </c>
      <c r="I2769" s="20">
        <v>0</v>
      </c>
      <c r="J2769" s="20">
        <f t="shared" si="2983"/>
        <v>2500</v>
      </c>
    </row>
    <row r="2770" spans="1:10">
      <c r="A2770" s="16">
        <v>42016</v>
      </c>
      <c r="B2770" s="9" t="s">
        <v>33</v>
      </c>
      <c r="C2770" s="9">
        <v>100</v>
      </c>
      <c r="D2770" s="9" t="s">
        <v>15</v>
      </c>
      <c r="E2770" s="10">
        <v>2110</v>
      </c>
      <c r="F2770" s="10">
        <v>2135</v>
      </c>
      <c r="G2770" s="10">
        <v>0</v>
      </c>
      <c r="H2770" s="18">
        <f t="shared" ref="H2770:H2771" si="2984">(E2770-F2770)*C2770</f>
        <v>-2500</v>
      </c>
      <c r="I2770" s="20">
        <v>0</v>
      </c>
      <c r="J2770" s="18">
        <f t="shared" ref="J2770:J2771" si="2985">+I2770+H2770</f>
        <v>-2500</v>
      </c>
    </row>
    <row r="2771" spans="1:10">
      <c r="A2771" s="16">
        <v>42015</v>
      </c>
      <c r="B2771" s="9" t="s">
        <v>12</v>
      </c>
      <c r="C2771" s="9">
        <v>5000</v>
      </c>
      <c r="D2771" s="9" t="s">
        <v>15</v>
      </c>
      <c r="E2771" s="10">
        <v>99.7</v>
      </c>
      <c r="F2771" s="10">
        <v>99.2</v>
      </c>
      <c r="G2771" s="10">
        <v>98.5</v>
      </c>
      <c r="H2771" s="18">
        <f t="shared" si="2984"/>
        <v>2500</v>
      </c>
      <c r="I2771" s="20">
        <f t="shared" ref="I2771" si="2986">(F2771-G2771)*C2771</f>
        <v>3500.0000000000141</v>
      </c>
      <c r="J2771" s="18">
        <f t="shared" si="2985"/>
        <v>6000.0000000000146</v>
      </c>
    </row>
    <row r="2772" spans="1:10">
      <c r="A2772" s="16">
        <v>42015</v>
      </c>
      <c r="B2772" s="9" t="s">
        <v>22</v>
      </c>
      <c r="C2772" s="9">
        <v>30</v>
      </c>
      <c r="D2772" s="9" t="s">
        <v>11</v>
      </c>
      <c r="E2772" s="10">
        <v>33800</v>
      </c>
      <c r="F2772" s="10">
        <v>33950</v>
      </c>
      <c r="G2772" s="10">
        <v>0</v>
      </c>
      <c r="H2772" s="20">
        <f t="shared" ref="H2772" si="2987">IF(D2772="LONG",(F2772-E2772)*C2772,(E2772-F2772)*C2772)</f>
        <v>4500</v>
      </c>
      <c r="I2772" s="20">
        <v>0</v>
      </c>
      <c r="J2772" s="20">
        <f t="shared" ref="J2772" si="2988">(H2772+I2772)</f>
        <v>4500</v>
      </c>
    </row>
    <row r="2773" spans="1:10">
      <c r="A2773" s="16">
        <v>42015</v>
      </c>
      <c r="B2773" s="9" t="s">
        <v>33</v>
      </c>
      <c r="C2773" s="9">
        <v>100</v>
      </c>
      <c r="D2773" s="9" t="s">
        <v>15</v>
      </c>
      <c r="E2773" s="10">
        <v>2185</v>
      </c>
      <c r="F2773" s="10">
        <v>2210</v>
      </c>
      <c r="G2773" s="10">
        <v>0</v>
      </c>
      <c r="H2773" s="18">
        <f t="shared" ref="H2773" si="2989">(E2773-F2773)*C2773</f>
        <v>-2500</v>
      </c>
      <c r="I2773" s="20">
        <v>0</v>
      </c>
      <c r="J2773" s="18">
        <f t="shared" ref="J2773" si="2990">+I2773+H2773</f>
        <v>-2500</v>
      </c>
    </row>
    <row r="2774" spans="1:10">
      <c r="A2774" s="16">
        <v>42011</v>
      </c>
      <c r="B2774" s="9" t="s">
        <v>22</v>
      </c>
      <c r="C2774" s="9">
        <v>30</v>
      </c>
      <c r="D2774" s="9" t="s">
        <v>11</v>
      </c>
      <c r="E2774" s="10">
        <v>33850</v>
      </c>
      <c r="F2774" s="10">
        <v>34000</v>
      </c>
      <c r="G2774" s="10">
        <v>34200</v>
      </c>
      <c r="H2774" s="20">
        <f t="shared" ref="H2774" si="2991">IF(D2774="LONG",(F2774-E2774)*C2774,(E2774-F2774)*C2774)</f>
        <v>4500</v>
      </c>
      <c r="I2774" s="20">
        <f t="shared" ref="I2774" si="2992">(G2774-F2774)*C2774</f>
        <v>6000</v>
      </c>
      <c r="J2774" s="20">
        <f t="shared" ref="J2774" si="2993">(H2774+I2774)</f>
        <v>10500</v>
      </c>
    </row>
    <row r="2775" spans="1:10">
      <c r="A2775" s="16">
        <v>42011</v>
      </c>
      <c r="B2775" s="9" t="s">
        <v>13</v>
      </c>
      <c r="C2775" s="9">
        <v>1000</v>
      </c>
      <c r="D2775" s="9" t="s">
        <v>15</v>
      </c>
      <c r="E2775" s="10">
        <v>307.7</v>
      </c>
      <c r="F2775" s="10">
        <v>306.2</v>
      </c>
      <c r="G2775" s="10">
        <v>304</v>
      </c>
      <c r="H2775" s="18">
        <f t="shared" ref="H2775:H2780" si="2994">(E2775-F2775)*C2775</f>
        <v>1500</v>
      </c>
      <c r="I2775" s="20">
        <f t="shared" ref="I2775:I2776" si="2995">(F2775-G2775)*C2775</f>
        <v>2199.9999999999886</v>
      </c>
      <c r="J2775" s="18">
        <f t="shared" ref="J2775:J2780" si="2996">+I2775+H2775</f>
        <v>3699.9999999999886</v>
      </c>
    </row>
    <row r="2776" spans="1:10">
      <c r="A2776" s="16">
        <v>42010</v>
      </c>
      <c r="B2776" s="9" t="s">
        <v>33</v>
      </c>
      <c r="C2776" s="9">
        <v>100</v>
      </c>
      <c r="D2776" s="9" t="s">
        <v>15</v>
      </c>
      <c r="E2776" s="10">
        <v>2382</v>
      </c>
      <c r="F2776" s="10">
        <v>2362</v>
      </c>
      <c r="G2776" s="10">
        <v>2332</v>
      </c>
      <c r="H2776" s="18">
        <f t="shared" si="2994"/>
        <v>2000</v>
      </c>
      <c r="I2776" s="20">
        <f t="shared" si="2995"/>
        <v>3000</v>
      </c>
      <c r="J2776" s="18">
        <f t="shared" si="2996"/>
        <v>5000</v>
      </c>
    </row>
    <row r="2777" spans="1:10">
      <c r="A2777" s="16">
        <v>42010</v>
      </c>
      <c r="B2777" s="9" t="s">
        <v>28</v>
      </c>
      <c r="C2777" s="9">
        <v>5000</v>
      </c>
      <c r="D2777" s="9" t="s">
        <v>15</v>
      </c>
      <c r="E2777" s="10">
        <v>99.6</v>
      </c>
      <c r="F2777" s="10">
        <v>98.1</v>
      </c>
      <c r="G2777" s="10">
        <v>0</v>
      </c>
      <c r="H2777" s="18">
        <f t="shared" si="2994"/>
        <v>7500</v>
      </c>
      <c r="I2777" s="20">
        <v>0</v>
      </c>
      <c r="J2777" s="18">
        <f t="shared" si="2996"/>
        <v>7500</v>
      </c>
    </row>
    <row r="2778" spans="1:10">
      <c r="A2778" s="16">
        <v>42010</v>
      </c>
      <c r="B2778" s="9" t="s">
        <v>31</v>
      </c>
      <c r="C2778" s="9">
        <v>1250</v>
      </c>
      <c r="D2778" s="9" t="s">
        <v>15</v>
      </c>
      <c r="E2778" s="10">
        <v>156.30000000000001</v>
      </c>
      <c r="F2778" s="10">
        <v>154.30000000000001</v>
      </c>
      <c r="G2778" s="10">
        <v>0</v>
      </c>
      <c r="H2778" s="18">
        <f t="shared" si="2994"/>
        <v>2500</v>
      </c>
      <c r="I2778" s="20">
        <v>0</v>
      </c>
      <c r="J2778" s="18">
        <f t="shared" si="2996"/>
        <v>2500</v>
      </c>
    </row>
    <row r="2779" spans="1:10">
      <c r="A2779" s="16">
        <v>42010</v>
      </c>
      <c r="B2779" s="9" t="s">
        <v>19</v>
      </c>
      <c r="C2779" s="9">
        <v>5000</v>
      </c>
      <c r="D2779" s="9" t="s">
        <v>15</v>
      </c>
      <c r="E2779" s="10">
        <v>113.55</v>
      </c>
      <c r="F2779" s="10">
        <v>113.55</v>
      </c>
      <c r="G2779" s="10">
        <v>0</v>
      </c>
      <c r="H2779" s="18">
        <f t="shared" si="2994"/>
        <v>0</v>
      </c>
      <c r="I2779" s="20">
        <v>0</v>
      </c>
      <c r="J2779" s="18">
        <f t="shared" si="2996"/>
        <v>0</v>
      </c>
    </row>
    <row r="2780" spans="1:10">
      <c r="A2780" s="16">
        <v>42010</v>
      </c>
      <c r="B2780" s="9" t="s">
        <v>18</v>
      </c>
      <c r="C2780" s="9">
        <v>100</v>
      </c>
      <c r="D2780" s="9" t="s">
        <v>15</v>
      </c>
      <c r="E2780" s="10">
        <v>25515</v>
      </c>
      <c r="F2780" s="10">
        <v>25565</v>
      </c>
      <c r="G2780" s="10">
        <v>0</v>
      </c>
      <c r="H2780" s="18">
        <f t="shared" si="2994"/>
        <v>-5000</v>
      </c>
      <c r="I2780" s="20">
        <v>0</v>
      </c>
      <c r="J2780" s="18">
        <f t="shared" si="2996"/>
        <v>-5000</v>
      </c>
    </row>
    <row r="2781" spans="1:10">
      <c r="A2781" s="16">
        <v>42009</v>
      </c>
      <c r="B2781" s="9" t="s">
        <v>18</v>
      </c>
      <c r="C2781" s="9">
        <v>100</v>
      </c>
      <c r="D2781" s="9" t="s">
        <v>11</v>
      </c>
      <c r="E2781" s="10">
        <v>25380</v>
      </c>
      <c r="F2781" s="10">
        <v>25430</v>
      </c>
      <c r="G2781" s="10">
        <v>25490</v>
      </c>
      <c r="H2781" s="20">
        <f t="shared" ref="H2781:H2783" si="2997">IF(D2781="LONG",(F2781-E2781)*C2781,(E2781-F2781)*C2781)</f>
        <v>5000</v>
      </c>
      <c r="I2781" s="20">
        <f t="shared" ref="I2781" si="2998">(G2781-F2781)*C2781</f>
        <v>6000</v>
      </c>
      <c r="J2781" s="20">
        <f t="shared" ref="J2781:J2783" si="2999">(H2781+I2781)</f>
        <v>11000</v>
      </c>
    </row>
    <row r="2782" spans="1:10">
      <c r="A2782" s="16">
        <v>42009</v>
      </c>
      <c r="B2782" s="9" t="s">
        <v>22</v>
      </c>
      <c r="C2782" s="9">
        <v>30</v>
      </c>
      <c r="D2782" s="9" t="s">
        <v>11</v>
      </c>
      <c r="E2782" s="10">
        <v>33675</v>
      </c>
      <c r="F2782" s="10">
        <v>33825</v>
      </c>
      <c r="G2782" s="10">
        <v>0</v>
      </c>
      <c r="H2782" s="20">
        <f t="shared" si="2997"/>
        <v>4500</v>
      </c>
      <c r="I2782" s="20">
        <v>0</v>
      </c>
      <c r="J2782" s="20">
        <f t="shared" si="2999"/>
        <v>4500</v>
      </c>
    </row>
    <row r="2783" spans="1:10">
      <c r="A2783" s="16">
        <v>42009</v>
      </c>
      <c r="B2783" s="9" t="s">
        <v>33</v>
      </c>
      <c r="C2783" s="9">
        <v>100</v>
      </c>
      <c r="D2783" s="9" t="s">
        <v>11</v>
      </c>
      <c r="E2783" s="10">
        <v>2440</v>
      </c>
      <c r="F2783" s="10">
        <v>2460</v>
      </c>
      <c r="G2783" s="10">
        <v>0</v>
      </c>
      <c r="H2783" s="20">
        <f t="shared" si="2997"/>
        <v>2000</v>
      </c>
      <c r="I2783" s="20">
        <v>0</v>
      </c>
      <c r="J2783" s="20">
        <f t="shared" si="2999"/>
        <v>2000</v>
      </c>
    </row>
    <row r="2784" spans="1:10">
      <c r="A2784" s="16">
        <v>42009</v>
      </c>
      <c r="B2784" s="9" t="s">
        <v>19</v>
      </c>
      <c r="C2784" s="9">
        <v>5000</v>
      </c>
      <c r="D2784" s="9" t="s">
        <v>15</v>
      </c>
      <c r="E2784" s="10">
        <v>117.1</v>
      </c>
      <c r="F2784" s="10">
        <v>116.6</v>
      </c>
      <c r="G2784" s="10">
        <v>116</v>
      </c>
      <c r="H2784" s="18">
        <f t="shared" ref="H2784" si="3000">(E2784-F2784)*C2784</f>
        <v>2500</v>
      </c>
      <c r="I2784" s="20">
        <f>(F2784-G2784)*C2784</f>
        <v>2999.9999999999718</v>
      </c>
      <c r="J2784" s="18">
        <f t="shared" ref="J2784" si="3001">+I2784+H2784</f>
        <v>5499.9999999999718</v>
      </c>
    </row>
    <row r="2785" spans="1:10">
      <c r="A2785" s="16">
        <v>42009</v>
      </c>
      <c r="B2785" s="9" t="s">
        <v>31</v>
      </c>
      <c r="C2785" s="9">
        <v>1250</v>
      </c>
      <c r="D2785" s="9" t="s">
        <v>11</v>
      </c>
      <c r="E2785" s="10">
        <v>152</v>
      </c>
      <c r="F2785" s="10">
        <v>153.5</v>
      </c>
      <c r="G2785" s="10">
        <v>0</v>
      </c>
      <c r="H2785" s="20">
        <f t="shared" ref="H2785" si="3002">IF(D2785="LONG",(F2785-E2785)*C2785,(E2785-F2785)*C2785)</f>
        <v>1875</v>
      </c>
      <c r="I2785" s="20">
        <v>0</v>
      </c>
      <c r="J2785" s="20">
        <f t="shared" ref="J2785" si="3003">(H2785+I2785)</f>
        <v>1875</v>
      </c>
    </row>
    <row r="2786" spans="1:10">
      <c r="A2786" s="16">
        <v>42008</v>
      </c>
      <c r="B2786" s="9" t="s">
        <v>12</v>
      </c>
      <c r="C2786" s="9">
        <v>5000</v>
      </c>
      <c r="D2786" s="9" t="s">
        <v>15</v>
      </c>
      <c r="E2786" s="10">
        <v>104.3</v>
      </c>
      <c r="F2786" s="10">
        <v>103.8</v>
      </c>
      <c r="G2786" s="10">
        <v>0</v>
      </c>
      <c r="H2786" s="18">
        <f t="shared" ref="H2786:H2787" si="3004">(E2786-F2786)*C2786</f>
        <v>2500</v>
      </c>
      <c r="I2786" s="20">
        <v>0</v>
      </c>
      <c r="J2786" s="18">
        <f t="shared" ref="J2786:J2787" si="3005">+I2786+H2786</f>
        <v>2500</v>
      </c>
    </row>
    <row r="2787" spans="1:10">
      <c r="A2787" s="16">
        <v>42008</v>
      </c>
      <c r="B2787" s="9" t="s">
        <v>19</v>
      </c>
      <c r="C2787" s="9">
        <v>5000</v>
      </c>
      <c r="D2787" s="9" t="s">
        <v>15</v>
      </c>
      <c r="E2787" s="10">
        <v>117</v>
      </c>
      <c r="F2787" s="10">
        <v>116.5</v>
      </c>
      <c r="G2787" s="10">
        <v>0</v>
      </c>
      <c r="H2787" s="18">
        <f t="shared" si="3004"/>
        <v>2500</v>
      </c>
      <c r="I2787" s="20">
        <v>0</v>
      </c>
      <c r="J2787" s="18">
        <f t="shared" si="3005"/>
        <v>2500</v>
      </c>
    </row>
    <row r="2788" spans="1:10">
      <c r="A2788" s="16">
        <v>42008</v>
      </c>
      <c r="B2788" s="9" t="s">
        <v>18</v>
      </c>
      <c r="C2788" s="9">
        <v>100</v>
      </c>
      <c r="D2788" s="9" t="s">
        <v>11</v>
      </c>
      <c r="E2788" s="10">
        <v>25295</v>
      </c>
      <c r="F2788" s="10">
        <v>25345</v>
      </c>
      <c r="G2788" s="10">
        <v>25400</v>
      </c>
      <c r="H2788" s="20">
        <f t="shared" ref="H2788" si="3006">IF(D2788="LONG",(F2788-E2788)*C2788,(E2788-F2788)*C2788)</f>
        <v>5000</v>
      </c>
      <c r="I2788" s="20">
        <f t="shared" ref="I2788" si="3007">(G2788-F2788)*C2788</f>
        <v>5500</v>
      </c>
      <c r="J2788" s="20">
        <f t="shared" ref="J2788" si="3008">(H2788+I2788)</f>
        <v>10500</v>
      </c>
    </row>
    <row r="2789" spans="1:10">
      <c r="A2789" s="16">
        <v>42008</v>
      </c>
      <c r="B2789" s="9" t="s">
        <v>33</v>
      </c>
      <c r="C2789" s="9">
        <v>100</v>
      </c>
      <c r="D2789" s="9" t="s">
        <v>15</v>
      </c>
      <c r="E2789" s="10">
        <v>2518</v>
      </c>
      <c r="F2789" s="10">
        <v>2538</v>
      </c>
      <c r="G2789" s="10">
        <v>0</v>
      </c>
      <c r="H2789" s="18">
        <f t="shared" ref="H2789:H2790" si="3009">(E2789-F2789)*C2789</f>
        <v>-2000</v>
      </c>
      <c r="I2789" s="20">
        <v>0</v>
      </c>
      <c r="J2789" s="18">
        <f t="shared" ref="J2789:J2790" si="3010">+I2789+H2789</f>
        <v>-2000</v>
      </c>
    </row>
    <row r="2790" spans="1:10">
      <c r="A2790" s="16">
        <v>42008</v>
      </c>
      <c r="B2790" s="9" t="s">
        <v>18</v>
      </c>
      <c r="C2790" s="9">
        <v>100</v>
      </c>
      <c r="D2790" s="9" t="s">
        <v>15</v>
      </c>
      <c r="E2790" s="10">
        <v>25171</v>
      </c>
      <c r="F2790" s="10">
        <v>25221</v>
      </c>
      <c r="G2790" s="10">
        <v>0</v>
      </c>
      <c r="H2790" s="18">
        <f t="shared" si="3009"/>
        <v>-5000</v>
      </c>
      <c r="I2790" s="20">
        <v>0</v>
      </c>
      <c r="J2790" s="18">
        <f t="shared" si="3010"/>
        <v>-5000</v>
      </c>
    </row>
    <row r="2791" spans="1:10">
      <c r="A2791" s="16">
        <v>42008</v>
      </c>
      <c r="B2791" s="9" t="s">
        <v>19</v>
      </c>
      <c r="C2791" s="9">
        <v>5000</v>
      </c>
      <c r="D2791" s="9" t="s">
        <v>11</v>
      </c>
      <c r="E2791" s="10">
        <v>117.75</v>
      </c>
      <c r="F2791" s="10">
        <v>117.25</v>
      </c>
      <c r="G2791" s="10">
        <v>0</v>
      </c>
      <c r="H2791" s="20">
        <f t="shared" ref="H2791" si="3011">IF(D2791="LONG",(F2791-E2791)*C2791,(E2791-F2791)*C2791)</f>
        <v>-2500</v>
      </c>
      <c r="I2791" s="20">
        <v>0</v>
      </c>
      <c r="J2791" s="20">
        <f t="shared" ref="J2791" si="3012">(H2791+I2791)</f>
        <v>-2500</v>
      </c>
    </row>
    <row r="2792" spans="1:10">
      <c r="A2792" s="16">
        <v>42005</v>
      </c>
      <c r="B2792" s="9" t="s">
        <v>12</v>
      </c>
      <c r="C2792" s="9">
        <v>5000</v>
      </c>
      <c r="D2792" s="9" t="s">
        <v>15</v>
      </c>
      <c r="E2792" s="10">
        <v>107.1</v>
      </c>
      <c r="F2792" s="10">
        <v>106.6</v>
      </c>
      <c r="G2792" s="10">
        <v>0</v>
      </c>
      <c r="H2792" s="18">
        <f t="shared" ref="H2792" si="3013">(E2792-F2792)*C2792</f>
        <v>2500</v>
      </c>
      <c r="I2792" s="20">
        <v>0</v>
      </c>
      <c r="J2792" s="18">
        <f t="shared" ref="J2792" si="3014">+I2792+H2792</f>
        <v>2500</v>
      </c>
    </row>
    <row r="2793" spans="1:10">
      <c r="A2793" s="51"/>
      <c r="B2793" s="51"/>
      <c r="C2793" s="51"/>
      <c r="D2793" s="51"/>
      <c r="E2793" s="51"/>
      <c r="F2793" s="51"/>
      <c r="G2793" s="51"/>
      <c r="H2793" s="51"/>
      <c r="I2793" s="51"/>
      <c r="J2793" s="51"/>
    </row>
  </sheetData>
  <mergeCells count="3">
    <mergeCell ref="A1:J1"/>
    <mergeCell ref="A2:J2"/>
    <mergeCell ref="A487:J487"/>
  </mergeCells>
  <pageMargins left="0.7" right="0.7" top="0.75" bottom="0.75" header="0.3" footer="0.3"/>
  <pageSetup orientation="portrait" r:id="rId1"/>
  <ignoredErrors>
    <ignoredError sqref="H857:J858 K2257:K2773 H833:J833 H829:J829 H804:J805 H789:J791 H769:J769 H730:J730 H722:J723 H708:J709 K685:K686 H696:J696 H691:J691 H686:J686 H652:J652 H646:J646 H643:J643 H623:J625 H601:J601 H604:J604 H592:J593 K571:L572 H568:J568 H559:J560 H550:J550 H535:J535 H527:J527 H499:J502 H475:J477 H471:J472 H467:J468 H459:J459 H447:J447 H443:J443 H440:J440 H433:J433 H422:J426 H402:J403 H395:J395 H380:J380 H376:J376 H367:J367 H348:J348 H323:J324 H310:J310 H296:J304 H291:J293 H288:J288 H285:J285 H282:J282 H276:J276 H273:J273 H261:J263 H251:J251 H237:J240 H225:J226 H217:J221 H202:J209 H195:J199 H190:J190 H186:J187 H178:J178 H174:J175 H131:J131 H118:J119 H113:J113 H110:J110 H100:J100 H88:J91 H72:K72 H58:J62 H50:J50 J47 H47 H588:J590 H703:J704 H926:J2791 H25:J25 H14:J14 H18:J18 H11:J11 H8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3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43472</v>
      </c>
      <c r="B5" s="73" t="s">
        <v>12</v>
      </c>
      <c r="C5" s="73">
        <v>5000</v>
      </c>
      <c r="D5" s="73" t="s">
        <v>11</v>
      </c>
      <c r="E5" s="74">
        <v>172.25</v>
      </c>
      <c r="F5" s="74">
        <v>173.25</v>
      </c>
      <c r="G5" s="11">
        <v>0</v>
      </c>
      <c r="H5" s="76">
        <f t="shared" ref="H5" si="0">IF(D5="LONG",(F5-E5)*C5,(E5-F5)*C5)</f>
        <v>5000</v>
      </c>
      <c r="I5" s="76">
        <v>0</v>
      </c>
      <c r="J5" s="99">
        <f t="shared" ref="J5" si="1">(H5+I5)</f>
        <v>5000</v>
      </c>
    </row>
    <row r="6" spans="1:11">
      <c r="A6" s="2">
        <v>43469</v>
      </c>
      <c r="B6" s="73" t="s">
        <v>12</v>
      </c>
      <c r="C6" s="73">
        <v>5000</v>
      </c>
      <c r="D6" s="73" t="s">
        <v>11</v>
      </c>
      <c r="E6" s="74">
        <v>171</v>
      </c>
      <c r="F6" s="74">
        <v>172</v>
      </c>
      <c r="G6" s="11">
        <v>173.5</v>
      </c>
      <c r="H6" s="76">
        <f t="shared" ref="H6" si="2">IF(D6="LONG",(F6-E6)*C6,(E6-F6)*C6)</f>
        <v>5000</v>
      </c>
      <c r="I6" s="76">
        <f t="shared" ref="I6" si="3">(G6-F6)*C6</f>
        <v>7500</v>
      </c>
      <c r="J6" s="99">
        <f t="shared" ref="J6" si="4">(H6+I6)</f>
        <v>12500</v>
      </c>
    </row>
    <row r="7" spans="1:11">
      <c r="A7" s="2">
        <v>43466</v>
      </c>
      <c r="B7" s="73" t="s">
        <v>12</v>
      </c>
      <c r="C7" s="73">
        <v>5000</v>
      </c>
      <c r="D7" s="73" t="s">
        <v>11</v>
      </c>
      <c r="E7" s="74">
        <v>172.5</v>
      </c>
      <c r="F7" s="74">
        <v>171.5</v>
      </c>
      <c r="G7" s="11">
        <v>0</v>
      </c>
      <c r="H7" s="76">
        <f t="shared" ref="H7" si="5">IF(D7="LONG",(F7-E7)*C7,(E7-F7)*C7)</f>
        <v>-5000</v>
      </c>
      <c r="I7" s="76">
        <v>0</v>
      </c>
      <c r="J7" s="99">
        <f t="shared" ref="J7" si="6">(H7+I7)</f>
        <v>-5000</v>
      </c>
    </row>
    <row r="8" spans="1:11">
      <c r="A8" s="51"/>
      <c r="B8" s="111"/>
      <c r="C8" s="111"/>
      <c r="D8" s="111"/>
      <c r="E8" s="111"/>
      <c r="F8" s="111"/>
      <c r="G8" s="111"/>
      <c r="H8" s="111"/>
      <c r="I8" s="111"/>
      <c r="J8" s="111"/>
    </row>
    <row r="9" spans="1:11">
      <c r="A9" s="2">
        <v>43465</v>
      </c>
      <c r="B9" s="73" t="s">
        <v>19</v>
      </c>
      <c r="C9" s="73">
        <v>5000</v>
      </c>
      <c r="D9" s="73" t="s">
        <v>11</v>
      </c>
      <c r="E9" s="74">
        <v>142.5</v>
      </c>
      <c r="F9" s="74">
        <v>141.5</v>
      </c>
      <c r="G9" s="11">
        <v>0</v>
      </c>
      <c r="H9" s="76">
        <f t="shared" ref="H9" si="7">IF(D9="LONG",(F9-E9)*C9,(E9-F9)*C9)</f>
        <v>-5000</v>
      </c>
      <c r="I9" s="76">
        <v>0</v>
      </c>
      <c r="J9" s="78">
        <f t="shared" ref="J9" si="8">(H9+I9)</f>
        <v>-5000</v>
      </c>
    </row>
    <row r="10" spans="1:11">
      <c r="A10" s="2">
        <v>43465</v>
      </c>
      <c r="B10" s="73" t="s">
        <v>12</v>
      </c>
      <c r="C10" s="73">
        <v>5000</v>
      </c>
      <c r="D10" s="73" t="s">
        <v>11</v>
      </c>
      <c r="E10" s="74">
        <v>174.5</v>
      </c>
      <c r="F10" s="74">
        <v>173.5</v>
      </c>
      <c r="G10" s="11">
        <v>0</v>
      </c>
      <c r="H10" s="76">
        <f t="shared" ref="H10" si="9">IF(D10="LONG",(F10-E10)*C10,(E10-F10)*C10)</f>
        <v>-5000</v>
      </c>
      <c r="I10" s="76">
        <v>0</v>
      </c>
      <c r="J10" s="78">
        <f t="shared" ref="J10" si="10">(H10+I10)</f>
        <v>-5000</v>
      </c>
    </row>
    <row r="11" spans="1:11">
      <c r="A11" s="2">
        <v>43462</v>
      </c>
      <c r="B11" s="73" t="s">
        <v>19</v>
      </c>
      <c r="C11" s="73">
        <v>5000</v>
      </c>
      <c r="D11" s="73" t="s">
        <v>11</v>
      </c>
      <c r="E11" s="74">
        <v>142.30000000000001</v>
      </c>
      <c r="F11" s="74">
        <v>143.30000000000001</v>
      </c>
      <c r="G11" s="11">
        <v>0</v>
      </c>
      <c r="H11" s="76">
        <f t="shared" ref="H11" si="11">IF(D11="LONG",(F11-E11)*C11,(E11-F11)*C11)</f>
        <v>5000</v>
      </c>
      <c r="I11" s="76">
        <v>0</v>
      </c>
      <c r="J11" s="99">
        <f t="shared" ref="J11" si="12">(H11+I11)</f>
        <v>5000</v>
      </c>
    </row>
    <row r="12" spans="1:11">
      <c r="A12" s="2">
        <v>43461</v>
      </c>
      <c r="B12" s="73" t="s">
        <v>19</v>
      </c>
      <c r="C12" s="73">
        <v>5000</v>
      </c>
      <c r="D12" s="73" t="s">
        <v>11</v>
      </c>
      <c r="E12" s="74">
        <v>139.25</v>
      </c>
      <c r="F12" s="74">
        <v>140.25</v>
      </c>
      <c r="G12" s="11">
        <v>0</v>
      </c>
      <c r="H12" s="76">
        <f t="shared" ref="H12" si="13">IF(D12="LONG",(F12-E12)*C12,(E12-F12)*C12)</f>
        <v>5000</v>
      </c>
      <c r="I12" s="76">
        <v>0</v>
      </c>
      <c r="J12" s="99">
        <f t="shared" ref="J12" si="14">(H12+I12)</f>
        <v>5000</v>
      </c>
    </row>
    <row r="13" spans="1:11">
      <c r="A13" s="2">
        <v>43460</v>
      </c>
      <c r="B13" s="73" t="s">
        <v>12</v>
      </c>
      <c r="C13" s="73">
        <v>5000</v>
      </c>
      <c r="D13" s="35" t="s">
        <v>15</v>
      </c>
      <c r="E13" s="36">
        <v>178</v>
      </c>
      <c r="F13" s="36">
        <v>177</v>
      </c>
      <c r="G13" s="6">
        <v>0</v>
      </c>
      <c r="H13" s="77">
        <f t="shared" ref="H13" si="15">(E13-F13)*C13</f>
        <v>5000</v>
      </c>
      <c r="I13" s="112">
        <v>0</v>
      </c>
      <c r="J13" s="77">
        <f t="shared" ref="J13" si="16">+I13+H13</f>
        <v>5000</v>
      </c>
    </row>
    <row r="14" spans="1:11">
      <c r="A14" s="2">
        <v>43458</v>
      </c>
      <c r="B14" s="73" t="s">
        <v>12</v>
      </c>
      <c r="C14" s="73">
        <v>5000</v>
      </c>
      <c r="D14" s="73" t="s">
        <v>11</v>
      </c>
      <c r="E14" s="74">
        <v>177</v>
      </c>
      <c r="F14" s="74">
        <v>177.5</v>
      </c>
      <c r="G14" s="11">
        <v>0</v>
      </c>
      <c r="H14" s="76">
        <f t="shared" ref="H14" si="17">IF(D14="LONG",(F14-E14)*C14,(E14-F14)*C14)</f>
        <v>2500</v>
      </c>
      <c r="I14" s="76">
        <v>0</v>
      </c>
      <c r="J14" s="99">
        <f t="shared" ref="J14" si="18">(H14+I14)</f>
        <v>2500</v>
      </c>
    </row>
    <row r="15" spans="1:11">
      <c r="A15" s="2">
        <v>43455</v>
      </c>
      <c r="B15" s="73" t="s">
        <v>12</v>
      </c>
      <c r="C15" s="73">
        <v>5000</v>
      </c>
      <c r="D15" s="35" t="s">
        <v>15</v>
      </c>
      <c r="E15" s="36">
        <v>180.5</v>
      </c>
      <c r="F15" s="36">
        <v>179.5</v>
      </c>
      <c r="G15" s="6">
        <v>0</v>
      </c>
      <c r="H15" s="77">
        <f t="shared" ref="H15" si="19">(E15-F15)*C15</f>
        <v>5000</v>
      </c>
      <c r="I15" s="112">
        <v>0</v>
      </c>
      <c r="J15" s="77">
        <f t="shared" ref="J15" si="20">+I15+H15</f>
        <v>5000</v>
      </c>
    </row>
    <row r="16" spans="1:11">
      <c r="A16" s="2">
        <v>43454</v>
      </c>
      <c r="B16" s="73" t="s">
        <v>12</v>
      </c>
      <c r="C16" s="73">
        <v>5000</v>
      </c>
      <c r="D16" s="73" t="s">
        <v>11</v>
      </c>
      <c r="E16" s="74">
        <v>180.5</v>
      </c>
      <c r="F16" s="74">
        <v>181.5</v>
      </c>
      <c r="G16" s="11">
        <v>0</v>
      </c>
      <c r="H16" s="76">
        <f t="shared" ref="H16" si="21">IF(D16="LONG",(F16-E16)*C16,(E16-F16)*C16)</f>
        <v>5000</v>
      </c>
      <c r="I16" s="76">
        <v>0</v>
      </c>
      <c r="J16" s="99">
        <f t="shared" ref="J16" si="22">(H16+I16)</f>
        <v>5000</v>
      </c>
    </row>
    <row r="17" spans="1:10">
      <c r="A17" s="2">
        <v>43453</v>
      </c>
      <c r="B17" s="73" t="s">
        <v>12</v>
      </c>
      <c r="C17" s="73">
        <v>5000</v>
      </c>
      <c r="D17" s="73" t="s">
        <v>11</v>
      </c>
      <c r="E17" s="74">
        <v>180.5</v>
      </c>
      <c r="F17" s="74">
        <v>181.5</v>
      </c>
      <c r="G17" s="11">
        <v>182.25</v>
      </c>
      <c r="H17" s="76">
        <f t="shared" ref="H17" si="23">IF(D17="LONG",(F17-E17)*C17,(E17-F17)*C17)</f>
        <v>5000</v>
      </c>
      <c r="I17" s="76">
        <f t="shared" ref="I17" si="24">(G17-F17)*C17</f>
        <v>3750</v>
      </c>
      <c r="J17" s="99">
        <f t="shared" ref="J17" si="25">(H17+I17)</f>
        <v>8750</v>
      </c>
    </row>
    <row r="18" spans="1:10">
      <c r="A18" s="2">
        <v>43452</v>
      </c>
      <c r="B18" s="73" t="s">
        <v>12</v>
      </c>
      <c r="C18" s="73">
        <v>5000</v>
      </c>
      <c r="D18" s="73" t="s">
        <v>11</v>
      </c>
      <c r="E18" s="74">
        <v>180.5</v>
      </c>
      <c r="F18" s="74">
        <v>181.5</v>
      </c>
      <c r="G18" s="11">
        <v>0</v>
      </c>
      <c r="H18" s="76">
        <f t="shared" ref="H18" si="26">IF(D18="LONG",(F18-E18)*C18,(E18-F18)*C18)</f>
        <v>5000</v>
      </c>
      <c r="I18" s="76">
        <v>0</v>
      </c>
      <c r="J18" s="99">
        <f t="shared" ref="J18" si="27">(H18+I18)</f>
        <v>5000</v>
      </c>
    </row>
    <row r="19" spans="1:10">
      <c r="A19" s="2">
        <v>43452</v>
      </c>
      <c r="B19" s="73" t="s">
        <v>12</v>
      </c>
      <c r="C19" s="73">
        <v>5000</v>
      </c>
      <c r="D19" s="73" t="s">
        <v>11</v>
      </c>
      <c r="E19" s="74">
        <v>184</v>
      </c>
      <c r="F19" s="74">
        <v>183</v>
      </c>
      <c r="G19" s="11">
        <v>0</v>
      </c>
      <c r="H19" s="76">
        <f t="shared" ref="H19" si="28">IF(D19="LONG",(F19-E19)*C19,(E19-F19)*C19)</f>
        <v>-5000</v>
      </c>
      <c r="I19" s="76">
        <v>0</v>
      </c>
      <c r="J19" s="78">
        <f t="shared" ref="J19" si="29">(H19+I19)</f>
        <v>-5000</v>
      </c>
    </row>
    <row r="20" spans="1:10">
      <c r="A20" s="2">
        <v>43448</v>
      </c>
      <c r="B20" s="73" t="s">
        <v>12</v>
      </c>
      <c r="C20" s="73">
        <v>5000</v>
      </c>
      <c r="D20" s="73" t="s">
        <v>11</v>
      </c>
      <c r="E20" s="74">
        <v>185.5</v>
      </c>
      <c r="F20" s="74">
        <v>184.5</v>
      </c>
      <c r="G20" s="11">
        <v>0</v>
      </c>
      <c r="H20" s="76">
        <f t="shared" ref="H20" si="30">IF(D20="LONG",(F20-E20)*C20,(E20-F20)*C20)</f>
        <v>-5000</v>
      </c>
      <c r="I20" s="76">
        <v>0</v>
      </c>
      <c r="J20" s="78">
        <f t="shared" ref="J20" si="31">(H20+I20)</f>
        <v>-5000</v>
      </c>
    </row>
    <row r="21" spans="1:10">
      <c r="A21" s="2">
        <v>43447</v>
      </c>
      <c r="B21" s="73" t="s">
        <v>12</v>
      </c>
      <c r="C21" s="73">
        <v>5000</v>
      </c>
      <c r="D21" s="73" t="s">
        <v>11</v>
      </c>
      <c r="E21" s="74">
        <v>188</v>
      </c>
      <c r="F21" s="74">
        <v>188.9</v>
      </c>
      <c r="G21" s="11">
        <v>0</v>
      </c>
      <c r="H21" s="76">
        <f t="shared" ref="H21" si="32">IF(D21="LONG",(F21-E21)*C21,(E21-F21)*C21)</f>
        <v>4500.0000000000282</v>
      </c>
      <c r="I21" s="76">
        <v>0</v>
      </c>
      <c r="J21" s="99">
        <f t="shared" ref="J21" si="33">(H21+I21)</f>
        <v>4500.0000000000282</v>
      </c>
    </row>
    <row r="22" spans="1:10">
      <c r="A22" s="2">
        <v>43446</v>
      </c>
      <c r="B22" s="73" t="s">
        <v>12</v>
      </c>
      <c r="C22" s="73">
        <v>5000</v>
      </c>
      <c r="D22" s="73" t="s">
        <v>11</v>
      </c>
      <c r="E22" s="74">
        <v>189</v>
      </c>
      <c r="F22" s="74">
        <v>190</v>
      </c>
      <c r="G22" s="11">
        <v>0</v>
      </c>
      <c r="H22" s="76">
        <f t="shared" ref="H22" si="34">IF(D22="LONG",(F22-E22)*C22,(E22-F22)*C22)</f>
        <v>5000</v>
      </c>
      <c r="I22" s="76">
        <v>0</v>
      </c>
      <c r="J22" s="99">
        <f t="shared" ref="J22" si="35">(H22+I22)</f>
        <v>5000</v>
      </c>
    </row>
    <row r="23" spans="1:10">
      <c r="A23" s="2">
        <v>43445</v>
      </c>
      <c r="B23" s="73" t="s">
        <v>19</v>
      </c>
      <c r="C23" s="73">
        <v>5000</v>
      </c>
      <c r="D23" s="73" t="s">
        <v>11</v>
      </c>
      <c r="E23" s="74">
        <v>141.5</v>
      </c>
      <c r="F23" s="74">
        <v>142.5</v>
      </c>
      <c r="G23" s="11">
        <v>0</v>
      </c>
      <c r="H23" s="76">
        <f>IF(D23="LONG",(F23-E23)*C23,(E23-F23)*C23)</f>
        <v>5000</v>
      </c>
      <c r="I23" s="76">
        <v>0</v>
      </c>
      <c r="J23" s="76">
        <f>(H23+I23)</f>
        <v>5000</v>
      </c>
    </row>
    <row r="24" spans="1:10">
      <c r="A24" s="2">
        <v>43444</v>
      </c>
      <c r="B24" s="73" t="s">
        <v>19</v>
      </c>
      <c r="C24" s="73">
        <v>5000</v>
      </c>
      <c r="D24" s="73" t="s">
        <v>11</v>
      </c>
      <c r="E24" s="74">
        <v>141.75</v>
      </c>
      <c r="F24" s="74">
        <v>142.75</v>
      </c>
      <c r="G24" s="11">
        <v>0</v>
      </c>
      <c r="H24" s="76">
        <f>IF(D24="LONG",(F24-E24)*C24,(E24-F24)*C24)</f>
        <v>5000</v>
      </c>
      <c r="I24" s="76">
        <v>0</v>
      </c>
      <c r="J24" s="76">
        <f>(H24+I24)</f>
        <v>5000</v>
      </c>
    </row>
    <row r="25" spans="1:10">
      <c r="A25" s="2">
        <v>43441</v>
      </c>
      <c r="B25" s="73" t="s">
        <v>12</v>
      </c>
      <c r="C25" s="73">
        <v>5000</v>
      </c>
      <c r="D25" s="73" t="s">
        <v>11</v>
      </c>
      <c r="E25" s="74">
        <v>188.9</v>
      </c>
      <c r="F25" s="74">
        <v>189.9</v>
      </c>
      <c r="G25" s="11">
        <v>0</v>
      </c>
      <c r="H25" s="76">
        <f t="shared" ref="H25" si="36">IF(D25="LONG",(F25-E25)*C25,(E25-F25)*C25)</f>
        <v>5000</v>
      </c>
      <c r="I25" s="76">
        <v>0</v>
      </c>
      <c r="J25" s="99">
        <f t="shared" ref="J25" si="37">(H25+I25)</f>
        <v>5000</v>
      </c>
    </row>
    <row r="26" spans="1:10">
      <c r="A26" s="2">
        <v>43440</v>
      </c>
      <c r="B26" s="73" t="s">
        <v>12</v>
      </c>
      <c r="C26" s="73">
        <v>5000</v>
      </c>
      <c r="D26" s="35" t="s">
        <v>15</v>
      </c>
      <c r="E26" s="36">
        <v>186.75</v>
      </c>
      <c r="F26" s="36">
        <v>185.75</v>
      </c>
      <c r="G26" s="6">
        <v>0</v>
      </c>
      <c r="H26" s="77">
        <f t="shared" ref="H26" si="38">(E26-F26)*C26</f>
        <v>5000</v>
      </c>
      <c r="I26" s="112">
        <v>0</v>
      </c>
      <c r="J26" s="77">
        <f t="shared" ref="J26" si="39">+I26+H26</f>
        <v>5000</v>
      </c>
    </row>
    <row r="27" spans="1:10">
      <c r="A27" s="2">
        <v>43439</v>
      </c>
      <c r="B27" s="73" t="s">
        <v>12</v>
      </c>
      <c r="C27" s="73">
        <v>5000</v>
      </c>
      <c r="D27" s="73" t="s">
        <v>11</v>
      </c>
      <c r="E27" s="74">
        <v>186.5</v>
      </c>
      <c r="F27" s="74">
        <v>187.5</v>
      </c>
      <c r="G27" s="11">
        <v>189</v>
      </c>
      <c r="H27" s="76">
        <f t="shared" ref="H27" si="40">IF(D27="LONG",(F27-E27)*C27,(E27-F27)*C27)</f>
        <v>5000</v>
      </c>
      <c r="I27" s="76">
        <f t="shared" ref="I27" si="41">(G27-F27)*C27</f>
        <v>7500</v>
      </c>
      <c r="J27" s="99">
        <f t="shared" ref="J27" si="42">(H27+I27)</f>
        <v>12500</v>
      </c>
    </row>
    <row r="28" spans="1:10">
      <c r="A28" s="2">
        <v>43438</v>
      </c>
      <c r="B28" s="73" t="s">
        <v>12</v>
      </c>
      <c r="C28" s="73">
        <v>5000</v>
      </c>
      <c r="D28" s="35" t="s">
        <v>15</v>
      </c>
      <c r="E28" s="36">
        <v>187.2</v>
      </c>
      <c r="F28" s="36">
        <v>186.2</v>
      </c>
      <c r="G28" s="6">
        <v>0</v>
      </c>
      <c r="H28" s="77">
        <f t="shared" ref="H28" si="43">(E28-F28)*C28</f>
        <v>5000</v>
      </c>
      <c r="I28" s="112">
        <v>0</v>
      </c>
      <c r="J28" s="77">
        <f t="shared" ref="J28" si="44">+I28+H28</f>
        <v>5000</v>
      </c>
    </row>
    <row r="29" spans="1:10">
      <c r="A29" s="2">
        <v>43437</v>
      </c>
      <c r="B29" s="73" t="s">
        <v>12</v>
      </c>
      <c r="C29" s="73">
        <v>5000</v>
      </c>
      <c r="D29" s="35" t="s">
        <v>15</v>
      </c>
      <c r="E29" s="36">
        <v>185.9</v>
      </c>
      <c r="F29" s="36">
        <v>184.9</v>
      </c>
      <c r="G29" s="6">
        <v>0</v>
      </c>
      <c r="H29" s="77">
        <f t="shared" ref="H29" si="45">(E29-F29)*C29</f>
        <v>5000</v>
      </c>
      <c r="I29" s="112">
        <v>0</v>
      </c>
      <c r="J29" s="77">
        <f t="shared" ref="J29" si="46">+I29+H29</f>
        <v>5000</v>
      </c>
    </row>
    <row r="30" spans="1:10">
      <c r="A30" s="51"/>
      <c r="B30" s="111"/>
      <c r="C30" s="111"/>
      <c r="D30" s="111"/>
      <c r="E30" s="111"/>
      <c r="F30" s="111"/>
      <c r="G30" s="111"/>
      <c r="H30" s="111"/>
      <c r="I30" s="111"/>
      <c r="J30" s="111"/>
    </row>
    <row r="31" spans="1:10">
      <c r="A31" s="2">
        <v>43434</v>
      </c>
      <c r="B31" s="73" t="s">
        <v>12</v>
      </c>
      <c r="C31" s="73">
        <v>5000</v>
      </c>
      <c r="D31" s="73" t="s">
        <v>11</v>
      </c>
      <c r="E31" s="74">
        <v>179.5</v>
      </c>
      <c r="F31" s="74">
        <v>180.5</v>
      </c>
      <c r="G31" s="11">
        <v>181.75</v>
      </c>
      <c r="H31" s="76">
        <f t="shared" ref="H31" si="47">IF(D31="LONG",(F31-E31)*C31,(E31-F31)*C31)</f>
        <v>5000</v>
      </c>
      <c r="I31" s="76">
        <f t="shared" ref="I31" si="48">(G31-F31)*C31</f>
        <v>6250</v>
      </c>
      <c r="J31" s="99">
        <f t="shared" ref="J31" si="49">(H31+I31)</f>
        <v>11250</v>
      </c>
    </row>
    <row r="32" spans="1:10">
      <c r="A32" s="2">
        <v>43433</v>
      </c>
      <c r="B32" s="73" t="s">
        <v>12</v>
      </c>
      <c r="C32" s="73">
        <v>5000</v>
      </c>
      <c r="D32" s="73" t="s">
        <v>11</v>
      </c>
      <c r="E32" s="74">
        <v>179</v>
      </c>
      <c r="F32" s="74">
        <v>180</v>
      </c>
      <c r="G32" s="11">
        <v>0</v>
      </c>
      <c r="H32" s="76">
        <f t="shared" ref="H32" si="50">IF(D32="LONG",(F32-E32)*C32,(E32-F32)*C32)</f>
        <v>5000</v>
      </c>
      <c r="I32" s="76">
        <v>0</v>
      </c>
      <c r="J32" s="99">
        <f t="shared" ref="J32" si="51">(H32+I32)</f>
        <v>5000</v>
      </c>
    </row>
    <row r="33" spans="1:10">
      <c r="A33" s="2">
        <v>43431</v>
      </c>
      <c r="B33" s="73" t="s">
        <v>19</v>
      </c>
      <c r="C33" s="73">
        <v>5000</v>
      </c>
      <c r="D33" s="73" t="s">
        <v>11</v>
      </c>
      <c r="E33" s="74">
        <v>135.25</v>
      </c>
      <c r="F33" s="74">
        <v>136.25</v>
      </c>
      <c r="G33" s="11">
        <v>0</v>
      </c>
      <c r="H33" s="76">
        <f t="shared" ref="H33" si="52">IF(D33="LONG",(F33-E33)*C33,(E33-F33)*C33)</f>
        <v>5000</v>
      </c>
      <c r="I33" s="76">
        <v>0</v>
      </c>
      <c r="J33" s="99">
        <f t="shared" ref="J33" si="53">(H33+I33)</f>
        <v>5000</v>
      </c>
    </row>
    <row r="34" spans="1:10">
      <c r="A34" s="2">
        <v>43430</v>
      </c>
      <c r="B34" s="73" t="s">
        <v>12</v>
      </c>
      <c r="C34" s="73">
        <v>5000</v>
      </c>
      <c r="D34" s="35" t="s">
        <v>15</v>
      </c>
      <c r="E34" s="36">
        <v>181</v>
      </c>
      <c r="F34" s="36">
        <v>180</v>
      </c>
      <c r="G34" s="6">
        <v>178.5</v>
      </c>
      <c r="H34" s="77">
        <f t="shared" ref="H34" si="54">(E34-F34)*C34</f>
        <v>5000</v>
      </c>
      <c r="I34" s="112">
        <f t="shared" ref="I34" si="55">(F34-G34)*C34</f>
        <v>7500</v>
      </c>
      <c r="J34" s="77">
        <f t="shared" ref="J34" si="56">+I34+H34</f>
        <v>12500</v>
      </c>
    </row>
    <row r="35" spans="1:10">
      <c r="A35" s="2">
        <v>43424</v>
      </c>
      <c r="B35" s="73" t="s">
        <v>12</v>
      </c>
      <c r="C35" s="73">
        <v>5000</v>
      </c>
      <c r="D35" s="73" t="s">
        <v>11</v>
      </c>
      <c r="E35" s="74">
        <v>190.5</v>
      </c>
      <c r="F35" s="74">
        <v>191.5</v>
      </c>
      <c r="G35" s="11">
        <v>0</v>
      </c>
      <c r="H35" s="76">
        <f t="shared" ref="H35" si="57">IF(D35="LONG",(F35-E35)*C35,(E35-F35)*C35)</f>
        <v>5000</v>
      </c>
      <c r="I35" s="76">
        <v>0</v>
      </c>
      <c r="J35" s="99">
        <f t="shared" ref="J35" si="58">(H35+I35)</f>
        <v>5000</v>
      </c>
    </row>
    <row r="36" spans="1:10">
      <c r="A36" s="2">
        <v>43423</v>
      </c>
      <c r="B36" s="73" t="s">
        <v>19</v>
      </c>
      <c r="C36" s="73">
        <v>5000</v>
      </c>
      <c r="D36" s="73" t="s">
        <v>11</v>
      </c>
      <c r="E36" s="74">
        <v>144</v>
      </c>
      <c r="F36" s="74">
        <v>143</v>
      </c>
      <c r="G36" s="11">
        <v>0</v>
      </c>
      <c r="H36" s="76">
        <f t="shared" ref="H36" si="59">IF(D36="LONG",(F36-E36)*C36,(E36-F36)*C36)</f>
        <v>-5000</v>
      </c>
      <c r="I36" s="76">
        <v>0</v>
      </c>
      <c r="J36" s="78">
        <f t="shared" ref="J36" si="60">(H36+I36)</f>
        <v>-5000</v>
      </c>
    </row>
    <row r="37" spans="1:10">
      <c r="A37" s="2">
        <v>43420</v>
      </c>
      <c r="B37" s="73" t="s">
        <v>19</v>
      </c>
      <c r="C37" s="73">
        <v>5000</v>
      </c>
      <c r="D37" s="73" t="s">
        <v>11</v>
      </c>
      <c r="E37" s="74">
        <v>139.5</v>
      </c>
      <c r="F37" s="74">
        <v>140.5</v>
      </c>
      <c r="G37" s="11">
        <v>0</v>
      </c>
      <c r="H37" s="76">
        <f t="shared" ref="H37" si="61">IF(D37="LONG",(F37-E37)*C37,(E37-F37)*C37)</f>
        <v>5000</v>
      </c>
      <c r="I37" s="76">
        <v>0</v>
      </c>
      <c r="J37" s="99">
        <f t="shared" ref="J37" si="62">(H37+I37)</f>
        <v>5000</v>
      </c>
    </row>
    <row r="38" spans="1:10">
      <c r="A38" s="2">
        <v>43419</v>
      </c>
      <c r="B38" s="73" t="s">
        <v>19</v>
      </c>
      <c r="C38" s="73">
        <v>5000</v>
      </c>
      <c r="D38" s="73" t="s">
        <v>11</v>
      </c>
      <c r="E38" s="74">
        <v>140.80000000000001</v>
      </c>
      <c r="F38" s="74">
        <v>141.80000000000001</v>
      </c>
      <c r="G38" s="11">
        <v>0</v>
      </c>
      <c r="H38" s="76">
        <f t="shared" ref="H38" si="63">IF(D38="LONG",(F38-E38)*C38,(E38-F38)*C38)</f>
        <v>5000</v>
      </c>
      <c r="I38" s="76">
        <v>0</v>
      </c>
      <c r="J38" s="99">
        <f t="shared" ref="J38" si="64">(H38+I38)</f>
        <v>5000</v>
      </c>
    </row>
    <row r="39" spans="1:10">
      <c r="A39" s="2">
        <v>43418</v>
      </c>
      <c r="B39" s="73" t="s">
        <v>12</v>
      </c>
      <c r="C39" s="73">
        <v>5000</v>
      </c>
      <c r="D39" s="73" t="s">
        <v>11</v>
      </c>
      <c r="E39" s="74">
        <v>182.75</v>
      </c>
      <c r="F39" s="74">
        <v>183.75</v>
      </c>
      <c r="G39" s="11">
        <v>0</v>
      </c>
      <c r="H39" s="76">
        <f t="shared" ref="H39" si="65">IF(D39="LONG",(F39-E39)*C39,(E39-F39)*C39)</f>
        <v>5000</v>
      </c>
      <c r="I39" s="76">
        <v>0</v>
      </c>
      <c r="J39" s="99">
        <f t="shared" ref="J39" si="66">(H39+I39)</f>
        <v>5000</v>
      </c>
    </row>
    <row r="40" spans="1:10">
      <c r="A40" s="2">
        <v>43417</v>
      </c>
      <c r="B40" s="73" t="s">
        <v>12</v>
      </c>
      <c r="C40" s="73">
        <v>5000</v>
      </c>
      <c r="D40" s="35" t="s">
        <v>15</v>
      </c>
      <c r="E40" s="36">
        <v>187</v>
      </c>
      <c r="F40" s="36">
        <v>186</v>
      </c>
      <c r="G40" s="6">
        <v>184.75</v>
      </c>
      <c r="H40" s="77">
        <f t="shared" ref="H40" si="67">(E40-F40)*C40</f>
        <v>5000</v>
      </c>
      <c r="I40" s="112">
        <f t="shared" ref="I40" si="68">(F40-G40)*C40</f>
        <v>6250</v>
      </c>
      <c r="J40" s="77">
        <f t="shared" ref="J40" si="69">+I40+H40</f>
        <v>11250</v>
      </c>
    </row>
    <row r="41" spans="1:10">
      <c r="A41" s="2">
        <v>43416</v>
      </c>
      <c r="B41" s="73" t="s">
        <v>12</v>
      </c>
      <c r="C41" s="73">
        <v>5000</v>
      </c>
      <c r="D41" s="35" t="s">
        <v>15</v>
      </c>
      <c r="E41" s="36">
        <v>184.25</v>
      </c>
      <c r="F41" s="36">
        <v>183.6</v>
      </c>
      <c r="G41" s="6">
        <v>0</v>
      </c>
      <c r="H41" s="77">
        <f t="shared" ref="H41" si="70">(E41-F41)*C41</f>
        <v>3250.0000000000282</v>
      </c>
      <c r="I41" s="112">
        <v>0</v>
      </c>
      <c r="J41" s="98">
        <f t="shared" ref="J41" si="71">+I41+H41</f>
        <v>3250.0000000000282</v>
      </c>
    </row>
    <row r="42" spans="1:10">
      <c r="A42" s="2">
        <v>43406</v>
      </c>
      <c r="B42" s="73" t="s">
        <v>12</v>
      </c>
      <c r="C42" s="73">
        <v>5000</v>
      </c>
      <c r="D42" s="73" t="s">
        <v>11</v>
      </c>
      <c r="E42" s="74">
        <v>188.5</v>
      </c>
      <c r="F42" s="74">
        <v>189.5</v>
      </c>
      <c r="G42" s="11">
        <v>0</v>
      </c>
      <c r="H42" s="76">
        <f t="shared" ref="H42" si="72">IF(D42="LONG",(F42-E42)*C42,(E42-F42)*C42)</f>
        <v>5000</v>
      </c>
      <c r="I42" s="76">
        <v>0</v>
      </c>
      <c r="J42" s="99">
        <f t="shared" ref="J42" si="73">(H42+I42)</f>
        <v>5000</v>
      </c>
    </row>
    <row r="43" spans="1:10">
      <c r="A43" s="2">
        <v>43405</v>
      </c>
      <c r="B43" s="73" t="s">
        <v>12</v>
      </c>
      <c r="C43" s="73">
        <v>5000</v>
      </c>
      <c r="D43" s="73" t="s">
        <v>11</v>
      </c>
      <c r="E43" s="74">
        <v>188.5</v>
      </c>
      <c r="F43" s="74">
        <v>189.5</v>
      </c>
      <c r="G43" s="11">
        <v>0</v>
      </c>
      <c r="H43" s="76">
        <f t="shared" ref="H43" si="74">IF(D43="LONG",(F43-E43)*C43,(E43-F43)*C43)</f>
        <v>5000</v>
      </c>
      <c r="I43" s="76">
        <v>0</v>
      </c>
      <c r="J43" s="99">
        <f t="shared" ref="J43" si="75">(H43+I43)</f>
        <v>5000</v>
      </c>
    </row>
    <row r="44" spans="1:10">
      <c r="A44" s="51"/>
      <c r="B44" s="111"/>
      <c r="C44" s="111"/>
      <c r="D44" s="111"/>
      <c r="E44" s="111"/>
      <c r="F44" s="111"/>
      <c r="G44" s="111"/>
      <c r="H44" s="111"/>
      <c r="I44" s="111"/>
      <c r="J44" s="111"/>
    </row>
    <row r="45" spans="1:10">
      <c r="A45" s="2">
        <v>43404</v>
      </c>
      <c r="B45" s="73" t="s">
        <v>17</v>
      </c>
      <c r="C45" s="73">
        <v>5000</v>
      </c>
      <c r="D45" s="35" t="s">
        <v>15</v>
      </c>
      <c r="E45" s="36">
        <v>143</v>
      </c>
      <c r="F45" s="36">
        <v>142</v>
      </c>
      <c r="G45" s="6">
        <v>0</v>
      </c>
      <c r="H45" s="77">
        <f t="shared" ref="H45" si="76">(E45-F45)*C45</f>
        <v>5000</v>
      </c>
      <c r="I45" s="112">
        <v>0</v>
      </c>
      <c r="J45" s="98">
        <f t="shared" ref="J45" si="77">+I45+H45</f>
        <v>5000</v>
      </c>
    </row>
    <row r="46" spans="1:10">
      <c r="A46" s="2">
        <v>43403</v>
      </c>
      <c r="B46" s="73" t="s">
        <v>12</v>
      </c>
      <c r="C46" s="73">
        <v>5000</v>
      </c>
      <c r="D46" s="73" t="s">
        <v>11</v>
      </c>
      <c r="E46" s="74">
        <v>196</v>
      </c>
      <c r="F46" s="74">
        <v>195</v>
      </c>
      <c r="G46" s="11">
        <v>0</v>
      </c>
      <c r="H46" s="76">
        <f t="shared" ref="H46" si="78">IF(D46="LONG",(F46-E46)*C46,(E46-F46)*C46)</f>
        <v>-5000</v>
      </c>
      <c r="I46" s="76">
        <v>0</v>
      </c>
      <c r="J46" s="99">
        <f t="shared" ref="J46" si="79">(H46+I46)</f>
        <v>-5000</v>
      </c>
    </row>
    <row r="47" spans="1:10">
      <c r="A47" s="2">
        <v>43399</v>
      </c>
      <c r="B47" s="73" t="s">
        <v>17</v>
      </c>
      <c r="C47" s="73">
        <v>5000</v>
      </c>
      <c r="D47" s="73" t="s">
        <v>11</v>
      </c>
      <c r="E47" s="74">
        <v>146.25</v>
      </c>
      <c r="F47" s="74">
        <v>147.25</v>
      </c>
      <c r="G47" s="11">
        <v>0</v>
      </c>
      <c r="H47" s="76">
        <f t="shared" ref="H47" si="80">IF(D47="LONG",(F47-E47)*C47,(E47-F47)*C47)</f>
        <v>5000</v>
      </c>
      <c r="I47" s="76">
        <v>0</v>
      </c>
      <c r="J47" s="99">
        <f t="shared" ref="J47" si="81">(H47+I47)</f>
        <v>5000</v>
      </c>
    </row>
    <row r="48" spans="1:10">
      <c r="A48" s="2">
        <v>43398</v>
      </c>
      <c r="B48" s="73" t="s">
        <v>12</v>
      </c>
      <c r="C48" s="73">
        <v>5000</v>
      </c>
      <c r="D48" s="73" t="s">
        <v>11</v>
      </c>
      <c r="E48" s="74">
        <v>198</v>
      </c>
      <c r="F48" s="74">
        <v>197</v>
      </c>
      <c r="G48" s="11">
        <v>0</v>
      </c>
      <c r="H48" s="76">
        <f t="shared" ref="H48" si="82">IF(D48="LONG",(F48-E48)*C48,(E48-F48)*C48)</f>
        <v>-5000</v>
      </c>
      <c r="I48" s="76">
        <v>0</v>
      </c>
      <c r="J48" s="99">
        <f t="shared" ref="J48" si="83">(H48+I48)</f>
        <v>-5000</v>
      </c>
    </row>
    <row r="49" spans="1:10">
      <c r="A49" s="2">
        <v>43397</v>
      </c>
      <c r="B49" s="73" t="s">
        <v>17</v>
      </c>
      <c r="C49" s="73">
        <v>5000</v>
      </c>
      <c r="D49" s="35" t="s">
        <v>15</v>
      </c>
      <c r="E49" s="36">
        <v>147</v>
      </c>
      <c r="F49" s="36">
        <v>146</v>
      </c>
      <c r="G49" s="6">
        <v>0</v>
      </c>
      <c r="H49" s="77">
        <f t="shared" ref="H49" si="84">(E49-F49)*C49</f>
        <v>5000</v>
      </c>
      <c r="I49" s="112">
        <v>0</v>
      </c>
      <c r="J49" s="98">
        <f t="shared" ref="J49" si="85">+I49+H49</f>
        <v>5000</v>
      </c>
    </row>
    <row r="50" spans="1:10">
      <c r="A50" s="2">
        <v>43396</v>
      </c>
      <c r="B50" s="73" t="s">
        <v>17</v>
      </c>
      <c r="C50" s="73">
        <v>5000</v>
      </c>
      <c r="D50" s="73" t="s">
        <v>11</v>
      </c>
      <c r="E50" s="74">
        <v>147.25</v>
      </c>
      <c r="F50" s="74">
        <v>146.25</v>
      </c>
      <c r="G50" s="11">
        <v>0</v>
      </c>
      <c r="H50" s="76">
        <f t="shared" ref="H50" si="86">IF(D50="LONG",(F50-E50)*C50,(E50-F50)*C50)</f>
        <v>-5000</v>
      </c>
      <c r="I50" s="76">
        <v>0</v>
      </c>
      <c r="J50" s="99">
        <f t="shared" ref="J50" si="87">(H50+I50)</f>
        <v>-5000</v>
      </c>
    </row>
    <row r="51" spans="1:10">
      <c r="A51" s="2">
        <v>43396</v>
      </c>
      <c r="B51" s="73" t="s">
        <v>25</v>
      </c>
      <c r="C51" s="73">
        <v>5000</v>
      </c>
      <c r="D51" s="35" t="s">
        <v>15</v>
      </c>
      <c r="E51" s="36">
        <v>198.75</v>
      </c>
      <c r="F51" s="36">
        <v>199.75</v>
      </c>
      <c r="G51" s="6">
        <v>0</v>
      </c>
      <c r="H51" s="77">
        <f t="shared" ref="H51" si="88">(E51-F51)*C51</f>
        <v>-5000</v>
      </c>
      <c r="I51" s="112">
        <v>0</v>
      </c>
      <c r="J51" s="98">
        <f t="shared" ref="J51" si="89">+I51+H51</f>
        <v>-5000</v>
      </c>
    </row>
    <row r="52" spans="1:10">
      <c r="A52" s="2">
        <v>43395</v>
      </c>
      <c r="B52" s="73" t="s">
        <v>17</v>
      </c>
      <c r="C52" s="73">
        <v>5000</v>
      </c>
      <c r="D52" s="73" t="s">
        <v>11</v>
      </c>
      <c r="E52" s="74">
        <v>147.25</v>
      </c>
      <c r="F52" s="74">
        <v>146.25</v>
      </c>
      <c r="G52" s="6">
        <v>0</v>
      </c>
      <c r="H52" s="76">
        <f t="shared" ref="H52" si="90">IF(D52="LONG",(F52-E52)*C52,(E52-F52)*C52)</f>
        <v>-5000</v>
      </c>
      <c r="I52" s="76">
        <v>0</v>
      </c>
      <c r="J52" s="99">
        <f t="shared" ref="J52" si="91">(H52+I52)</f>
        <v>-5000</v>
      </c>
    </row>
    <row r="53" spans="1:10">
      <c r="A53" s="2">
        <v>43392</v>
      </c>
      <c r="B53" s="73" t="s">
        <v>42</v>
      </c>
      <c r="C53" s="73">
        <v>5000</v>
      </c>
      <c r="D53" s="73" t="s">
        <v>11</v>
      </c>
      <c r="E53" s="74">
        <v>148.75</v>
      </c>
      <c r="F53" s="74">
        <v>149.25</v>
      </c>
      <c r="G53" s="11">
        <v>0</v>
      </c>
      <c r="H53" s="76">
        <f t="shared" ref="H53" si="92">IF(D53="LONG",(F53-E53)*C53,(E53-F53)*C53)</f>
        <v>2500</v>
      </c>
      <c r="I53" s="76">
        <v>0</v>
      </c>
      <c r="J53" s="99">
        <f t="shared" ref="J53" si="93">(H53+I53)</f>
        <v>2500</v>
      </c>
    </row>
    <row r="54" spans="1:10">
      <c r="A54" s="2">
        <v>43390</v>
      </c>
      <c r="B54" s="73" t="s">
        <v>17</v>
      </c>
      <c r="C54" s="73">
        <v>5000</v>
      </c>
      <c r="D54" s="73" t="s">
        <v>11</v>
      </c>
      <c r="E54" s="74">
        <v>149.75</v>
      </c>
      <c r="F54" s="74">
        <v>150.75</v>
      </c>
      <c r="G54" s="11">
        <v>0</v>
      </c>
      <c r="H54" s="76">
        <f t="shared" ref="H54" si="94">IF(D54="LONG",(F54-E54)*C54,(E54-F54)*C54)</f>
        <v>5000</v>
      </c>
      <c r="I54" s="76">
        <v>0</v>
      </c>
      <c r="J54" s="99">
        <f t="shared" ref="J54" si="95">(H54+I54)</f>
        <v>5000</v>
      </c>
    </row>
    <row r="55" spans="1:10">
      <c r="A55" s="2">
        <v>43389</v>
      </c>
      <c r="B55" s="73" t="s">
        <v>17</v>
      </c>
      <c r="C55" s="73">
        <v>5000</v>
      </c>
      <c r="D55" s="73" t="s">
        <v>11</v>
      </c>
      <c r="E55" s="74">
        <v>154.25</v>
      </c>
      <c r="F55" s="74">
        <v>152.25</v>
      </c>
      <c r="G55" s="6">
        <v>0</v>
      </c>
      <c r="H55" s="76">
        <f t="shared" ref="H55" si="96">IF(D55="LONG",(F55-E55)*C55,(E55-F55)*C55)</f>
        <v>-10000</v>
      </c>
      <c r="I55" s="76">
        <v>0</v>
      </c>
      <c r="J55" s="99">
        <f t="shared" ref="J55" si="97">(H55+I55)</f>
        <v>-10000</v>
      </c>
    </row>
    <row r="56" spans="1:10">
      <c r="A56" s="2">
        <v>43388</v>
      </c>
      <c r="B56" s="73" t="s">
        <v>17</v>
      </c>
      <c r="C56" s="73">
        <v>5000</v>
      </c>
      <c r="D56" s="73" t="s">
        <v>11</v>
      </c>
      <c r="E56" s="74">
        <v>152.75</v>
      </c>
      <c r="F56" s="74">
        <v>153.75</v>
      </c>
      <c r="G56" s="11">
        <v>155.25</v>
      </c>
      <c r="H56" s="76">
        <f t="shared" ref="H56" si="98">IF(D56="LONG",(F56-E56)*C56,(E56-F56)*C56)</f>
        <v>5000</v>
      </c>
      <c r="I56" s="76">
        <f t="shared" ref="I56" si="99">(G56-F56)*C56</f>
        <v>7500</v>
      </c>
      <c r="J56" s="99">
        <f t="shared" ref="J56" si="100">(H56+I56)</f>
        <v>12500</v>
      </c>
    </row>
    <row r="57" spans="1:10">
      <c r="A57" s="2">
        <v>43385</v>
      </c>
      <c r="B57" s="73" t="s">
        <v>17</v>
      </c>
      <c r="C57" s="73">
        <v>5000</v>
      </c>
      <c r="D57" s="73" t="s">
        <v>11</v>
      </c>
      <c r="E57" s="74">
        <v>149.25</v>
      </c>
      <c r="F57" s="74">
        <v>150.25</v>
      </c>
      <c r="G57" s="11">
        <v>0</v>
      </c>
      <c r="H57" s="76">
        <f t="shared" ref="H57" si="101">IF(D57="LONG",(F57-E57)*C57,(E57-F57)*C57)</f>
        <v>5000</v>
      </c>
      <c r="I57" s="76">
        <v>0</v>
      </c>
      <c r="J57" s="99">
        <f t="shared" ref="J57" si="102">(H57+I57)</f>
        <v>5000</v>
      </c>
    </row>
    <row r="58" spans="1:10">
      <c r="A58" s="2">
        <v>43384</v>
      </c>
      <c r="B58" s="73" t="s">
        <v>17</v>
      </c>
      <c r="C58" s="73">
        <v>5000</v>
      </c>
      <c r="D58" s="73" t="s">
        <v>11</v>
      </c>
      <c r="E58" s="74">
        <v>141</v>
      </c>
      <c r="F58" s="74">
        <v>142</v>
      </c>
      <c r="G58" s="11">
        <v>143.5</v>
      </c>
      <c r="H58" s="76">
        <f t="shared" ref="H58" si="103">IF(D58="LONG",(F58-E58)*C58,(E58-F58)*C58)</f>
        <v>5000</v>
      </c>
      <c r="I58" s="76">
        <f t="shared" ref="I58" si="104">(G58-F58)*C58</f>
        <v>7500</v>
      </c>
      <c r="J58" s="99">
        <f t="shared" ref="J58" si="105">(H58+I58)</f>
        <v>12500</v>
      </c>
    </row>
    <row r="59" spans="1:10">
      <c r="A59" s="2">
        <v>43383</v>
      </c>
      <c r="B59" s="73" t="s">
        <v>25</v>
      </c>
      <c r="C59" s="73">
        <v>5000</v>
      </c>
      <c r="D59" s="35" t="s">
        <v>15</v>
      </c>
      <c r="E59" s="36">
        <v>201.9</v>
      </c>
      <c r="F59" s="36">
        <v>202.9</v>
      </c>
      <c r="G59" s="6">
        <v>0</v>
      </c>
      <c r="H59" s="77">
        <f t="shared" ref="H59" si="106">(E59-F59)*C59</f>
        <v>-5000</v>
      </c>
      <c r="I59" s="112">
        <v>0</v>
      </c>
      <c r="J59" s="98">
        <f t="shared" ref="J59" si="107">+I59+H59</f>
        <v>-5000</v>
      </c>
    </row>
    <row r="60" spans="1:10">
      <c r="A60" s="2">
        <v>43382</v>
      </c>
      <c r="B60" s="73" t="s">
        <v>25</v>
      </c>
      <c r="C60" s="73">
        <v>5000</v>
      </c>
      <c r="D60" s="73" t="s">
        <v>11</v>
      </c>
      <c r="E60" s="74">
        <v>199.75</v>
      </c>
      <c r="F60" s="74">
        <v>200.75</v>
      </c>
      <c r="G60" s="11">
        <v>202.25</v>
      </c>
      <c r="H60" s="76">
        <f t="shared" ref="H60" si="108">IF(D60="LONG",(F60-E60)*C60,(E60-F60)*C60)</f>
        <v>5000</v>
      </c>
      <c r="I60" s="76">
        <f t="shared" ref="I60" si="109">(G60-F60)*C60</f>
        <v>7500</v>
      </c>
      <c r="J60" s="99">
        <f t="shared" ref="J60" si="110">(H60+I60)</f>
        <v>12500</v>
      </c>
    </row>
    <row r="61" spans="1:10">
      <c r="A61" s="2">
        <v>43381</v>
      </c>
      <c r="B61" s="73" t="s">
        <v>17</v>
      </c>
      <c r="C61" s="73">
        <v>5000</v>
      </c>
      <c r="D61" s="35" t="s">
        <v>15</v>
      </c>
      <c r="E61" s="36">
        <v>146.75</v>
      </c>
      <c r="F61" s="36">
        <v>146.25</v>
      </c>
      <c r="G61" s="6">
        <v>0</v>
      </c>
      <c r="H61" s="77">
        <f t="shared" ref="H61" si="111">(E61-F61)*C61</f>
        <v>2500</v>
      </c>
      <c r="I61" s="112">
        <v>0</v>
      </c>
      <c r="J61" s="98">
        <f t="shared" ref="J61" si="112">+I61+H61</f>
        <v>2500</v>
      </c>
    </row>
    <row r="62" spans="1:10">
      <c r="A62" s="2">
        <v>43378</v>
      </c>
      <c r="B62" s="73" t="s">
        <v>25</v>
      </c>
      <c r="C62" s="73">
        <v>5000</v>
      </c>
      <c r="D62" s="35" t="s">
        <v>15</v>
      </c>
      <c r="E62" s="36">
        <v>194.9</v>
      </c>
      <c r="F62" s="36">
        <v>193.9</v>
      </c>
      <c r="G62" s="6">
        <v>0</v>
      </c>
      <c r="H62" s="77">
        <f t="shared" ref="H62" si="113">(E62-F62)*C62</f>
        <v>5000</v>
      </c>
      <c r="I62" s="112">
        <v>0</v>
      </c>
      <c r="J62" s="77">
        <f t="shared" ref="J62" si="114">+I62+H62</f>
        <v>5000</v>
      </c>
    </row>
    <row r="63" spans="1:10">
      <c r="A63" s="2">
        <v>43377</v>
      </c>
      <c r="B63" s="73" t="s">
        <v>42</v>
      </c>
      <c r="C63" s="73">
        <v>5000</v>
      </c>
      <c r="D63" s="35" t="s">
        <v>15</v>
      </c>
      <c r="E63" s="36">
        <v>166.75</v>
      </c>
      <c r="F63" s="36">
        <v>165.75</v>
      </c>
      <c r="G63" s="6">
        <v>164.25</v>
      </c>
      <c r="H63" s="77">
        <f t="shared" ref="H63" si="115">(E63-F63)*C63</f>
        <v>5000</v>
      </c>
      <c r="I63" s="112">
        <f t="shared" ref="I63" si="116">(F63-G63)*C63</f>
        <v>7500</v>
      </c>
      <c r="J63" s="77">
        <f t="shared" ref="J63" si="117">+I63+H63</f>
        <v>12500</v>
      </c>
    </row>
    <row r="64" spans="1:10">
      <c r="A64" s="2">
        <v>43377</v>
      </c>
      <c r="B64" s="73" t="s">
        <v>25</v>
      </c>
      <c r="C64" s="73">
        <v>5000</v>
      </c>
      <c r="D64" s="73" t="s">
        <v>11</v>
      </c>
      <c r="E64" s="74">
        <v>198.9</v>
      </c>
      <c r="F64" s="74">
        <v>199.7</v>
      </c>
      <c r="G64" s="11">
        <v>0</v>
      </c>
      <c r="H64" s="76">
        <f t="shared" ref="H64" si="118">IF(D64="LONG",(F64-E64)*C64,(E64-F64)*C64)</f>
        <v>3999.9999999999145</v>
      </c>
      <c r="I64" s="76">
        <v>0</v>
      </c>
      <c r="J64" s="76">
        <f t="shared" ref="J64" si="119">(H64+I64)</f>
        <v>3999.9999999999145</v>
      </c>
    </row>
    <row r="65" spans="1:11">
      <c r="A65" s="2">
        <v>43376</v>
      </c>
      <c r="B65" s="73" t="s">
        <v>17</v>
      </c>
      <c r="C65" s="73">
        <v>5000</v>
      </c>
      <c r="D65" s="73" t="s">
        <v>11</v>
      </c>
      <c r="E65" s="74">
        <v>150.5</v>
      </c>
      <c r="F65" s="74">
        <v>151.4</v>
      </c>
      <c r="G65" s="11">
        <v>0</v>
      </c>
      <c r="H65" s="76">
        <f t="shared" ref="H65" si="120">IF(D65="LONG",(F65-E65)*C65,(E65-F65)*C65)</f>
        <v>4500.0000000000282</v>
      </c>
      <c r="I65" s="76">
        <v>0</v>
      </c>
      <c r="J65" s="76">
        <f t="shared" ref="J65" si="121">(H65+I65)</f>
        <v>4500.0000000000282</v>
      </c>
    </row>
    <row r="66" spans="1:11">
      <c r="A66" s="2">
        <v>43374</v>
      </c>
      <c r="B66" s="73" t="s">
        <v>17</v>
      </c>
      <c r="C66" s="73">
        <v>5000</v>
      </c>
      <c r="D66" s="73" t="s">
        <v>11</v>
      </c>
      <c r="E66" s="74">
        <v>149.4</v>
      </c>
      <c r="F66" s="74">
        <v>150.30000000000001</v>
      </c>
      <c r="G66" s="11">
        <v>0</v>
      </c>
      <c r="H66" s="76">
        <f t="shared" ref="H66" si="122">IF(D66="LONG",(F66-E66)*C66,(E66-F66)*C66)</f>
        <v>4500.0000000000282</v>
      </c>
      <c r="I66" s="76">
        <v>0</v>
      </c>
      <c r="J66" s="76">
        <f t="shared" ref="J66" si="123">(H66+I66)</f>
        <v>4500.0000000000282</v>
      </c>
    </row>
    <row r="67" spans="1:11">
      <c r="A67" s="51"/>
      <c r="B67" s="111"/>
      <c r="C67" s="111"/>
      <c r="D67" s="111"/>
      <c r="E67" s="111"/>
      <c r="F67" s="111"/>
      <c r="G67" s="111"/>
      <c r="H67" s="111"/>
      <c r="I67" s="111"/>
      <c r="J67" s="111"/>
    </row>
    <row r="68" spans="1:11">
      <c r="A68" s="2">
        <v>43371</v>
      </c>
      <c r="B68" s="73" t="s">
        <v>25</v>
      </c>
      <c r="C68" s="73">
        <v>5000</v>
      </c>
      <c r="D68" s="73" t="s">
        <v>11</v>
      </c>
      <c r="E68" s="74">
        <v>186</v>
      </c>
      <c r="F68" s="74">
        <v>187</v>
      </c>
      <c r="G68" s="11">
        <v>0</v>
      </c>
      <c r="H68" s="76">
        <f t="shared" ref="H68" si="124">IF(D68="LONG",(F68-E68)*C68,(E68-F68)*C68)</f>
        <v>5000</v>
      </c>
      <c r="I68" s="76">
        <v>0</v>
      </c>
      <c r="J68" s="76">
        <f t="shared" ref="J68" si="125">(H68+I68)</f>
        <v>5000</v>
      </c>
      <c r="K68" s="119">
        <v>0.93</v>
      </c>
    </row>
    <row r="69" spans="1:11">
      <c r="A69" s="2">
        <v>43370</v>
      </c>
      <c r="B69" s="73" t="s">
        <v>25</v>
      </c>
      <c r="C69" s="73">
        <v>5000</v>
      </c>
      <c r="D69" s="73" t="s">
        <v>11</v>
      </c>
      <c r="E69" s="74">
        <v>184.6</v>
      </c>
      <c r="F69" s="74">
        <v>185.6</v>
      </c>
      <c r="G69" s="11">
        <v>0</v>
      </c>
      <c r="H69" s="76">
        <f t="shared" ref="H69" si="126">IF(D69="LONG",(F69-E69)*C69,(E69-F69)*C69)</f>
        <v>5000</v>
      </c>
      <c r="I69" s="76">
        <v>0</v>
      </c>
      <c r="J69" s="76">
        <f t="shared" ref="J69" si="127">(H69+I69)</f>
        <v>5000</v>
      </c>
    </row>
    <row r="70" spans="1:11">
      <c r="A70" s="2">
        <v>43369</v>
      </c>
      <c r="B70" s="73" t="s">
        <v>19</v>
      </c>
      <c r="C70" s="73">
        <v>5000</v>
      </c>
      <c r="D70" s="73" t="s">
        <v>11</v>
      </c>
      <c r="E70" s="74">
        <v>145.5</v>
      </c>
      <c r="F70" s="74">
        <v>146.4</v>
      </c>
      <c r="G70" s="11">
        <v>0</v>
      </c>
      <c r="H70" s="76">
        <f t="shared" ref="H70" si="128">IF(D70="LONG",(F70-E70)*C70,(E70-F70)*C70)</f>
        <v>4500.0000000000282</v>
      </c>
      <c r="I70" s="76">
        <v>0</v>
      </c>
      <c r="J70" s="76">
        <f t="shared" ref="J70" si="129">(H70+I70)</f>
        <v>4500.0000000000282</v>
      </c>
    </row>
    <row r="71" spans="1:11">
      <c r="A71" s="2">
        <v>43368</v>
      </c>
      <c r="B71" s="73" t="s">
        <v>25</v>
      </c>
      <c r="C71" s="73">
        <v>5000</v>
      </c>
      <c r="D71" s="73" t="s">
        <v>11</v>
      </c>
      <c r="E71" s="74">
        <v>183.25</v>
      </c>
      <c r="F71" s="74">
        <v>184.25</v>
      </c>
      <c r="G71" s="11">
        <v>0</v>
      </c>
      <c r="H71" s="76">
        <f t="shared" ref="H71" si="130">IF(D71="LONG",(F71-E71)*C71,(E71-F71)*C71)</f>
        <v>5000</v>
      </c>
      <c r="I71" s="76">
        <v>0</v>
      </c>
      <c r="J71" s="76">
        <f t="shared" ref="J71" si="131">(H71+I71)</f>
        <v>5000</v>
      </c>
    </row>
    <row r="72" spans="1:11">
      <c r="A72" s="2">
        <v>43367</v>
      </c>
      <c r="B72" s="73" t="s">
        <v>17</v>
      </c>
      <c r="C72" s="73">
        <v>5000</v>
      </c>
      <c r="D72" s="73" t="s">
        <v>11</v>
      </c>
      <c r="E72" s="74">
        <v>147</v>
      </c>
      <c r="F72" s="74">
        <v>148</v>
      </c>
      <c r="G72" s="11">
        <v>149</v>
      </c>
      <c r="H72" s="76">
        <f t="shared" ref="H72" si="132">IF(D72="LONG",(F72-E72)*C72,(E72-F72)*C72)</f>
        <v>5000</v>
      </c>
      <c r="I72" s="76">
        <f t="shared" ref="I72" si="133">(G72-F72)*C72</f>
        <v>5000</v>
      </c>
      <c r="J72" s="76">
        <f t="shared" ref="J72" si="134">(H72+I72)</f>
        <v>10000</v>
      </c>
    </row>
    <row r="73" spans="1:11">
      <c r="A73" s="2">
        <v>43364</v>
      </c>
      <c r="B73" s="73" t="s">
        <v>25</v>
      </c>
      <c r="C73" s="73">
        <v>5000</v>
      </c>
      <c r="D73" s="73" t="s">
        <v>11</v>
      </c>
      <c r="E73" s="74">
        <v>177.25</v>
      </c>
      <c r="F73" s="74">
        <v>178.25</v>
      </c>
      <c r="G73" s="11">
        <v>0</v>
      </c>
      <c r="H73" s="76">
        <f t="shared" ref="H73" si="135">IF(D73="LONG",(F73-E73)*C73,(E73-F73)*C73)</f>
        <v>5000</v>
      </c>
      <c r="I73" s="76">
        <v>0</v>
      </c>
      <c r="J73" s="76">
        <f t="shared" ref="J73" si="136">(H73+I73)</f>
        <v>5000</v>
      </c>
    </row>
    <row r="74" spans="1:11">
      <c r="A74" s="2">
        <v>43362</v>
      </c>
      <c r="B74" s="73" t="s">
        <v>25</v>
      </c>
      <c r="C74" s="73">
        <v>5000</v>
      </c>
      <c r="D74" s="35" t="s">
        <v>15</v>
      </c>
      <c r="E74" s="36">
        <v>175.25</v>
      </c>
      <c r="F74" s="36">
        <v>174.25</v>
      </c>
      <c r="G74" s="6">
        <v>0</v>
      </c>
      <c r="H74" s="98">
        <f>(E74-F74)*C74</f>
        <v>5000</v>
      </c>
      <c r="I74" s="99">
        <v>0</v>
      </c>
      <c r="J74" s="98">
        <f t="shared" ref="J74" si="137">+I74+H74</f>
        <v>5000</v>
      </c>
    </row>
    <row r="75" spans="1:11">
      <c r="A75" s="2">
        <v>43361</v>
      </c>
      <c r="B75" s="73" t="s">
        <v>25</v>
      </c>
      <c r="C75" s="73">
        <v>5000</v>
      </c>
      <c r="D75" s="73" t="s">
        <v>11</v>
      </c>
      <c r="E75" s="74">
        <v>169.75</v>
      </c>
      <c r="F75" s="74">
        <v>170.75</v>
      </c>
      <c r="G75" s="11">
        <v>0</v>
      </c>
      <c r="H75" s="76">
        <f t="shared" ref="H75" si="138">IF(D75="LONG",(F75-E75)*C75,(E75-F75)*C75)</f>
        <v>5000</v>
      </c>
      <c r="I75" s="76">
        <v>0</v>
      </c>
      <c r="J75" s="76">
        <f t="shared" ref="J75" si="139">(H75+I75)</f>
        <v>5000</v>
      </c>
    </row>
    <row r="76" spans="1:11">
      <c r="A76" s="2">
        <v>43360</v>
      </c>
      <c r="B76" s="73" t="s">
        <v>17</v>
      </c>
      <c r="C76" s="73">
        <v>5000</v>
      </c>
      <c r="D76" s="73" t="s">
        <v>11</v>
      </c>
      <c r="E76" s="74">
        <v>147.5</v>
      </c>
      <c r="F76" s="74">
        <v>148.5</v>
      </c>
      <c r="G76" s="11">
        <v>0</v>
      </c>
      <c r="H76" s="76">
        <f t="shared" ref="H76" si="140">IF(D76="LONG",(F76-E76)*C76,(E76-F76)*C76)</f>
        <v>5000</v>
      </c>
      <c r="I76" s="76">
        <v>0</v>
      </c>
      <c r="J76" s="76">
        <f t="shared" ref="J76" si="141">(H76+I76)</f>
        <v>5000</v>
      </c>
    </row>
    <row r="77" spans="1:11">
      <c r="A77" s="2">
        <v>43357</v>
      </c>
      <c r="B77" s="73" t="s">
        <v>17</v>
      </c>
      <c r="C77" s="73">
        <v>5000</v>
      </c>
      <c r="D77" s="73" t="s">
        <v>11</v>
      </c>
      <c r="E77" s="74">
        <v>145.9</v>
      </c>
      <c r="F77" s="74">
        <v>146.9</v>
      </c>
      <c r="G77" s="11">
        <v>0</v>
      </c>
      <c r="H77" s="76">
        <f t="shared" ref="H77" si="142">IF(D77="LONG",(F77-E77)*C77,(E77-F77)*C77)</f>
        <v>5000</v>
      </c>
      <c r="I77" s="76">
        <v>0</v>
      </c>
      <c r="J77" s="76">
        <f t="shared" ref="J77" si="143">(H77+I77)</f>
        <v>5000</v>
      </c>
    </row>
    <row r="78" spans="1:11">
      <c r="A78" s="2">
        <v>43355</v>
      </c>
      <c r="B78" s="73" t="s">
        <v>25</v>
      </c>
      <c r="C78" s="73">
        <v>5000</v>
      </c>
      <c r="D78" s="73" t="s">
        <v>11</v>
      </c>
      <c r="E78" s="74">
        <v>171</v>
      </c>
      <c r="F78" s="74">
        <v>171.75</v>
      </c>
      <c r="G78" s="11">
        <v>0</v>
      </c>
      <c r="H78" s="76">
        <f t="shared" ref="H78" si="144">IF(D78="LONG",(F78-E78)*C78,(E78-F78)*C78)</f>
        <v>3750</v>
      </c>
      <c r="I78" s="76">
        <v>0</v>
      </c>
      <c r="J78" s="117">
        <f t="shared" ref="J78" si="145">(H78+I78)</f>
        <v>3750</v>
      </c>
    </row>
    <row r="79" spans="1:11">
      <c r="A79" s="2">
        <v>43353</v>
      </c>
      <c r="B79" s="73" t="s">
        <v>25</v>
      </c>
      <c r="C79" s="73">
        <v>5000</v>
      </c>
      <c r="D79" s="73" t="s">
        <v>11</v>
      </c>
      <c r="E79" s="74">
        <v>175</v>
      </c>
      <c r="F79" s="74">
        <v>175.9</v>
      </c>
      <c r="G79" s="11">
        <v>0</v>
      </c>
      <c r="H79" s="117">
        <f t="shared" ref="H79" si="146">IF(D79="LONG",(F79-E79)*C79,(E79-F79)*C79)</f>
        <v>4500.0000000000282</v>
      </c>
      <c r="I79" s="117">
        <v>0</v>
      </c>
      <c r="J79" s="117">
        <f t="shared" ref="J79" si="147">(H79+I79)</f>
        <v>4500.0000000000282</v>
      </c>
    </row>
    <row r="80" spans="1:11">
      <c r="A80" s="2">
        <v>43349</v>
      </c>
      <c r="B80" s="73" t="s">
        <v>25</v>
      </c>
      <c r="C80" s="73">
        <v>5000</v>
      </c>
      <c r="D80" s="73" t="s">
        <v>11</v>
      </c>
      <c r="E80" s="74">
        <v>178.25</v>
      </c>
      <c r="F80" s="74">
        <v>177.25</v>
      </c>
      <c r="G80" s="75">
        <v>0</v>
      </c>
      <c r="H80" s="76">
        <f t="shared" ref="H80" si="148">IF(D80="LONG",(F80-E80)*C80,(E80-F80)*C80)</f>
        <v>-5000</v>
      </c>
      <c r="I80" s="76">
        <v>0</v>
      </c>
      <c r="J80" s="78">
        <f t="shared" ref="J80" si="149">(H80+I80)</f>
        <v>-5000</v>
      </c>
    </row>
    <row r="81" spans="1:10">
      <c r="A81" s="25">
        <v>43348</v>
      </c>
      <c r="B81" s="114" t="s">
        <v>25</v>
      </c>
      <c r="C81" s="114">
        <v>5000</v>
      </c>
      <c r="D81" s="115" t="s">
        <v>11</v>
      </c>
      <c r="E81" s="116">
        <v>174.5</v>
      </c>
      <c r="F81" s="116">
        <v>175.5</v>
      </c>
      <c r="G81" s="19">
        <v>0</v>
      </c>
      <c r="H81" s="117">
        <f t="shared" ref="H81" si="150">IF(D81="LONG",(F81-E81)*C81,(E81-F81)*C81)</f>
        <v>5000</v>
      </c>
      <c r="I81" s="117">
        <v>0</v>
      </c>
      <c r="J81" s="117">
        <f t="shared" ref="J81" si="151">(H81+I81)</f>
        <v>5000</v>
      </c>
    </row>
    <row r="82" spans="1:10">
      <c r="A82" s="2">
        <v>43346</v>
      </c>
      <c r="B82" s="72" t="s">
        <v>19</v>
      </c>
      <c r="C82" s="72">
        <v>5000</v>
      </c>
      <c r="D82" s="73" t="s">
        <v>11</v>
      </c>
      <c r="E82" s="74">
        <v>147.5</v>
      </c>
      <c r="F82" s="74">
        <v>148.5</v>
      </c>
      <c r="G82" s="6">
        <v>0</v>
      </c>
      <c r="H82" s="76">
        <f t="shared" ref="H82" si="152">IF(D82="LONG",(F82-E82)*C82,(E82-F82)*C82)</f>
        <v>5000</v>
      </c>
      <c r="I82" s="76">
        <v>0</v>
      </c>
      <c r="J82" s="76">
        <f t="shared" ref="J82" si="153">(H82+I82)</f>
        <v>5000</v>
      </c>
    </row>
    <row r="83" spans="1:10">
      <c r="A83" s="51"/>
      <c r="B83" s="111"/>
      <c r="C83" s="111"/>
      <c r="D83" s="44"/>
      <c r="E83" s="44"/>
      <c r="F83" s="44"/>
      <c r="G83" s="111"/>
      <c r="H83" s="44"/>
      <c r="I83" s="44"/>
      <c r="J83" s="44"/>
    </row>
    <row r="84" spans="1:10">
      <c r="A84" s="2">
        <v>43343</v>
      </c>
      <c r="B84" s="72" t="s">
        <v>17</v>
      </c>
      <c r="C84" s="72">
        <v>5000</v>
      </c>
      <c r="D84" s="73" t="s">
        <v>11</v>
      </c>
      <c r="E84" s="74">
        <v>148.5</v>
      </c>
      <c r="F84" s="74">
        <v>149.5</v>
      </c>
      <c r="G84" s="6">
        <v>0</v>
      </c>
      <c r="H84" s="76">
        <f t="shared" ref="H84" si="154">IF(D84="LONG",(F84-E84)*C84,(E84-F84)*C84)</f>
        <v>5000</v>
      </c>
      <c r="I84" s="76">
        <v>0</v>
      </c>
      <c r="J84" s="76">
        <f t="shared" ref="J84" si="155">(H84+I84)</f>
        <v>5000</v>
      </c>
    </row>
    <row r="85" spans="1:10">
      <c r="A85" s="2">
        <v>43341</v>
      </c>
      <c r="B85" s="72" t="s">
        <v>25</v>
      </c>
      <c r="C85" s="72">
        <v>5000</v>
      </c>
      <c r="D85" s="73" t="s">
        <v>11</v>
      </c>
      <c r="E85" s="74">
        <v>177.9</v>
      </c>
      <c r="F85" s="74">
        <v>178.4</v>
      </c>
      <c r="G85" s="6">
        <v>0</v>
      </c>
      <c r="H85" s="76">
        <f t="shared" ref="H85" si="156">IF(D85="LONG",(F85-E85)*C85,(E85-F85)*C85)</f>
        <v>2500</v>
      </c>
      <c r="I85" s="76">
        <v>0</v>
      </c>
      <c r="J85" s="76">
        <f t="shared" ref="J85" si="157">(H85+I85)</f>
        <v>2500</v>
      </c>
    </row>
    <row r="86" spans="1:10">
      <c r="A86" s="2">
        <v>43336</v>
      </c>
      <c r="B86" s="72" t="s">
        <v>17</v>
      </c>
      <c r="C86" s="72">
        <v>5000</v>
      </c>
      <c r="D86" s="73" t="s">
        <v>11</v>
      </c>
      <c r="E86" s="74">
        <v>145.5</v>
      </c>
      <c r="F86" s="74">
        <v>146.5</v>
      </c>
      <c r="G86" s="6">
        <v>0</v>
      </c>
      <c r="H86" s="76">
        <f t="shared" ref="H86" si="158">IF(D86="LONG",(F86-E86)*C86,(E86-F86)*C86)</f>
        <v>5000</v>
      </c>
      <c r="I86" s="76">
        <v>0</v>
      </c>
      <c r="J86" s="76">
        <f t="shared" ref="J86" si="159">(H86+I86)</f>
        <v>5000</v>
      </c>
    </row>
    <row r="87" spans="1:10">
      <c r="A87" s="2">
        <v>43335</v>
      </c>
      <c r="B87" s="72" t="s">
        <v>25</v>
      </c>
      <c r="C87" s="72">
        <v>5000</v>
      </c>
      <c r="D87" s="73" t="s">
        <v>11</v>
      </c>
      <c r="E87" s="74">
        <v>171.85</v>
      </c>
      <c r="F87" s="74">
        <v>172.85</v>
      </c>
      <c r="G87" s="6">
        <v>0</v>
      </c>
      <c r="H87" s="76">
        <f t="shared" ref="H87" si="160">IF(D87="LONG",(F87-E87)*C87,(E87-F87)*C87)</f>
        <v>5000</v>
      </c>
      <c r="I87" s="76">
        <v>0</v>
      </c>
      <c r="J87" s="76">
        <f t="shared" ref="J87" si="161">(H87+I87)</f>
        <v>5000</v>
      </c>
    </row>
    <row r="88" spans="1:10">
      <c r="A88" s="2">
        <v>43332</v>
      </c>
      <c r="B88" s="72" t="s">
        <v>19</v>
      </c>
      <c r="C88" s="72">
        <v>5000</v>
      </c>
      <c r="D88" s="73" t="s">
        <v>11</v>
      </c>
      <c r="E88" s="74">
        <v>139.75</v>
      </c>
      <c r="F88" s="74">
        <v>140.5</v>
      </c>
      <c r="G88" s="6">
        <v>0</v>
      </c>
      <c r="H88" s="76">
        <f t="shared" ref="H88" si="162">IF(D88="LONG",(F88-E88)*C88,(E88-F88)*C88)</f>
        <v>3750</v>
      </c>
      <c r="I88" s="76">
        <v>0</v>
      </c>
      <c r="J88" s="76">
        <f t="shared" ref="J88" si="163">(H88+I88)</f>
        <v>3750</v>
      </c>
    </row>
    <row r="89" spans="1:10">
      <c r="A89" s="2">
        <v>43329</v>
      </c>
      <c r="B89" s="72" t="s">
        <v>19</v>
      </c>
      <c r="C89" s="72">
        <v>5000</v>
      </c>
      <c r="D89" s="73" t="s">
        <v>11</v>
      </c>
      <c r="E89" s="74">
        <v>140.5</v>
      </c>
      <c r="F89" s="74">
        <v>140.75</v>
      </c>
      <c r="G89" s="6">
        <v>0</v>
      </c>
      <c r="H89" s="76">
        <f t="shared" ref="H89" si="164">IF(D89="LONG",(F89-E89)*C89,(E89-F89)*C89)</f>
        <v>1250</v>
      </c>
      <c r="I89" s="76">
        <v>0</v>
      </c>
      <c r="J89" s="76">
        <f t="shared" ref="J89" si="165">(H89+I89)</f>
        <v>1250</v>
      </c>
    </row>
    <row r="90" spans="1:10">
      <c r="A90" s="2">
        <v>43328</v>
      </c>
      <c r="B90" s="72" t="s">
        <v>25</v>
      </c>
      <c r="C90" s="72">
        <v>5000</v>
      </c>
      <c r="D90" s="73" t="s">
        <v>11</v>
      </c>
      <c r="E90" s="74">
        <v>166.9</v>
      </c>
      <c r="F90" s="74">
        <v>167.75</v>
      </c>
      <c r="G90" s="6">
        <v>0</v>
      </c>
      <c r="H90" s="76">
        <f t="shared" ref="H90" si="166">IF(D90="LONG",(F90-E90)*C90,(E90-F90)*C90)</f>
        <v>4249.9999999999718</v>
      </c>
      <c r="I90" s="76">
        <v>0</v>
      </c>
      <c r="J90" s="76">
        <f t="shared" ref="J90" si="167">(H90+I90)</f>
        <v>4249.9999999999718</v>
      </c>
    </row>
    <row r="91" spans="1:10">
      <c r="A91" s="2">
        <v>43325</v>
      </c>
      <c r="B91" s="73" t="s">
        <v>25</v>
      </c>
      <c r="C91" s="73">
        <v>5000</v>
      </c>
      <c r="D91" s="35" t="s">
        <v>15</v>
      </c>
      <c r="E91" s="36">
        <v>178</v>
      </c>
      <c r="F91" s="36">
        <v>177</v>
      </c>
      <c r="G91" s="6">
        <v>0</v>
      </c>
      <c r="H91" s="98">
        <f>(E91-F91)*C91</f>
        <v>5000</v>
      </c>
      <c r="I91" s="99">
        <v>0</v>
      </c>
      <c r="J91" s="98">
        <f t="shared" ref="J91" si="168">+I91+H91</f>
        <v>5000</v>
      </c>
    </row>
    <row r="92" spans="1:10">
      <c r="A92" s="2">
        <v>43322</v>
      </c>
      <c r="B92" s="73" t="s">
        <v>18</v>
      </c>
      <c r="C92" s="73">
        <v>100</v>
      </c>
      <c r="D92" s="35" t="s">
        <v>15</v>
      </c>
      <c r="E92" s="36">
        <v>29650</v>
      </c>
      <c r="F92" s="36">
        <v>29600</v>
      </c>
      <c r="G92" s="6">
        <v>0</v>
      </c>
      <c r="H92" s="98">
        <f>(E92-F92)*C92</f>
        <v>5000</v>
      </c>
      <c r="I92" s="99">
        <v>0</v>
      </c>
      <c r="J92" s="98">
        <f t="shared" ref="J92" si="169">+I92+H92</f>
        <v>5000</v>
      </c>
    </row>
    <row r="93" spans="1:10">
      <c r="A93" s="2">
        <v>43321</v>
      </c>
      <c r="B93" s="72" t="s">
        <v>18</v>
      </c>
      <c r="C93" s="72">
        <v>100</v>
      </c>
      <c r="D93" s="73" t="s">
        <v>11</v>
      </c>
      <c r="E93" s="74">
        <v>29650</v>
      </c>
      <c r="F93" s="74">
        <v>29710</v>
      </c>
      <c r="G93" s="6">
        <v>0</v>
      </c>
      <c r="H93" s="76">
        <f t="shared" ref="H93" si="170">IF(D93="LONG",(F93-E93)*C93,(E93-F93)*C93)</f>
        <v>6000</v>
      </c>
      <c r="I93" s="76">
        <v>0</v>
      </c>
      <c r="J93" s="76">
        <f t="shared" ref="J93" si="171">(H93+I93)</f>
        <v>6000</v>
      </c>
    </row>
    <row r="94" spans="1:10">
      <c r="A94" s="2">
        <v>43320</v>
      </c>
      <c r="B94" s="72" t="s">
        <v>25</v>
      </c>
      <c r="C94" s="72">
        <v>5000</v>
      </c>
      <c r="D94" s="73" t="s">
        <v>11</v>
      </c>
      <c r="E94" s="74">
        <v>181.25</v>
      </c>
      <c r="F94" s="74">
        <v>182.1</v>
      </c>
      <c r="G94" s="6">
        <v>0</v>
      </c>
      <c r="H94" s="76">
        <f t="shared" ref="H94" si="172">IF(D94="LONG",(F94-E94)*C94,(E94-F94)*C94)</f>
        <v>4249.9999999999718</v>
      </c>
      <c r="I94" s="76">
        <v>0</v>
      </c>
      <c r="J94" s="76">
        <f t="shared" ref="J94" si="173">(H94+I94)</f>
        <v>4249.9999999999718</v>
      </c>
    </row>
    <row r="95" spans="1:10">
      <c r="A95" s="2">
        <v>43319</v>
      </c>
      <c r="B95" s="72" t="s">
        <v>19</v>
      </c>
      <c r="C95" s="72">
        <v>5000</v>
      </c>
      <c r="D95" s="73" t="s">
        <v>11</v>
      </c>
      <c r="E95" s="74">
        <v>146.75</v>
      </c>
      <c r="F95" s="74">
        <v>147.75</v>
      </c>
      <c r="G95" s="6">
        <v>0</v>
      </c>
      <c r="H95" s="76">
        <f t="shared" ref="H95:H96" si="174">IF(D95="LONG",(F95-E95)*C95,(E95-F95)*C95)</f>
        <v>5000</v>
      </c>
      <c r="I95" s="76">
        <v>0</v>
      </c>
      <c r="J95" s="76">
        <f t="shared" ref="J95:J96" si="175">(H95+I95)</f>
        <v>5000</v>
      </c>
    </row>
    <row r="96" spans="1:10">
      <c r="A96" s="2">
        <v>43318</v>
      </c>
      <c r="B96" s="72" t="s">
        <v>19</v>
      </c>
      <c r="C96" s="72">
        <v>5000</v>
      </c>
      <c r="D96" s="73" t="s">
        <v>11</v>
      </c>
      <c r="E96" s="74">
        <v>144.75</v>
      </c>
      <c r="F96" s="74">
        <v>145.75</v>
      </c>
      <c r="G96" s="6">
        <v>146.15</v>
      </c>
      <c r="H96" s="76">
        <f t="shared" si="174"/>
        <v>5000</v>
      </c>
      <c r="I96" s="76">
        <f t="shared" ref="I96" si="176">(G96-F96)*C96</f>
        <v>2000.0000000000284</v>
      </c>
      <c r="J96" s="76">
        <f t="shared" si="175"/>
        <v>7000.0000000000282</v>
      </c>
    </row>
    <row r="97" spans="1:10">
      <c r="A97" s="2">
        <v>43315</v>
      </c>
      <c r="B97" s="72" t="s">
        <v>19</v>
      </c>
      <c r="C97" s="72">
        <v>5000</v>
      </c>
      <c r="D97" s="73" t="s">
        <v>11</v>
      </c>
      <c r="E97" s="74">
        <v>145</v>
      </c>
      <c r="F97" s="74">
        <v>146</v>
      </c>
      <c r="G97" s="6">
        <v>0</v>
      </c>
      <c r="H97" s="76">
        <f t="shared" ref="H97" si="177">IF(D97="LONG",(F97-E97)*C97,(E97-F97)*C97)</f>
        <v>5000</v>
      </c>
      <c r="I97" s="76">
        <v>0</v>
      </c>
      <c r="J97" s="76">
        <f t="shared" ref="J97" si="178">(H97+I97)</f>
        <v>5000</v>
      </c>
    </row>
    <row r="98" spans="1:10">
      <c r="A98" s="2">
        <v>43314</v>
      </c>
      <c r="B98" s="72" t="s">
        <v>19</v>
      </c>
      <c r="C98" s="72">
        <v>5000</v>
      </c>
      <c r="D98" s="73" t="s">
        <v>11</v>
      </c>
      <c r="E98" s="74">
        <v>145.5</v>
      </c>
      <c r="F98" s="74">
        <v>146.5</v>
      </c>
      <c r="G98" s="6">
        <v>148</v>
      </c>
      <c r="H98" s="76">
        <f t="shared" ref="H98" si="179">IF(D98="LONG",(F98-E98)*C98,(E98-F98)*C98)</f>
        <v>5000</v>
      </c>
      <c r="I98" s="76">
        <f t="shared" ref="I98" si="180">(G98-F98)*C98</f>
        <v>7500</v>
      </c>
      <c r="J98" s="76">
        <f t="shared" ref="J98" si="181">(H98+I98)</f>
        <v>12500</v>
      </c>
    </row>
    <row r="99" spans="1:10">
      <c r="A99" s="2">
        <v>43313</v>
      </c>
      <c r="B99" s="72" t="s">
        <v>25</v>
      </c>
      <c r="C99" s="72">
        <v>5000</v>
      </c>
      <c r="D99" s="73" t="s">
        <v>11</v>
      </c>
      <c r="E99" s="74">
        <v>177.25</v>
      </c>
      <c r="F99" s="74">
        <v>178</v>
      </c>
      <c r="G99" s="6">
        <v>0</v>
      </c>
      <c r="H99" s="76">
        <f t="shared" ref="H99" si="182">IF(D99="LONG",(F99-E99)*C99,(E99-F99)*C99)</f>
        <v>3750</v>
      </c>
      <c r="I99" s="76">
        <v>0</v>
      </c>
      <c r="J99" s="76">
        <f t="shared" ref="J99" si="183">(H99+I99)</f>
        <v>3750</v>
      </c>
    </row>
    <row r="100" spans="1:10">
      <c r="A100" s="87"/>
      <c r="B100" s="102"/>
      <c r="C100" s="102"/>
      <c r="D100" s="88"/>
      <c r="E100" s="88"/>
      <c r="F100" s="88"/>
      <c r="G100" s="102"/>
      <c r="H100" s="88"/>
      <c r="I100" s="88"/>
      <c r="J100" s="88"/>
    </row>
    <row r="101" spans="1:10">
      <c r="A101" s="2">
        <v>43312</v>
      </c>
      <c r="B101" s="72" t="s">
        <v>17</v>
      </c>
      <c r="C101" s="72">
        <v>5000</v>
      </c>
      <c r="D101" s="73" t="s">
        <v>11</v>
      </c>
      <c r="E101" s="74">
        <v>146.6</v>
      </c>
      <c r="F101" s="74">
        <v>147.6</v>
      </c>
      <c r="G101" s="6">
        <v>0</v>
      </c>
      <c r="H101" s="76">
        <f t="shared" ref="H101" si="184">IF(D101="LONG",(F101-E101)*C101,(E101-F101)*C101)</f>
        <v>5000</v>
      </c>
      <c r="I101" s="76">
        <v>0</v>
      </c>
      <c r="J101" s="76">
        <f t="shared" ref="J101" si="185">(H101+I101)</f>
        <v>5000</v>
      </c>
    </row>
    <row r="102" spans="1:10">
      <c r="A102" s="2">
        <v>43311</v>
      </c>
      <c r="B102" s="73" t="s">
        <v>25</v>
      </c>
      <c r="C102" s="73">
        <v>5000</v>
      </c>
      <c r="D102" s="35" t="s">
        <v>15</v>
      </c>
      <c r="E102" s="36">
        <v>177.5</v>
      </c>
      <c r="F102" s="36">
        <v>176.5</v>
      </c>
      <c r="G102" s="6">
        <v>0</v>
      </c>
      <c r="H102" s="98">
        <f>(E102-F102)*C102</f>
        <v>5000</v>
      </c>
      <c r="I102" s="99">
        <v>0</v>
      </c>
      <c r="J102" s="98">
        <f t="shared" ref="J102" si="186">+I102+H102</f>
        <v>5000</v>
      </c>
    </row>
    <row r="103" spans="1:10">
      <c r="A103" s="2">
        <v>43308</v>
      </c>
      <c r="B103" s="72" t="s">
        <v>25</v>
      </c>
      <c r="C103" s="72">
        <v>5000</v>
      </c>
      <c r="D103" s="73" t="s">
        <v>11</v>
      </c>
      <c r="E103" s="74">
        <v>179.5</v>
      </c>
      <c r="F103" s="74">
        <v>180.5</v>
      </c>
      <c r="G103" s="6">
        <v>0</v>
      </c>
      <c r="H103" s="76">
        <f t="shared" ref="H103" si="187">IF(D103="LONG",(F103-E103)*C103,(E103-F103)*C103)</f>
        <v>5000</v>
      </c>
      <c r="I103" s="76">
        <v>0</v>
      </c>
      <c r="J103" s="76">
        <f t="shared" ref="J103" si="188">(H103+I103)</f>
        <v>5000</v>
      </c>
    </row>
    <row r="104" spans="1:10">
      <c r="A104" s="2">
        <v>43307</v>
      </c>
      <c r="B104" s="72" t="s">
        <v>25</v>
      </c>
      <c r="C104" s="72">
        <v>5000</v>
      </c>
      <c r="D104" s="73" t="s">
        <v>11</v>
      </c>
      <c r="E104" s="74">
        <v>179.25</v>
      </c>
      <c r="F104" s="74">
        <v>180.25</v>
      </c>
      <c r="G104" s="6">
        <v>0</v>
      </c>
      <c r="H104" s="76">
        <f t="shared" ref="H104" si="189">IF(D104="LONG",(F104-E104)*C104,(E104-F104)*C104)</f>
        <v>5000</v>
      </c>
      <c r="I104" s="76">
        <v>0</v>
      </c>
      <c r="J104" s="76">
        <f t="shared" ref="J104" si="190">(H104+I104)</f>
        <v>5000</v>
      </c>
    </row>
    <row r="105" spans="1:10">
      <c r="A105" s="2">
        <v>43306</v>
      </c>
      <c r="B105" s="72" t="s">
        <v>25</v>
      </c>
      <c r="C105" s="72">
        <v>5000</v>
      </c>
      <c r="D105" s="73" t="s">
        <v>11</v>
      </c>
      <c r="E105" s="74">
        <v>181</v>
      </c>
      <c r="F105" s="74">
        <v>182</v>
      </c>
      <c r="G105" s="6">
        <v>0</v>
      </c>
      <c r="H105" s="76">
        <f t="shared" ref="H105" si="191">IF(D105="LONG",(F105-E105)*C105,(E105-F105)*C105)</f>
        <v>5000</v>
      </c>
      <c r="I105" s="76">
        <v>0</v>
      </c>
      <c r="J105" s="76">
        <f t="shared" ref="J105" si="192">(H105+I105)</f>
        <v>5000</v>
      </c>
    </row>
    <row r="106" spans="1:10">
      <c r="A106" s="2">
        <v>43305</v>
      </c>
      <c r="B106" s="72" t="s">
        <v>25</v>
      </c>
      <c r="C106" s="72">
        <v>5000</v>
      </c>
      <c r="D106" s="73" t="s">
        <v>11</v>
      </c>
      <c r="E106" s="74">
        <v>178</v>
      </c>
      <c r="F106" s="74">
        <v>179</v>
      </c>
      <c r="G106" s="6">
        <v>180.5</v>
      </c>
      <c r="H106" s="76">
        <f t="shared" ref="H106" si="193">IF(D106="LONG",(F106-E106)*C106,(E106-F106)*C106)</f>
        <v>5000</v>
      </c>
      <c r="I106" s="76">
        <f t="shared" ref="I106" si="194">(G106-F106)*C106</f>
        <v>7500</v>
      </c>
      <c r="J106" s="76">
        <f t="shared" ref="J106" si="195">(H106+I106)</f>
        <v>12500</v>
      </c>
    </row>
    <row r="107" spans="1:10">
      <c r="A107" s="2">
        <v>43304</v>
      </c>
      <c r="B107" s="72" t="s">
        <v>17</v>
      </c>
      <c r="C107" s="72">
        <v>5000</v>
      </c>
      <c r="D107" s="73" t="s">
        <v>11</v>
      </c>
      <c r="E107" s="74">
        <v>146.5</v>
      </c>
      <c r="F107" s="74">
        <v>147.5</v>
      </c>
      <c r="G107" s="6">
        <v>0</v>
      </c>
      <c r="H107" s="76">
        <f t="shared" ref="H107" si="196">IF(D107="LONG",(F107-E107)*C107,(E107-F107)*C107)</f>
        <v>5000</v>
      </c>
      <c r="I107" s="76">
        <v>0</v>
      </c>
      <c r="J107" s="76">
        <f t="shared" ref="J107" si="197">(H107+I107)</f>
        <v>5000</v>
      </c>
    </row>
    <row r="108" spans="1:10">
      <c r="A108" s="2">
        <v>43301</v>
      </c>
      <c r="B108" s="72" t="s">
        <v>25</v>
      </c>
      <c r="C108" s="72">
        <v>5000</v>
      </c>
      <c r="D108" s="73" t="s">
        <v>11</v>
      </c>
      <c r="E108" s="74">
        <v>179.25</v>
      </c>
      <c r="F108" s="74">
        <v>180.25</v>
      </c>
      <c r="G108" s="6">
        <v>181.75</v>
      </c>
      <c r="H108" s="76">
        <f t="shared" ref="H108" si="198">IF(D108="LONG",(F108-E108)*C108,(E108-F108)*C108)</f>
        <v>5000</v>
      </c>
      <c r="I108" s="76">
        <f t="shared" ref="I108" si="199">(G108-F108)*C108</f>
        <v>7500</v>
      </c>
      <c r="J108" s="76">
        <f t="shared" ref="J108" si="200">(H108+I108)</f>
        <v>12500</v>
      </c>
    </row>
    <row r="109" spans="1:10">
      <c r="A109" s="2">
        <v>43300</v>
      </c>
      <c r="B109" s="72" t="s">
        <v>25</v>
      </c>
      <c r="C109" s="72">
        <v>5000</v>
      </c>
      <c r="D109" s="73" t="s">
        <v>11</v>
      </c>
      <c r="E109" s="74">
        <v>175.25</v>
      </c>
      <c r="F109" s="74">
        <v>176.25</v>
      </c>
      <c r="G109" s="6">
        <v>177.75</v>
      </c>
      <c r="H109" s="76">
        <f t="shared" ref="H109" si="201">IF(D109="LONG",(F109-E109)*C109,(E109-F109)*C109)</f>
        <v>5000</v>
      </c>
      <c r="I109" s="76">
        <f t="shared" ref="I109" si="202">(G109-F109)*C109</f>
        <v>7500</v>
      </c>
      <c r="J109" s="76">
        <f t="shared" ref="J109" si="203">(H109+I109)</f>
        <v>12500</v>
      </c>
    </row>
    <row r="110" spans="1:10">
      <c r="A110" s="2">
        <v>43299</v>
      </c>
      <c r="B110" s="72" t="s">
        <v>17</v>
      </c>
      <c r="C110" s="72">
        <v>5000</v>
      </c>
      <c r="D110" s="73" t="s">
        <v>11</v>
      </c>
      <c r="E110" s="74">
        <v>146.30000000000001</v>
      </c>
      <c r="F110" s="74">
        <v>147.30000000000001</v>
      </c>
      <c r="G110" s="6">
        <v>148.80000000000001</v>
      </c>
      <c r="H110" s="76">
        <f t="shared" ref="H110" si="204">IF(D110="LONG",(F110-E110)*C110,(E110-F110)*C110)</f>
        <v>5000</v>
      </c>
      <c r="I110" s="76">
        <f t="shared" ref="I110" si="205">(G110-F110)*C110</f>
        <v>7500</v>
      </c>
      <c r="J110" s="76">
        <f t="shared" ref="J110" si="206">(H110+I110)</f>
        <v>12500</v>
      </c>
    </row>
    <row r="111" spans="1:10">
      <c r="A111" s="2">
        <v>43298</v>
      </c>
      <c r="B111" s="72" t="s">
        <v>25</v>
      </c>
      <c r="C111" s="72">
        <v>5000</v>
      </c>
      <c r="D111" s="73" t="s">
        <v>11</v>
      </c>
      <c r="E111" s="74">
        <v>174.5</v>
      </c>
      <c r="F111" s="74">
        <v>173</v>
      </c>
      <c r="G111" s="6">
        <v>0</v>
      </c>
      <c r="H111" s="78">
        <f t="shared" ref="H111" si="207">IF(D111="LONG",(F111-E111)*C111,(E111-F111)*C111)</f>
        <v>-7500</v>
      </c>
      <c r="I111" s="76">
        <v>0</v>
      </c>
      <c r="J111" s="76">
        <f t="shared" ref="J111" si="208">(H111+I111)</f>
        <v>-7500</v>
      </c>
    </row>
    <row r="112" spans="1:10">
      <c r="A112" s="2">
        <v>43297</v>
      </c>
      <c r="B112" s="72" t="s">
        <v>25</v>
      </c>
      <c r="C112" s="72">
        <v>5000</v>
      </c>
      <c r="D112" s="73" t="s">
        <v>11</v>
      </c>
      <c r="E112" s="74">
        <v>176</v>
      </c>
      <c r="F112" s="74">
        <v>174.5</v>
      </c>
      <c r="G112" s="6">
        <v>0</v>
      </c>
      <c r="H112" s="78">
        <f t="shared" ref="H112" si="209">IF(D112="LONG",(F112-E112)*C112,(E112-F112)*C112)</f>
        <v>-7500</v>
      </c>
      <c r="I112" s="76">
        <v>0</v>
      </c>
      <c r="J112" s="76">
        <f t="shared" ref="J112" si="210">(H112+I112)</f>
        <v>-7500</v>
      </c>
    </row>
    <row r="113" spans="1:10">
      <c r="A113" s="2">
        <v>43294</v>
      </c>
      <c r="B113" s="72" t="s">
        <v>17</v>
      </c>
      <c r="C113" s="72">
        <v>5000</v>
      </c>
      <c r="D113" s="73" t="s">
        <v>11</v>
      </c>
      <c r="E113" s="74">
        <v>149</v>
      </c>
      <c r="F113" s="74">
        <v>150</v>
      </c>
      <c r="G113" s="6">
        <v>0</v>
      </c>
      <c r="H113" s="76">
        <f t="shared" ref="H113" si="211">IF(D113="LONG",(F113-E113)*C113,(E113-F113)*C113)</f>
        <v>5000</v>
      </c>
      <c r="I113" s="76">
        <v>0</v>
      </c>
      <c r="J113" s="76">
        <f t="shared" ref="J113" si="212">(H113+I113)</f>
        <v>5000</v>
      </c>
    </row>
    <row r="114" spans="1:10">
      <c r="A114" s="2">
        <v>43293</v>
      </c>
      <c r="B114" s="72" t="s">
        <v>25</v>
      </c>
      <c r="C114" s="72">
        <v>5000</v>
      </c>
      <c r="D114" s="73" t="s">
        <v>11</v>
      </c>
      <c r="E114" s="74">
        <v>177.25</v>
      </c>
      <c r="F114" s="74">
        <v>178.25</v>
      </c>
      <c r="G114" s="6">
        <v>0</v>
      </c>
      <c r="H114" s="76">
        <f t="shared" ref="H114:H115" si="213">IF(D114="LONG",(F114-E114)*C114,(E114-F114)*C114)</f>
        <v>5000</v>
      </c>
      <c r="I114" s="76">
        <v>0</v>
      </c>
      <c r="J114" s="76">
        <f t="shared" ref="J114:J115" si="214">(H114+I114)</f>
        <v>5000</v>
      </c>
    </row>
    <row r="115" spans="1:10">
      <c r="A115" s="2">
        <v>43293</v>
      </c>
      <c r="B115" s="72" t="s">
        <v>21</v>
      </c>
      <c r="C115" s="72">
        <v>100</v>
      </c>
      <c r="D115" s="73" t="s">
        <v>11</v>
      </c>
      <c r="E115" s="74">
        <v>4855</v>
      </c>
      <c r="F115" s="74">
        <v>4885</v>
      </c>
      <c r="G115" s="6">
        <v>0</v>
      </c>
      <c r="H115" s="76">
        <f t="shared" si="213"/>
        <v>3000</v>
      </c>
      <c r="I115" s="76">
        <v>0</v>
      </c>
      <c r="J115" s="76">
        <f t="shared" si="214"/>
        <v>3000</v>
      </c>
    </row>
    <row r="116" spans="1:10">
      <c r="A116" s="2">
        <v>43292</v>
      </c>
      <c r="B116" s="72" t="s">
        <v>25</v>
      </c>
      <c r="C116" s="72">
        <v>5000</v>
      </c>
      <c r="D116" s="73" t="s">
        <v>11</v>
      </c>
      <c r="E116" s="74">
        <v>177.25</v>
      </c>
      <c r="F116" s="74">
        <v>178.25</v>
      </c>
      <c r="G116" s="6">
        <v>0</v>
      </c>
      <c r="H116" s="76">
        <f t="shared" ref="H116" si="215">IF(D116="LONG",(F116-E116)*C116,(E116-F116)*C116)</f>
        <v>5000</v>
      </c>
      <c r="I116" s="76">
        <v>0</v>
      </c>
      <c r="J116" s="76">
        <f t="shared" ref="J116" si="216">(H116+I116)</f>
        <v>5000</v>
      </c>
    </row>
    <row r="117" spans="1:10">
      <c r="A117" s="2">
        <v>43291</v>
      </c>
      <c r="B117" s="72" t="s">
        <v>25</v>
      </c>
      <c r="C117" s="72">
        <v>5000</v>
      </c>
      <c r="D117" s="73" t="s">
        <v>11</v>
      </c>
      <c r="E117" s="74">
        <v>182.7</v>
      </c>
      <c r="F117" s="74">
        <v>183.7</v>
      </c>
      <c r="G117" s="6">
        <v>0</v>
      </c>
      <c r="H117" s="76">
        <f t="shared" ref="H117" si="217">IF(D117="LONG",(F117-E117)*C117,(E117-F117)*C117)</f>
        <v>5000</v>
      </c>
      <c r="I117" s="76">
        <v>0</v>
      </c>
      <c r="J117" s="76">
        <f t="shared" ref="J117" si="218">(H117+I117)</f>
        <v>5000</v>
      </c>
    </row>
    <row r="118" spans="1:10">
      <c r="A118" s="2">
        <v>43290</v>
      </c>
      <c r="B118" s="72" t="s">
        <v>25</v>
      </c>
      <c r="C118" s="72">
        <v>5000</v>
      </c>
      <c r="D118" s="73" t="s">
        <v>11</v>
      </c>
      <c r="E118" s="74">
        <v>185.75</v>
      </c>
      <c r="F118" s="74">
        <v>186.75</v>
      </c>
      <c r="G118" s="6">
        <v>188.75</v>
      </c>
      <c r="H118" s="76">
        <f t="shared" ref="H118" si="219">IF(D118="LONG",(F118-E118)*C118,(E118-F118)*C118)</f>
        <v>5000</v>
      </c>
      <c r="I118" s="76">
        <f t="shared" ref="I118" si="220">(G118-F118)*C118</f>
        <v>10000</v>
      </c>
      <c r="J118" s="76">
        <f t="shared" ref="J118" si="221">(H118+I118)</f>
        <v>15000</v>
      </c>
    </row>
    <row r="119" spans="1:10">
      <c r="A119" s="2">
        <v>43287</v>
      </c>
      <c r="B119" s="72" t="s">
        <v>25</v>
      </c>
      <c r="C119" s="72">
        <v>5000</v>
      </c>
      <c r="D119" s="73" t="s">
        <v>11</v>
      </c>
      <c r="E119" s="74">
        <v>188.5</v>
      </c>
      <c r="F119" s="74">
        <v>189.5</v>
      </c>
      <c r="G119" s="6">
        <v>0</v>
      </c>
      <c r="H119" s="76">
        <f t="shared" ref="H119" si="222">IF(D119="LONG",(F119-E119)*C119,(E119-F119)*C119)</f>
        <v>5000</v>
      </c>
      <c r="I119" s="76">
        <v>0</v>
      </c>
      <c r="J119" s="76">
        <f t="shared" ref="J119" si="223">(H119+I119)</f>
        <v>5000</v>
      </c>
    </row>
    <row r="120" spans="1:10">
      <c r="A120" s="2">
        <v>43286</v>
      </c>
      <c r="B120" s="72" t="s">
        <v>17</v>
      </c>
      <c r="C120" s="72">
        <v>5000</v>
      </c>
      <c r="D120" s="73" t="s">
        <v>11</v>
      </c>
      <c r="E120" s="74">
        <v>186</v>
      </c>
      <c r="F120" s="74">
        <v>187</v>
      </c>
      <c r="G120" s="6">
        <v>188.5</v>
      </c>
      <c r="H120" s="76">
        <f t="shared" ref="H120" si="224">IF(D120="LONG",(F120-E120)*C120,(E120-F120)*C120)</f>
        <v>5000</v>
      </c>
      <c r="I120" s="76">
        <f t="shared" ref="I120" si="225">(G120-F120)*C120</f>
        <v>7500</v>
      </c>
      <c r="J120" s="76">
        <f t="shared" ref="J120:J121" si="226">(H120+I120)</f>
        <v>12500</v>
      </c>
    </row>
    <row r="121" spans="1:10">
      <c r="A121" s="2">
        <v>43285</v>
      </c>
      <c r="B121" s="72" t="s">
        <v>17</v>
      </c>
      <c r="C121" s="72">
        <v>5000</v>
      </c>
      <c r="D121" s="73" t="s">
        <v>11</v>
      </c>
      <c r="E121" s="74">
        <v>163.75</v>
      </c>
      <c r="F121" s="74">
        <v>164.75</v>
      </c>
      <c r="G121" s="6">
        <v>0</v>
      </c>
      <c r="H121" s="76">
        <f>IF(D121="LONG",(F121-E121)*C121,(E121-F121)*C121)</f>
        <v>5000</v>
      </c>
      <c r="I121" s="76">
        <v>0</v>
      </c>
      <c r="J121" s="76">
        <f t="shared" si="226"/>
        <v>5000</v>
      </c>
    </row>
    <row r="122" spans="1:10">
      <c r="A122" s="2">
        <v>43285</v>
      </c>
      <c r="B122" s="73" t="s">
        <v>18</v>
      </c>
      <c r="C122" s="73">
        <v>100</v>
      </c>
      <c r="D122" s="35" t="s">
        <v>15</v>
      </c>
      <c r="E122" s="36">
        <v>30640</v>
      </c>
      <c r="F122" s="36">
        <v>30575</v>
      </c>
      <c r="G122" s="6">
        <v>0</v>
      </c>
      <c r="H122" s="98">
        <f>(E122-F122)*C122</f>
        <v>6500</v>
      </c>
      <c r="I122" s="99">
        <v>0</v>
      </c>
      <c r="J122" s="98">
        <f t="shared" ref="J122" si="227">+I122+H122</f>
        <v>6500</v>
      </c>
    </row>
    <row r="123" spans="1:10">
      <c r="A123" s="2">
        <v>43284</v>
      </c>
      <c r="B123" s="72" t="s">
        <v>17</v>
      </c>
      <c r="C123" s="72">
        <v>5000</v>
      </c>
      <c r="D123" s="73" t="s">
        <v>11</v>
      </c>
      <c r="E123" s="74">
        <v>165</v>
      </c>
      <c r="F123" s="74">
        <v>165.75</v>
      </c>
      <c r="G123" s="6">
        <v>0</v>
      </c>
      <c r="H123" s="76">
        <f t="shared" ref="H123" si="228">IF(D123="LONG",(F123-E123)*C123,(E123-F123)*C123)</f>
        <v>3750</v>
      </c>
      <c r="I123" s="76">
        <v>0</v>
      </c>
      <c r="J123" s="76">
        <f t="shared" ref="J123" si="229">(H123+I123)</f>
        <v>3750</v>
      </c>
    </row>
    <row r="124" spans="1:10">
      <c r="A124" s="87"/>
      <c r="B124" s="102"/>
      <c r="C124" s="102"/>
      <c r="D124" s="88"/>
      <c r="E124" s="88"/>
      <c r="F124" s="88"/>
      <c r="G124" s="102"/>
      <c r="H124" s="88"/>
      <c r="I124" s="88"/>
      <c r="J124" s="88"/>
    </row>
    <row r="125" spans="1:10">
      <c r="A125" s="2">
        <v>43280</v>
      </c>
      <c r="B125" s="72" t="s">
        <v>17</v>
      </c>
      <c r="C125" s="72">
        <v>5000</v>
      </c>
      <c r="D125" s="73" t="s">
        <v>11</v>
      </c>
      <c r="E125" s="74">
        <v>165.75</v>
      </c>
      <c r="F125" s="74">
        <v>166.75</v>
      </c>
      <c r="G125" s="6">
        <v>0</v>
      </c>
      <c r="H125" s="76">
        <f t="shared" ref="H125" si="230">IF(D125="LONG",(F125-E125)*C125,(E125-F125)*C125)</f>
        <v>5000</v>
      </c>
      <c r="I125" s="76">
        <v>0</v>
      </c>
      <c r="J125" s="76">
        <f t="shared" ref="J125" si="231">(H125+I125)</f>
        <v>5000</v>
      </c>
    </row>
    <row r="126" spans="1:10">
      <c r="A126" s="2">
        <v>43280</v>
      </c>
      <c r="B126" s="73" t="s">
        <v>23</v>
      </c>
      <c r="C126" s="73">
        <v>30</v>
      </c>
      <c r="D126" s="35" t="s">
        <v>15</v>
      </c>
      <c r="E126" s="36">
        <v>39150</v>
      </c>
      <c r="F126" s="36">
        <v>39075</v>
      </c>
      <c r="G126" s="101">
        <v>0</v>
      </c>
      <c r="H126" s="98">
        <f>(E126-F126)*C126</f>
        <v>2250</v>
      </c>
      <c r="I126" s="99">
        <v>0</v>
      </c>
      <c r="J126" s="98">
        <f t="shared" ref="J126" si="232">+I126+H126</f>
        <v>2250</v>
      </c>
    </row>
    <row r="127" spans="1:10">
      <c r="A127" s="2">
        <v>43279</v>
      </c>
      <c r="B127" s="72" t="s">
        <v>17</v>
      </c>
      <c r="C127" s="72">
        <v>5000</v>
      </c>
      <c r="D127" s="73" t="s">
        <v>11</v>
      </c>
      <c r="E127" s="74">
        <v>203</v>
      </c>
      <c r="F127" s="74">
        <v>201.5</v>
      </c>
      <c r="G127" s="6">
        <v>0</v>
      </c>
      <c r="H127" s="76">
        <f t="shared" ref="H127" si="233">IF(D127="LONG",(F127-E127)*C127,(E127-F127)*C127)</f>
        <v>-7500</v>
      </c>
      <c r="I127" s="76">
        <v>0</v>
      </c>
      <c r="J127" s="78">
        <f t="shared" ref="J127" si="234">(H127+I127)</f>
        <v>-7500</v>
      </c>
    </row>
    <row r="128" spans="1:10">
      <c r="A128" s="2">
        <v>43278</v>
      </c>
      <c r="B128" s="72" t="s">
        <v>17</v>
      </c>
      <c r="C128" s="72">
        <v>5000</v>
      </c>
      <c r="D128" s="73" t="s">
        <v>11</v>
      </c>
      <c r="E128" s="74">
        <v>165.35</v>
      </c>
      <c r="F128" s="74">
        <v>166.35</v>
      </c>
      <c r="G128" s="6">
        <v>167.85</v>
      </c>
      <c r="H128" s="76">
        <f t="shared" ref="H128" si="235">IF(D128="LONG",(F128-E128)*C128,(E128-F128)*C128)</f>
        <v>5000</v>
      </c>
      <c r="I128" s="76">
        <f t="shared" ref="I128" si="236">(G128-F128)*C128</f>
        <v>7500</v>
      </c>
      <c r="J128" s="76">
        <f t="shared" ref="J128" si="237">(H128+I128)</f>
        <v>12500</v>
      </c>
    </row>
    <row r="129" spans="1:10">
      <c r="A129" s="2">
        <v>43277</v>
      </c>
      <c r="B129" s="72" t="s">
        <v>17</v>
      </c>
      <c r="C129" s="72">
        <v>5000</v>
      </c>
      <c r="D129" s="73" t="s">
        <v>11</v>
      </c>
      <c r="E129" s="74">
        <v>164.25</v>
      </c>
      <c r="F129" s="74">
        <v>165.05</v>
      </c>
      <c r="G129" s="6">
        <v>0</v>
      </c>
      <c r="H129" s="76">
        <f t="shared" ref="H129" si="238">IF(D129="LONG",(F129-E129)*C129,(E129-F129)*C129)</f>
        <v>4000.0000000000568</v>
      </c>
      <c r="I129" s="76">
        <v>0</v>
      </c>
      <c r="J129" s="76">
        <f t="shared" ref="J129" si="239">(H129+I129)</f>
        <v>4000.0000000000568</v>
      </c>
    </row>
    <row r="130" spans="1:10">
      <c r="A130" s="2">
        <v>43276</v>
      </c>
      <c r="B130" s="72" t="s">
        <v>17</v>
      </c>
      <c r="C130" s="72">
        <v>5000</v>
      </c>
      <c r="D130" s="73" t="s">
        <v>11</v>
      </c>
      <c r="E130" s="74">
        <v>163.75</v>
      </c>
      <c r="F130" s="74">
        <v>164.75</v>
      </c>
      <c r="G130" s="6">
        <v>0</v>
      </c>
      <c r="H130" s="76">
        <f t="shared" ref="H130" si="240">IF(D130="LONG",(F130-E130)*C130,(E130-F130)*C130)</f>
        <v>5000</v>
      </c>
      <c r="I130" s="76">
        <v>0</v>
      </c>
      <c r="J130" s="76">
        <f t="shared" ref="J130" si="241">(H130+I130)</f>
        <v>5000</v>
      </c>
    </row>
    <row r="131" spans="1:10">
      <c r="A131" s="2">
        <v>43273</v>
      </c>
      <c r="B131" s="72" t="s">
        <v>17</v>
      </c>
      <c r="C131" s="72">
        <v>5000</v>
      </c>
      <c r="D131" s="73" t="s">
        <v>11</v>
      </c>
      <c r="E131" s="74">
        <v>162</v>
      </c>
      <c r="F131" s="74">
        <v>163</v>
      </c>
      <c r="G131" s="6">
        <v>0</v>
      </c>
      <c r="H131" s="76">
        <f t="shared" ref="H131" si="242">IF(D131="LONG",(F131-E131)*C131,(E131-F131)*C131)</f>
        <v>5000</v>
      </c>
      <c r="I131" s="76">
        <v>0</v>
      </c>
      <c r="J131" s="76">
        <f t="shared" ref="J131" si="243">(H131+I131)</f>
        <v>5000</v>
      </c>
    </row>
    <row r="132" spans="1:10">
      <c r="A132" s="2">
        <v>43272</v>
      </c>
      <c r="B132" s="72" t="s">
        <v>12</v>
      </c>
      <c r="C132" s="72">
        <v>5000</v>
      </c>
      <c r="D132" s="73" t="s">
        <v>11</v>
      </c>
      <c r="E132" s="74">
        <v>206.6</v>
      </c>
      <c r="F132" s="74">
        <v>207.6</v>
      </c>
      <c r="G132" s="6">
        <v>0</v>
      </c>
      <c r="H132" s="76">
        <f t="shared" ref="H132" si="244">IF(D132="LONG",(F132-E132)*C132,(E132-F132)*C132)</f>
        <v>5000</v>
      </c>
      <c r="I132" s="76">
        <v>0</v>
      </c>
      <c r="J132" s="76">
        <f t="shared" ref="J132" si="245">(H132+I132)</f>
        <v>5000</v>
      </c>
    </row>
    <row r="133" spans="1:10">
      <c r="A133" s="2">
        <v>43271</v>
      </c>
      <c r="B133" s="72" t="s">
        <v>12</v>
      </c>
      <c r="C133" s="72">
        <v>5000</v>
      </c>
      <c r="D133" s="73" t="s">
        <v>11</v>
      </c>
      <c r="E133" s="74">
        <v>207.25</v>
      </c>
      <c r="F133" s="74">
        <v>208.25</v>
      </c>
      <c r="G133" s="6">
        <v>0</v>
      </c>
      <c r="H133" s="76">
        <f t="shared" ref="H133" si="246">IF(D133="LONG",(F133-E133)*C133,(E133-F133)*C133)</f>
        <v>5000</v>
      </c>
      <c r="I133" s="76">
        <v>0</v>
      </c>
      <c r="J133" s="76">
        <f t="shared" ref="J133" si="247">(H133+I133)</f>
        <v>5000</v>
      </c>
    </row>
    <row r="134" spans="1:10">
      <c r="A134" s="2">
        <v>43269</v>
      </c>
      <c r="B134" s="73" t="s">
        <v>17</v>
      </c>
      <c r="C134" s="73">
        <v>5000</v>
      </c>
      <c r="D134" s="35" t="s">
        <v>15</v>
      </c>
      <c r="E134" s="36">
        <v>163</v>
      </c>
      <c r="F134" s="36">
        <v>164.5</v>
      </c>
      <c r="G134" s="75">
        <v>0</v>
      </c>
      <c r="H134" s="14">
        <f>(E134-F134)*C134</f>
        <v>-7500</v>
      </c>
      <c r="I134" s="13">
        <v>0</v>
      </c>
      <c r="J134" s="100">
        <f t="shared" ref="J134" si="248">+I134+H134</f>
        <v>-7500</v>
      </c>
    </row>
    <row r="135" spans="1:10">
      <c r="A135" s="2">
        <v>43266</v>
      </c>
      <c r="B135" s="72" t="s">
        <v>12</v>
      </c>
      <c r="C135" s="72">
        <v>5000</v>
      </c>
      <c r="D135" s="73" t="s">
        <v>11</v>
      </c>
      <c r="E135" s="74">
        <v>216.7</v>
      </c>
      <c r="F135" s="74">
        <v>215.2</v>
      </c>
      <c r="G135" s="6">
        <v>0</v>
      </c>
      <c r="H135" s="76">
        <f t="shared" ref="H135" si="249">IF(D135="LONG",(F135-E135)*C135,(E135-F135)*C135)</f>
        <v>-7500</v>
      </c>
      <c r="I135" s="76">
        <v>0</v>
      </c>
      <c r="J135" s="78">
        <f t="shared" ref="J135" si="250">(H135+I135)</f>
        <v>-7500</v>
      </c>
    </row>
    <row r="136" spans="1:10">
      <c r="A136" s="2">
        <v>43265</v>
      </c>
      <c r="B136" s="72" t="s">
        <v>12</v>
      </c>
      <c r="C136" s="72">
        <v>5000</v>
      </c>
      <c r="D136" s="73" t="s">
        <v>11</v>
      </c>
      <c r="E136" s="74">
        <v>217.75</v>
      </c>
      <c r="F136" s="74">
        <v>218.5</v>
      </c>
      <c r="G136" s="6">
        <v>0</v>
      </c>
      <c r="H136" s="76">
        <f t="shared" ref="H136" si="251">IF(D136="LONG",(F136-E136)*C136,(E136-F136)*C136)</f>
        <v>3750</v>
      </c>
      <c r="I136" s="76">
        <v>0</v>
      </c>
      <c r="J136" s="76">
        <f t="shared" ref="J136" si="252">(H136+I136)</f>
        <v>3750</v>
      </c>
    </row>
    <row r="137" spans="1:10">
      <c r="A137" s="2">
        <v>43264</v>
      </c>
      <c r="B137" s="72" t="s">
        <v>17</v>
      </c>
      <c r="C137" s="72">
        <v>5000</v>
      </c>
      <c r="D137" s="73" t="s">
        <v>11</v>
      </c>
      <c r="E137" s="74">
        <v>166.9</v>
      </c>
      <c r="F137" s="74">
        <v>167.9</v>
      </c>
      <c r="G137" s="6">
        <v>0</v>
      </c>
      <c r="H137" s="76">
        <f t="shared" ref="H137" si="253">IF(D137="LONG",(F137-E137)*C137,(E137-F137)*C137)</f>
        <v>5000</v>
      </c>
      <c r="I137" s="76">
        <v>0</v>
      </c>
      <c r="J137" s="76">
        <f t="shared" ref="J137" si="254">(H137+I137)</f>
        <v>5000</v>
      </c>
    </row>
    <row r="138" spans="1:10">
      <c r="A138" s="2">
        <v>43263</v>
      </c>
      <c r="B138" s="73" t="s">
        <v>17</v>
      </c>
      <c r="C138" s="73">
        <v>5000</v>
      </c>
      <c r="D138" s="73" t="s">
        <v>11</v>
      </c>
      <c r="E138" s="74">
        <v>167.15</v>
      </c>
      <c r="F138" s="74">
        <v>167.7</v>
      </c>
      <c r="G138" s="75">
        <v>0</v>
      </c>
      <c r="H138" s="76">
        <f t="shared" ref="H138" si="255">IF(D138="LONG",(F138-E138)*C138,(E138-F138)*C138)</f>
        <v>2749.9999999999145</v>
      </c>
      <c r="I138" s="76">
        <v>0</v>
      </c>
      <c r="J138" s="76">
        <f t="shared" ref="J138" si="256">(H138+I138)</f>
        <v>2749.9999999999145</v>
      </c>
    </row>
    <row r="139" spans="1:10">
      <c r="A139" s="2">
        <v>43262</v>
      </c>
      <c r="B139" s="73" t="s">
        <v>17</v>
      </c>
      <c r="C139" s="73">
        <v>5000</v>
      </c>
      <c r="D139" s="73" t="s">
        <v>11</v>
      </c>
      <c r="E139" s="74">
        <v>167.25</v>
      </c>
      <c r="F139" s="74">
        <v>168.25</v>
      </c>
      <c r="G139" s="75">
        <v>0</v>
      </c>
      <c r="H139" s="76">
        <f t="shared" ref="H139" si="257">IF(D139="LONG",(F139-E139)*C139,(E139-F139)*C139)</f>
        <v>5000</v>
      </c>
      <c r="I139" s="76">
        <v>0</v>
      </c>
      <c r="J139" s="76">
        <f t="shared" ref="J139" si="258">(H139+I139)</f>
        <v>5000</v>
      </c>
    </row>
    <row r="140" spans="1:10">
      <c r="A140" s="2">
        <v>43259</v>
      </c>
      <c r="B140" s="73" t="s">
        <v>12</v>
      </c>
      <c r="C140" s="73">
        <v>5000</v>
      </c>
      <c r="D140" s="73" t="s">
        <v>11</v>
      </c>
      <c r="E140" s="74">
        <v>214.5</v>
      </c>
      <c r="F140" s="74">
        <v>215.5</v>
      </c>
      <c r="G140" s="75">
        <v>217</v>
      </c>
      <c r="H140" s="76">
        <f t="shared" ref="H140" si="259">IF(D140="LONG",(F140-E140)*C140,(E140-F140)*C140)</f>
        <v>5000</v>
      </c>
      <c r="I140" s="76">
        <v>0</v>
      </c>
      <c r="J140" s="76">
        <f t="shared" ref="J140" si="260">(H140+I140)</f>
        <v>5000</v>
      </c>
    </row>
    <row r="141" spans="1:10">
      <c r="A141" s="2">
        <v>43257</v>
      </c>
      <c r="B141" s="73" t="s">
        <v>12</v>
      </c>
      <c r="C141" s="73">
        <v>5000</v>
      </c>
      <c r="D141" s="73" t="s">
        <v>11</v>
      </c>
      <c r="E141" s="74">
        <v>215.3</v>
      </c>
      <c r="F141" s="74">
        <v>216.3</v>
      </c>
      <c r="G141" s="75">
        <v>0</v>
      </c>
      <c r="H141" s="76">
        <f t="shared" ref="H141" si="261">IF(D141="LONG",(F141-E141)*C141,(E141-F141)*C141)</f>
        <v>5000</v>
      </c>
      <c r="I141" s="76">
        <v>0</v>
      </c>
      <c r="J141" s="76">
        <f t="shared" ref="J141" si="262">(H141+I141)</f>
        <v>5000</v>
      </c>
    </row>
    <row r="142" spans="1:10">
      <c r="A142" s="2">
        <v>43255</v>
      </c>
      <c r="B142" s="73" t="s">
        <v>12</v>
      </c>
      <c r="C142" s="73">
        <v>5000</v>
      </c>
      <c r="D142" s="73" t="s">
        <v>11</v>
      </c>
      <c r="E142" s="74">
        <v>207.4</v>
      </c>
      <c r="F142" s="74">
        <v>208.4</v>
      </c>
      <c r="G142" s="75">
        <v>0</v>
      </c>
      <c r="H142" s="76">
        <f t="shared" ref="H142:H143" si="263">IF(D142="LONG",(F142-E142)*C142,(E142-F142)*C142)</f>
        <v>5000</v>
      </c>
      <c r="I142" s="76">
        <v>0</v>
      </c>
      <c r="J142" s="76">
        <f t="shared" ref="J142:J143" si="264">(H142+I142)</f>
        <v>5000</v>
      </c>
    </row>
    <row r="143" spans="1:10">
      <c r="A143" s="2">
        <v>43252</v>
      </c>
      <c r="B143" s="73" t="s">
        <v>17</v>
      </c>
      <c r="C143" s="73">
        <v>5000</v>
      </c>
      <c r="D143" s="73" t="s">
        <v>11</v>
      </c>
      <c r="E143" s="74">
        <v>164.5</v>
      </c>
      <c r="F143" s="74">
        <v>165.5</v>
      </c>
      <c r="G143" s="75">
        <v>0</v>
      </c>
      <c r="H143" s="76">
        <f t="shared" si="263"/>
        <v>5000</v>
      </c>
      <c r="I143" s="76">
        <v>0</v>
      </c>
      <c r="J143" s="76">
        <f t="shared" si="264"/>
        <v>5000</v>
      </c>
    </row>
    <row r="144" spans="1:10" ht="19.5" customHeight="1">
      <c r="A144" s="129"/>
      <c r="B144" s="130"/>
      <c r="C144" s="130"/>
      <c r="D144" s="130"/>
      <c r="E144" s="130"/>
      <c r="F144" s="130"/>
      <c r="G144" s="130"/>
      <c r="H144" s="130"/>
      <c r="I144" s="130"/>
      <c r="J144" s="130"/>
    </row>
    <row r="145" spans="1:10">
      <c r="A145" s="2">
        <v>43250</v>
      </c>
      <c r="B145" s="73" t="s">
        <v>12</v>
      </c>
      <c r="C145" s="73">
        <v>5000</v>
      </c>
      <c r="D145" s="73" t="s">
        <v>11</v>
      </c>
      <c r="E145" s="74">
        <v>207.75</v>
      </c>
      <c r="F145" s="74">
        <v>208.75</v>
      </c>
      <c r="G145" s="75">
        <v>210.25</v>
      </c>
      <c r="H145" s="76">
        <f t="shared" ref="H145" si="265">IF(D145="LONG",(F145-E145)*C145,(E145-F145)*C145)</f>
        <v>5000</v>
      </c>
      <c r="I145" s="76">
        <f t="shared" ref="I145" si="266">(G145-F145)*C145</f>
        <v>7500</v>
      </c>
      <c r="J145" s="76">
        <f t="shared" ref="J145" si="267">(H145+I145)</f>
        <v>12500</v>
      </c>
    </row>
    <row r="146" spans="1:10">
      <c r="A146" s="2">
        <v>43249</v>
      </c>
      <c r="B146" s="73" t="s">
        <v>12</v>
      </c>
      <c r="C146" s="73">
        <v>5000</v>
      </c>
      <c r="D146" s="73" t="s">
        <v>11</v>
      </c>
      <c r="E146" s="74">
        <v>209.25</v>
      </c>
      <c r="F146" s="74">
        <v>210.25</v>
      </c>
      <c r="G146" s="75">
        <v>0</v>
      </c>
      <c r="H146" s="76">
        <f t="shared" ref="H146" si="268">IF(D146="LONG",(F146-E146)*C146,(E146-F146)*C146)</f>
        <v>5000</v>
      </c>
      <c r="I146" s="76">
        <v>0</v>
      </c>
      <c r="J146" s="76">
        <f t="shared" ref="J146" si="269">(H146+I146)</f>
        <v>5000</v>
      </c>
    </row>
    <row r="147" spans="1:10">
      <c r="A147" s="2">
        <v>43249</v>
      </c>
      <c r="B147" s="73" t="s">
        <v>17</v>
      </c>
      <c r="C147" s="73">
        <v>5000</v>
      </c>
      <c r="D147" s="73" t="s">
        <v>11</v>
      </c>
      <c r="E147" s="74">
        <v>166.5</v>
      </c>
      <c r="F147" s="74">
        <v>165</v>
      </c>
      <c r="G147" s="75">
        <v>0</v>
      </c>
      <c r="H147" s="76">
        <f t="shared" ref="H147" si="270">IF(D147="LONG",(F147-E147)*C147,(E147-F147)*C147)</f>
        <v>-7500</v>
      </c>
      <c r="I147" s="76">
        <v>0</v>
      </c>
      <c r="J147" s="78">
        <f t="shared" ref="J147" si="271">(H147+I147)</f>
        <v>-7500</v>
      </c>
    </row>
    <row r="148" spans="1:10">
      <c r="A148" s="2">
        <v>43248</v>
      </c>
      <c r="B148" s="73" t="s">
        <v>12</v>
      </c>
      <c r="C148" s="73">
        <v>5000</v>
      </c>
      <c r="D148" s="73" t="s">
        <v>11</v>
      </c>
      <c r="E148" s="74">
        <v>206.6</v>
      </c>
      <c r="F148" s="74">
        <v>207.6</v>
      </c>
      <c r="G148" s="75">
        <v>209.1</v>
      </c>
      <c r="H148" s="76">
        <f t="shared" ref="H148" si="272">IF(D148="LONG",(F148-E148)*C148,(E148-F148)*C148)</f>
        <v>5000</v>
      </c>
      <c r="I148" s="76">
        <f t="shared" ref="I148" si="273">(G148-F148)*C148</f>
        <v>7500</v>
      </c>
      <c r="J148" s="76">
        <f t="shared" ref="J148" si="274">(H148+I148)</f>
        <v>12500</v>
      </c>
    </row>
    <row r="149" spans="1:10">
      <c r="A149" s="2">
        <v>43245</v>
      </c>
      <c r="B149" s="73" t="s">
        <v>17</v>
      </c>
      <c r="C149" s="73">
        <v>5000</v>
      </c>
      <c r="D149" s="35" t="s">
        <v>15</v>
      </c>
      <c r="E149" s="36">
        <v>169.5</v>
      </c>
      <c r="F149" s="36">
        <v>168.5</v>
      </c>
      <c r="G149" s="75">
        <v>167</v>
      </c>
      <c r="H149" s="14">
        <f>(E149-F149)*C149</f>
        <v>5000</v>
      </c>
      <c r="I149" s="13">
        <f>(F149-G149)*C149</f>
        <v>7500</v>
      </c>
      <c r="J149" s="14">
        <f t="shared" ref="J149" si="275">+I149+H149</f>
        <v>12500</v>
      </c>
    </row>
    <row r="150" spans="1:10">
      <c r="A150" s="2">
        <v>43244</v>
      </c>
      <c r="B150" s="73" t="s">
        <v>12</v>
      </c>
      <c r="C150" s="73">
        <v>5000</v>
      </c>
      <c r="D150" s="73" t="s">
        <v>11</v>
      </c>
      <c r="E150" s="74">
        <v>211.75</v>
      </c>
      <c r="F150" s="74">
        <v>212.75</v>
      </c>
      <c r="G150" s="75">
        <v>0</v>
      </c>
      <c r="H150" s="76">
        <f t="shared" ref="H150" si="276">IF(D150="LONG",(F150-E150)*C150,(E150-F150)*C150)</f>
        <v>5000</v>
      </c>
      <c r="I150" s="76">
        <v>0</v>
      </c>
      <c r="J150" s="76">
        <f t="shared" ref="J150" si="277">(H150+I150)</f>
        <v>5000</v>
      </c>
    </row>
    <row r="151" spans="1:10">
      <c r="A151" s="2">
        <v>43243</v>
      </c>
      <c r="B151" s="73" t="s">
        <v>12</v>
      </c>
      <c r="C151" s="73">
        <v>5000</v>
      </c>
      <c r="D151" s="35" t="s">
        <v>15</v>
      </c>
      <c r="E151" s="36">
        <v>206.15</v>
      </c>
      <c r="F151" s="36">
        <v>205.5</v>
      </c>
      <c r="G151" s="75">
        <v>0</v>
      </c>
      <c r="H151" s="14">
        <f>(E151-F151)*C151</f>
        <v>3250.0000000000282</v>
      </c>
      <c r="I151" s="13">
        <v>0</v>
      </c>
      <c r="J151" s="14">
        <f t="shared" ref="J151" si="278">+I151+H151</f>
        <v>3250.0000000000282</v>
      </c>
    </row>
    <row r="152" spans="1:10">
      <c r="A152" s="2">
        <v>43242</v>
      </c>
      <c r="B152" s="73" t="s">
        <v>12</v>
      </c>
      <c r="C152" s="73">
        <v>5000</v>
      </c>
      <c r="D152" s="35" t="s">
        <v>15</v>
      </c>
      <c r="E152" s="36">
        <v>209</v>
      </c>
      <c r="F152" s="36">
        <v>208</v>
      </c>
      <c r="G152" s="75">
        <v>0</v>
      </c>
      <c r="H152" s="14">
        <f>(E152-F152)*C152</f>
        <v>5000</v>
      </c>
      <c r="I152" s="13">
        <v>0</v>
      </c>
      <c r="J152" s="14">
        <f t="shared" ref="J152" si="279">+I152+H152</f>
        <v>5000</v>
      </c>
    </row>
    <row r="153" spans="1:10">
      <c r="A153" s="2">
        <v>43241</v>
      </c>
      <c r="B153" s="73" t="s">
        <v>12</v>
      </c>
      <c r="C153" s="73">
        <v>5000</v>
      </c>
      <c r="D153" s="73" t="s">
        <v>11</v>
      </c>
      <c r="E153" s="74">
        <v>211.75</v>
      </c>
      <c r="F153" s="74">
        <v>212.75</v>
      </c>
      <c r="G153" s="75">
        <v>0</v>
      </c>
      <c r="H153" s="76">
        <f t="shared" ref="H153" si="280">IF(D153="LONG",(F153-E153)*C153,(E153-F153)*C153)</f>
        <v>5000</v>
      </c>
      <c r="I153" s="76">
        <v>0</v>
      </c>
      <c r="J153" s="76">
        <f t="shared" ref="J153" si="281">(H153+I153)</f>
        <v>5000</v>
      </c>
    </row>
    <row r="154" spans="1:10">
      <c r="A154" s="2">
        <v>43238</v>
      </c>
      <c r="B154" s="73" t="s">
        <v>17</v>
      </c>
      <c r="C154" s="73">
        <v>5000</v>
      </c>
      <c r="D154" s="73" t="s">
        <v>11</v>
      </c>
      <c r="E154" s="74">
        <v>159.9</v>
      </c>
      <c r="F154" s="74">
        <v>160.9</v>
      </c>
      <c r="G154" s="75">
        <v>0</v>
      </c>
      <c r="H154" s="76">
        <f t="shared" ref="H154" si="282">IF(D154="LONG",(F154-E154)*C154,(E154-F154)*C154)</f>
        <v>5000</v>
      </c>
      <c r="I154" s="76">
        <v>0</v>
      </c>
      <c r="J154" s="76">
        <f t="shared" ref="J154" si="283">(H154+I154)</f>
        <v>5000</v>
      </c>
    </row>
    <row r="155" spans="1:10">
      <c r="A155" s="2">
        <v>43237</v>
      </c>
      <c r="B155" s="73" t="s">
        <v>12</v>
      </c>
      <c r="C155" s="73">
        <v>5000</v>
      </c>
      <c r="D155" s="73" t="s">
        <v>11</v>
      </c>
      <c r="E155" s="74">
        <v>208.25</v>
      </c>
      <c r="F155" s="74">
        <v>209.25</v>
      </c>
      <c r="G155" s="75">
        <v>210.5</v>
      </c>
      <c r="H155" s="76">
        <f t="shared" ref="H155" si="284">IF(D155="LONG",(F155-E155)*C155,(E155-F155)*C155)</f>
        <v>5000</v>
      </c>
      <c r="I155" s="76">
        <f t="shared" ref="I155" si="285">(G155-F155)*C155</f>
        <v>6250</v>
      </c>
      <c r="J155" s="76">
        <f t="shared" ref="J155" si="286">(H155+I155)</f>
        <v>11250</v>
      </c>
    </row>
    <row r="156" spans="1:10">
      <c r="A156" s="2">
        <v>43236</v>
      </c>
      <c r="B156" s="73" t="s">
        <v>17</v>
      </c>
      <c r="C156" s="73">
        <v>5000</v>
      </c>
      <c r="D156" s="73" t="s">
        <v>11</v>
      </c>
      <c r="E156" s="74">
        <v>159.75</v>
      </c>
      <c r="F156" s="74">
        <v>160.69999999999999</v>
      </c>
      <c r="G156" s="75">
        <v>0</v>
      </c>
      <c r="H156" s="76">
        <f t="shared" ref="H156" si="287">IF(D156="LONG",(F156-E156)*C156,(E156-F156)*C156)</f>
        <v>4749.9999999999436</v>
      </c>
      <c r="I156" s="76">
        <v>0</v>
      </c>
      <c r="J156" s="76">
        <f t="shared" ref="J156" si="288">(H156+I156)</f>
        <v>4749.9999999999436</v>
      </c>
    </row>
    <row r="157" spans="1:10">
      <c r="A157" s="2">
        <v>43235</v>
      </c>
      <c r="B157" s="73" t="s">
        <v>12</v>
      </c>
      <c r="C157" s="73">
        <v>5000</v>
      </c>
      <c r="D157" s="35" t="s">
        <v>15</v>
      </c>
      <c r="E157" s="36">
        <v>208.75</v>
      </c>
      <c r="F157" s="36">
        <v>207.75</v>
      </c>
      <c r="G157" s="75">
        <v>0</v>
      </c>
      <c r="H157" s="14">
        <f>(E157-F157)*C157</f>
        <v>5000</v>
      </c>
      <c r="I157" s="13">
        <v>0</v>
      </c>
      <c r="J157" s="14">
        <f t="shared" ref="J157" si="289">+I157+H157</f>
        <v>5000</v>
      </c>
    </row>
    <row r="158" spans="1:10">
      <c r="A158" s="2">
        <v>43234</v>
      </c>
      <c r="B158" s="73" t="s">
        <v>17</v>
      </c>
      <c r="C158" s="73">
        <v>5000</v>
      </c>
      <c r="D158" s="35" t="s">
        <v>15</v>
      </c>
      <c r="E158" s="36">
        <v>160.25</v>
      </c>
      <c r="F158" s="36">
        <v>159.25</v>
      </c>
      <c r="G158" s="75">
        <v>0</v>
      </c>
      <c r="H158" s="14">
        <f>(E158-F158)*C158</f>
        <v>5000</v>
      </c>
      <c r="I158" s="13">
        <v>0</v>
      </c>
      <c r="J158" s="14">
        <f t="shared" ref="J158" si="290">+I158+H158</f>
        <v>5000</v>
      </c>
    </row>
    <row r="159" spans="1:10">
      <c r="A159" s="2">
        <v>43231</v>
      </c>
      <c r="B159" s="73" t="s">
        <v>12</v>
      </c>
      <c r="C159" s="73">
        <v>5000</v>
      </c>
      <c r="D159" s="73" t="s">
        <v>11</v>
      </c>
      <c r="E159" s="74">
        <v>208.25</v>
      </c>
      <c r="F159" s="74">
        <v>209.25</v>
      </c>
      <c r="G159" s="75">
        <v>0</v>
      </c>
      <c r="H159" s="76">
        <f t="shared" ref="H159" si="291">IF(D159="LONG",(F159-E159)*C159,(E159-F159)*C159)</f>
        <v>5000</v>
      </c>
      <c r="I159" s="76">
        <v>0</v>
      </c>
      <c r="J159" s="76">
        <f t="shared" ref="J159" si="292">(H159+I159)</f>
        <v>5000</v>
      </c>
    </row>
    <row r="160" spans="1:10">
      <c r="A160" s="2">
        <v>43230</v>
      </c>
      <c r="B160" s="73" t="s">
        <v>17</v>
      </c>
      <c r="C160" s="73">
        <v>5000</v>
      </c>
      <c r="D160" s="73" t="s">
        <v>11</v>
      </c>
      <c r="E160" s="74">
        <v>154.5</v>
      </c>
      <c r="F160" s="74">
        <v>155.5</v>
      </c>
      <c r="G160" s="75">
        <v>0</v>
      </c>
      <c r="H160" s="76">
        <f t="shared" ref="H160" si="293">IF(D160="LONG",(F160-E160)*C160,(E160-F160)*C160)</f>
        <v>5000</v>
      </c>
      <c r="I160" s="76">
        <v>0</v>
      </c>
      <c r="J160" s="76">
        <f t="shared" ref="J160" si="294">(H160+I160)</f>
        <v>5000</v>
      </c>
    </row>
    <row r="161" spans="1:10">
      <c r="A161" s="2">
        <v>43229</v>
      </c>
      <c r="B161" s="73" t="s">
        <v>12</v>
      </c>
      <c r="C161" s="73">
        <v>5000</v>
      </c>
      <c r="D161" s="35" t="s">
        <v>15</v>
      </c>
      <c r="E161" s="36">
        <v>208</v>
      </c>
      <c r="F161" s="36">
        <v>207.05</v>
      </c>
      <c r="G161" s="75">
        <v>0</v>
      </c>
      <c r="H161" s="14">
        <f>(E161-F161)*C161</f>
        <v>4749.9999999999436</v>
      </c>
      <c r="I161" s="13">
        <v>0</v>
      </c>
      <c r="J161" s="14">
        <f t="shared" ref="J161" si="295">+I161+H161</f>
        <v>4749.9999999999436</v>
      </c>
    </row>
    <row r="162" spans="1:10">
      <c r="A162" s="2">
        <v>43228</v>
      </c>
      <c r="B162" s="73" t="s">
        <v>12</v>
      </c>
      <c r="C162" s="73">
        <v>5000</v>
      </c>
      <c r="D162" s="73" t="s">
        <v>11</v>
      </c>
      <c r="E162" s="74">
        <v>207</v>
      </c>
      <c r="F162" s="74">
        <v>205.5</v>
      </c>
      <c r="G162" s="75">
        <v>0</v>
      </c>
      <c r="H162" s="76">
        <f t="shared" ref="H162" si="296">IF(D162="LONG",(F162-E162)*C162,(E162-F162)*C162)</f>
        <v>-7500</v>
      </c>
      <c r="I162" s="76">
        <v>0</v>
      </c>
      <c r="J162" s="78">
        <f t="shared" ref="J162" si="297">(H162+I162)</f>
        <v>-7500</v>
      </c>
    </row>
    <row r="163" spans="1:10">
      <c r="A163" s="2">
        <v>43228</v>
      </c>
      <c r="B163" s="73" t="s">
        <v>17</v>
      </c>
      <c r="C163" s="73">
        <v>5000</v>
      </c>
      <c r="D163" s="73" t="s">
        <v>11</v>
      </c>
      <c r="E163" s="74">
        <v>155.30000000000001</v>
      </c>
      <c r="F163" s="74">
        <v>156.30000000000001</v>
      </c>
      <c r="G163" s="75">
        <v>0</v>
      </c>
      <c r="H163" s="76">
        <f t="shared" ref="H163" si="298">IF(D163="LONG",(F163-E163)*C163,(E163-F163)*C163)</f>
        <v>5000</v>
      </c>
      <c r="I163" s="76">
        <v>0</v>
      </c>
      <c r="J163" s="76">
        <f t="shared" ref="J163" si="299">(H163+I163)</f>
        <v>5000</v>
      </c>
    </row>
    <row r="164" spans="1:10">
      <c r="A164" s="2">
        <v>43227</v>
      </c>
      <c r="B164" s="73" t="s">
        <v>12</v>
      </c>
      <c r="C164" s="73">
        <v>5000</v>
      </c>
      <c r="D164" s="73" t="s">
        <v>11</v>
      </c>
      <c r="E164" s="74">
        <v>207</v>
      </c>
      <c r="F164" s="74">
        <v>208</v>
      </c>
      <c r="G164" s="75">
        <v>0</v>
      </c>
      <c r="H164" s="76">
        <f t="shared" ref="H164" si="300">IF(D164="LONG",(F164-E164)*C164,(E164-F164)*C164)</f>
        <v>5000</v>
      </c>
      <c r="I164" s="76">
        <v>0</v>
      </c>
      <c r="J164" s="76">
        <f t="shared" ref="J164" si="301">(H164+I164)</f>
        <v>5000</v>
      </c>
    </row>
    <row r="165" spans="1:10">
      <c r="A165" s="2">
        <v>43224</v>
      </c>
      <c r="B165" s="73" t="s">
        <v>12</v>
      </c>
      <c r="C165" s="73">
        <v>5000</v>
      </c>
      <c r="D165" s="73" t="s">
        <v>11</v>
      </c>
      <c r="E165" s="74">
        <v>201.5</v>
      </c>
      <c r="F165" s="74">
        <v>200</v>
      </c>
      <c r="G165" s="75">
        <v>0</v>
      </c>
      <c r="H165" s="76">
        <f t="shared" ref="H165" si="302">IF(D165="LONG",(F165-E165)*C165,(E165-F165)*C165)</f>
        <v>-7500</v>
      </c>
      <c r="I165" s="76">
        <v>0</v>
      </c>
      <c r="J165" s="78">
        <f t="shared" ref="J165" si="303">(H165+I165)</f>
        <v>-7500</v>
      </c>
    </row>
    <row r="166" spans="1:10">
      <c r="A166" s="2">
        <v>43224</v>
      </c>
      <c r="B166" s="73" t="s">
        <v>12</v>
      </c>
      <c r="C166" s="73">
        <v>5000</v>
      </c>
      <c r="D166" s="35" t="s">
        <v>15</v>
      </c>
      <c r="E166" s="36">
        <v>200</v>
      </c>
      <c r="F166" s="36">
        <v>199</v>
      </c>
      <c r="G166" s="75">
        <v>0</v>
      </c>
      <c r="H166" s="14">
        <f>(E166-F166)*C166</f>
        <v>5000</v>
      </c>
      <c r="I166" s="13">
        <v>0</v>
      </c>
      <c r="J166" s="14">
        <f t="shared" ref="J166" si="304">+I166+H166</f>
        <v>5000</v>
      </c>
    </row>
    <row r="167" spans="1:10">
      <c r="A167" s="2">
        <v>43223</v>
      </c>
      <c r="B167" s="73" t="s">
        <v>12</v>
      </c>
      <c r="C167" s="73">
        <v>5000</v>
      </c>
      <c r="D167" s="73" t="s">
        <v>11</v>
      </c>
      <c r="E167" s="74">
        <v>202.9</v>
      </c>
      <c r="F167" s="74">
        <v>204</v>
      </c>
      <c r="G167" s="75">
        <v>0</v>
      </c>
      <c r="H167" s="76">
        <f t="shared" ref="H167" si="305">IF(D167="LONG",(F167-E167)*C167,(E167-F167)*C167)</f>
        <v>5499.9999999999718</v>
      </c>
      <c r="I167" s="76">
        <v>0</v>
      </c>
      <c r="J167" s="76">
        <f t="shared" ref="J167" si="306">(H167+I167)</f>
        <v>5499.9999999999718</v>
      </c>
    </row>
    <row r="168" spans="1:10">
      <c r="A168" s="2">
        <v>43223</v>
      </c>
      <c r="B168" s="73" t="s">
        <v>12</v>
      </c>
      <c r="C168" s="73">
        <v>5000</v>
      </c>
      <c r="D168" s="73" t="s">
        <v>11</v>
      </c>
      <c r="E168" s="74">
        <v>205</v>
      </c>
      <c r="F168" s="74">
        <v>203.5</v>
      </c>
      <c r="G168" s="75">
        <v>0</v>
      </c>
      <c r="H168" s="76">
        <f t="shared" ref="H168" si="307">IF(D168="LONG",(F168-E168)*C168,(E168-F168)*C168)</f>
        <v>-7500</v>
      </c>
      <c r="I168" s="76">
        <v>0</v>
      </c>
      <c r="J168" s="78">
        <f t="shared" ref="J168" si="308">(H168+I168)</f>
        <v>-7500</v>
      </c>
    </row>
    <row r="169" spans="1:10">
      <c r="A169" s="2">
        <v>43222</v>
      </c>
      <c r="B169" s="73" t="s">
        <v>17</v>
      </c>
      <c r="C169" s="73">
        <v>5000</v>
      </c>
      <c r="D169" s="35" t="s">
        <v>15</v>
      </c>
      <c r="E169" s="36">
        <v>156</v>
      </c>
      <c r="F169" s="36">
        <v>155</v>
      </c>
      <c r="G169" s="75">
        <v>153.5</v>
      </c>
      <c r="H169" s="14">
        <f>(E169-F169)*C169</f>
        <v>5000</v>
      </c>
      <c r="I169" s="13">
        <f>(F169-G169)*C169</f>
        <v>7500</v>
      </c>
      <c r="J169" s="14">
        <f t="shared" ref="J169" si="309">+I169+H169</f>
        <v>12500</v>
      </c>
    </row>
    <row r="170" spans="1:10">
      <c r="A170" s="89"/>
      <c r="B170" s="90"/>
      <c r="C170" s="91"/>
      <c r="D170" s="90"/>
      <c r="E170" s="92"/>
      <c r="F170" s="92"/>
      <c r="G170" s="93"/>
      <c r="H170" s="94"/>
      <c r="I170" s="94"/>
      <c r="J170" s="95"/>
    </row>
    <row r="171" spans="1:10">
      <c r="A171" s="2">
        <v>43220</v>
      </c>
      <c r="B171" s="73" t="s">
        <v>12</v>
      </c>
      <c r="C171" s="73">
        <v>5000</v>
      </c>
      <c r="D171" s="73" t="s">
        <v>11</v>
      </c>
      <c r="E171" s="74">
        <v>209.75</v>
      </c>
      <c r="F171" s="74">
        <v>210.75</v>
      </c>
      <c r="G171" s="75">
        <v>212.25</v>
      </c>
      <c r="H171" s="76">
        <f t="shared" ref="H171" si="310">IF(D171="LONG",(F171-E171)*C171,(E171-F171)*C171)</f>
        <v>5000</v>
      </c>
      <c r="I171" s="76">
        <f t="shared" ref="I171" si="311">(G171-F171)*C171</f>
        <v>7500</v>
      </c>
      <c r="J171" s="76">
        <f t="shared" ref="J171" si="312">(H171+I171)</f>
        <v>12500</v>
      </c>
    </row>
    <row r="172" spans="1:10">
      <c r="A172" s="2">
        <v>43217</v>
      </c>
      <c r="B172" s="73" t="s">
        <v>17</v>
      </c>
      <c r="C172" s="73">
        <v>5000</v>
      </c>
      <c r="D172" s="73" t="s">
        <v>11</v>
      </c>
      <c r="E172" s="74">
        <v>155.80000000000001</v>
      </c>
      <c r="F172" s="74">
        <v>156.80000000000001</v>
      </c>
      <c r="G172" s="75">
        <v>0</v>
      </c>
      <c r="H172" s="76">
        <f t="shared" ref="H172:H173" si="313">IF(D172="LONG",(F172-E172)*C172,(E172-F172)*C172)</f>
        <v>5000</v>
      </c>
      <c r="I172" s="76">
        <v>0</v>
      </c>
      <c r="J172" s="76">
        <f t="shared" ref="J172:J173" si="314">(H172+I172)</f>
        <v>5000</v>
      </c>
    </row>
    <row r="173" spans="1:10">
      <c r="A173" s="2">
        <v>43217</v>
      </c>
      <c r="B173" s="73" t="s">
        <v>25</v>
      </c>
      <c r="C173" s="73">
        <v>5000</v>
      </c>
      <c r="D173" s="73" t="s">
        <v>11</v>
      </c>
      <c r="E173" s="74">
        <v>208</v>
      </c>
      <c r="F173" s="74">
        <v>209</v>
      </c>
      <c r="G173" s="75">
        <v>0</v>
      </c>
      <c r="H173" s="76">
        <f t="shared" si="313"/>
        <v>5000</v>
      </c>
      <c r="I173" s="76">
        <v>0</v>
      </c>
      <c r="J173" s="76">
        <f t="shared" si="314"/>
        <v>5000</v>
      </c>
    </row>
    <row r="174" spans="1:10">
      <c r="A174" s="2">
        <v>43216</v>
      </c>
      <c r="B174" s="73" t="s">
        <v>12</v>
      </c>
      <c r="C174" s="73">
        <v>5000</v>
      </c>
      <c r="D174" s="35" t="s">
        <v>15</v>
      </c>
      <c r="E174" s="36">
        <v>207.5</v>
      </c>
      <c r="F174" s="36">
        <v>206.75</v>
      </c>
      <c r="G174" s="75">
        <v>0</v>
      </c>
      <c r="H174" s="77">
        <f>(E174-F174)*C174</f>
        <v>3750</v>
      </c>
      <c r="I174" s="76">
        <v>0</v>
      </c>
      <c r="J174" s="77">
        <f t="shared" ref="J174" si="315">+I174+H174</f>
        <v>3750</v>
      </c>
    </row>
    <row r="175" spans="1:10">
      <c r="A175" s="2">
        <v>43216</v>
      </c>
      <c r="B175" s="73" t="s">
        <v>12</v>
      </c>
      <c r="C175" s="73">
        <v>5000</v>
      </c>
      <c r="D175" s="73" t="s">
        <v>11</v>
      </c>
      <c r="E175" s="74">
        <v>208</v>
      </c>
      <c r="F175" s="74">
        <v>206.5</v>
      </c>
      <c r="G175" s="75">
        <v>0</v>
      </c>
      <c r="H175" s="76">
        <f t="shared" ref="H175" si="316">IF(D175="LONG",(F175-E175)*C175,(E175-F175)*C175)</f>
        <v>-7500</v>
      </c>
      <c r="I175" s="76">
        <v>0</v>
      </c>
      <c r="J175" s="78">
        <f>(H175+I175)</f>
        <v>-7500</v>
      </c>
    </row>
    <row r="176" spans="1:10">
      <c r="A176" s="2">
        <v>43215</v>
      </c>
      <c r="B176" s="73" t="s">
        <v>12</v>
      </c>
      <c r="C176" s="73">
        <v>5000</v>
      </c>
      <c r="D176" s="35" t="s">
        <v>15</v>
      </c>
      <c r="E176" s="36">
        <v>212.5</v>
      </c>
      <c r="F176" s="36">
        <v>211.5</v>
      </c>
      <c r="G176" s="75">
        <v>0</v>
      </c>
      <c r="H176" s="77">
        <f>(E176-F176)*C176</f>
        <v>5000</v>
      </c>
      <c r="I176" s="76">
        <v>0</v>
      </c>
      <c r="J176" s="77">
        <f t="shared" ref="J176" si="317">+I176+H176</f>
        <v>5000</v>
      </c>
    </row>
    <row r="177" spans="1:10">
      <c r="A177" s="2">
        <v>43215</v>
      </c>
      <c r="B177" s="73" t="s">
        <v>12</v>
      </c>
      <c r="C177" s="73">
        <v>5000</v>
      </c>
      <c r="D177" s="73" t="s">
        <v>11</v>
      </c>
      <c r="E177" s="74">
        <v>212.5</v>
      </c>
      <c r="F177" s="74">
        <v>211</v>
      </c>
      <c r="G177" s="75">
        <v>0</v>
      </c>
      <c r="H177" s="76">
        <f t="shared" ref="H177" si="318">IF(D177="LONG",(F177-E177)*C177,(E177-F177)*C177)</f>
        <v>-7500</v>
      </c>
      <c r="I177" s="76">
        <v>0</v>
      </c>
      <c r="J177" s="78">
        <f>(H177+I177)</f>
        <v>-7500</v>
      </c>
    </row>
    <row r="178" spans="1:10">
      <c r="A178" s="2">
        <v>43214</v>
      </c>
      <c r="B178" s="73" t="s">
        <v>17</v>
      </c>
      <c r="C178" s="73">
        <v>5000</v>
      </c>
      <c r="D178" s="35" t="s">
        <v>15</v>
      </c>
      <c r="E178" s="36">
        <v>154.75</v>
      </c>
      <c r="F178" s="36">
        <v>153.85</v>
      </c>
      <c r="G178" s="75">
        <v>0</v>
      </c>
      <c r="H178" s="77">
        <f>(E178-F178)*C178</f>
        <v>4500.0000000000282</v>
      </c>
      <c r="I178" s="76">
        <v>0</v>
      </c>
      <c r="J178" s="77">
        <f t="shared" ref="J178" si="319">+I178+H178</f>
        <v>4500.0000000000282</v>
      </c>
    </row>
    <row r="179" spans="1:10">
      <c r="A179" s="2">
        <v>43213</v>
      </c>
      <c r="B179" s="73" t="s">
        <v>12</v>
      </c>
      <c r="C179" s="73">
        <v>5000</v>
      </c>
      <c r="D179" s="73" t="s">
        <v>11</v>
      </c>
      <c r="E179" s="74">
        <v>215.5</v>
      </c>
      <c r="F179" s="74">
        <v>216.25</v>
      </c>
      <c r="G179" s="75">
        <v>0</v>
      </c>
      <c r="H179" s="76">
        <f t="shared" ref="H179" si="320">IF(D179="LONG",(F179-E179)*C179,(E179-F179)*C179)</f>
        <v>3750</v>
      </c>
      <c r="I179" s="76">
        <v>0</v>
      </c>
      <c r="J179" s="76">
        <f t="shared" ref="J179" si="321">(H179+I179)</f>
        <v>3750</v>
      </c>
    </row>
    <row r="180" spans="1:10">
      <c r="A180" s="2">
        <v>43210</v>
      </c>
      <c r="B180" s="73" t="s">
        <v>17</v>
      </c>
      <c r="C180" s="73">
        <v>5000</v>
      </c>
      <c r="D180" s="73" t="s">
        <v>11</v>
      </c>
      <c r="E180" s="74">
        <v>153.65</v>
      </c>
      <c r="F180" s="74">
        <v>154.65</v>
      </c>
      <c r="G180" s="75">
        <v>156.15</v>
      </c>
      <c r="H180" s="76">
        <f t="shared" ref="H180" si="322">IF(D180="LONG",(F180-E180)*C180,(E180-F180)*C180)</f>
        <v>5000</v>
      </c>
      <c r="I180" s="76">
        <v>0</v>
      </c>
      <c r="J180" s="76">
        <f t="shared" ref="J180" si="323">(H180+I180)</f>
        <v>5000</v>
      </c>
    </row>
    <row r="181" spans="1:10">
      <c r="A181" s="2">
        <v>43209</v>
      </c>
      <c r="B181" s="73" t="s">
        <v>12</v>
      </c>
      <c r="C181" s="73">
        <v>5000</v>
      </c>
      <c r="D181" s="73" t="s">
        <v>11</v>
      </c>
      <c r="E181" s="74">
        <v>214.6</v>
      </c>
      <c r="F181" s="74">
        <v>215.6</v>
      </c>
      <c r="G181" s="75">
        <v>0</v>
      </c>
      <c r="H181" s="76">
        <f t="shared" ref="H181" si="324">IF(D181="LONG",(F181-E181)*C181,(E181-F181)*C181)</f>
        <v>5000</v>
      </c>
      <c r="I181" s="76">
        <v>0</v>
      </c>
      <c r="J181" s="76">
        <f t="shared" ref="J181" si="325">(H181+I181)</f>
        <v>5000</v>
      </c>
    </row>
    <row r="182" spans="1:10">
      <c r="A182" s="2">
        <v>43208</v>
      </c>
      <c r="B182" s="73" t="s">
        <v>12</v>
      </c>
      <c r="C182" s="73">
        <v>5000</v>
      </c>
      <c r="D182" s="35" t="s">
        <v>15</v>
      </c>
      <c r="E182" s="36">
        <v>210.25</v>
      </c>
      <c r="F182" s="36">
        <v>209.25</v>
      </c>
      <c r="G182" s="75">
        <v>0</v>
      </c>
      <c r="H182" s="77">
        <f>(E182-F182)*C182</f>
        <v>5000</v>
      </c>
      <c r="I182" s="76">
        <v>0</v>
      </c>
      <c r="J182" s="77">
        <f t="shared" ref="J182" si="326">+I182+H182</f>
        <v>5000</v>
      </c>
    </row>
    <row r="183" spans="1:10">
      <c r="A183" s="2">
        <v>43208</v>
      </c>
      <c r="B183" s="73" t="s">
        <v>17</v>
      </c>
      <c r="C183" s="73">
        <v>5000</v>
      </c>
      <c r="D183" s="35" t="s">
        <v>15</v>
      </c>
      <c r="E183" s="36">
        <v>156.4</v>
      </c>
      <c r="F183" s="36">
        <v>157.9</v>
      </c>
      <c r="G183" s="75">
        <v>0</v>
      </c>
      <c r="H183" s="77">
        <f>(E183-F183)*C183</f>
        <v>-7500</v>
      </c>
      <c r="I183" s="76">
        <v>0</v>
      </c>
      <c r="J183" s="79">
        <f t="shared" ref="J183" si="327">+I183+H183</f>
        <v>-7500</v>
      </c>
    </row>
    <row r="184" spans="1:10">
      <c r="A184" s="2">
        <v>43207</v>
      </c>
      <c r="B184" s="73" t="s">
        <v>12</v>
      </c>
      <c r="C184" s="73">
        <v>5000</v>
      </c>
      <c r="D184" s="35" t="s">
        <v>15</v>
      </c>
      <c r="E184" s="36">
        <v>205.5</v>
      </c>
      <c r="F184" s="36">
        <v>207</v>
      </c>
      <c r="G184" s="75">
        <v>0</v>
      </c>
      <c r="H184" s="76">
        <f t="shared" ref="H184" si="328">IF(D184="LONG",(F184-E184)*C184,(E184-F184)*C184)</f>
        <v>-7500</v>
      </c>
      <c r="I184" s="76">
        <v>0</v>
      </c>
      <c r="J184" s="78">
        <f t="shared" ref="J184" si="329">(H184+I184)</f>
        <v>-7500</v>
      </c>
    </row>
    <row r="185" spans="1:10">
      <c r="A185" s="2">
        <v>43206</v>
      </c>
      <c r="B185" s="73" t="s">
        <v>12</v>
      </c>
      <c r="C185" s="73">
        <v>5000</v>
      </c>
      <c r="D185" s="73" t="s">
        <v>11</v>
      </c>
      <c r="E185" s="74">
        <v>205</v>
      </c>
      <c r="F185" s="74">
        <v>206</v>
      </c>
      <c r="G185" s="75">
        <v>0</v>
      </c>
      <c r="H185" s="76">
        <f t="shared" ref="H185" si="330">IF(D185="LONG",(F185-E185)*C185,(E185-F185)*C185)</f>
        <v>5000</v>
      </c>
      <c r="I185" s="76">
        <v>0</v>
      </c>
      <c r="J185" s="76">
        <f t="shared" ref="J185" si="331">(H185+I185)</f>
        <v>5000</v>
      </c>
    </row>
    <row r="186" spans="1:10">
      <c r="A186" s="2">
        <v>43203</v>
      </c>
      <c r="B186" s="73" t="s">
        <v>17</v>
      </c>
      <c r="C186" s="73">
        <v>5000</v>
      </c>
      <c r="D186" s="35" t="s">
        <v>15</v>
      </c>
      <c r="E186" s="36">
        <v>152.75</v>
      </c>
      <c r="F186" s="36">
        <v>151.75</v>
      </c>
      <c r="G186" s="75">
        <v>150.25</v>
      </c>
      <c r="H186" s="77">
        <f>(E186-F186)*C186</f>
        <v>5000</v>
      </c>
      <c r="I186" s="76">
        <v>0</v>
      </c>
      <c r="J186" s="77">
        <f t="shared" ref="J186" si="332">+I186+H186</f>
        <v>5000</v>
      </c>
    </row>
    <row r="187" spans="1:10">
      <c r="A187" s="2">
        <v>43202</v>
      </c>
      <c r="B187" s="73" t="s">
        <v>17</v>
      </c>
      <c r="C187" s="73">
        <v>5000</v>
      </c>
      <c r="D187" s="35" t="s">
        <v>15</v>
      </c>
      <c r="E187" s="36">
        <v>154.5</v>
      </c>
      <c r="F187" s="36">
        <v>153.5</v>
      </c>
      <c r="G187" s="75">
        <v>0</v>
      </c>
      <c r="H187" s="77">
        <f>(E187-F187)*C187</f>
        <v>5000</v>
      </c>
      <c r="I187" s="76">
        <v>0</v>
      </c>
      <c r="J187" s="77">
        <f t="shared" ref="J187" si="333">+I187+H187</f>
        <v>5000</v>
      </c>
    </row>
    <row r="188" spans="1:10">
      <c r="A188" s="2">
        <v>43201</v>
      </c>
      <c r="B188" s="73" t="s">
        <v>19</v>
      </c>
      <c r="C188" s="73">
        <v>5000</v>
      </c>
      <c r="D188" s="73" t="s">
        <v>11</v>
      </c>
      <c r="E188" s="74">
        <v>155.75</v>
      </c>
      <c r="F188" s="74">
        <v>156.75</v>
      </c>
      <c r="G188" s="75">
        <v>0</v>
      </c>
      <c r="H188" s="76">
        <f t="shared" ref="H188" si="334">IF(D188="LONG",(F188-E188)*C188,(E188-F188)*C188)</f>
        <v>5000</v>
      </c>
      <c r="I188" s="76">
        <v>0</v>
      </c>
      <c r="J188" s="76">
        <f t="shared" ref="J188" si="335">(H188+I188)</f>
        <v>5000</v>
      </c>
    </row>
    <row r="189" spans="1:10">
      <c r="A189" s="2">
        <v>43200</v>
      </c>
      <c r="B189" s="73" t="s">
        <v>12</v>
      </c>
      <c r="C189" s="73">
        <v>5000</v>
      </c>
      <c r="D189" s="73" t="s">
        <v>11</v>
      </c>
      <c r="E189" s="74">
        <v>210.75</v>
      </c>
      <c r="F189" s="74">
        <v>211.75</v>
      </c>
      <c r="G189" s="75">
        <v>0</v>
      </c>
      <c r="H189" s="76">
        <f t="shared" ref="H189" si="336">IF(D189="LONG",(F189-E189)*C189,(E189-F189)*C189)</f>
        <v>5000</v>
      </c>
      <c r="I189" s="76">
        <v>0</v>
      </c>
      <c r="J189" s="76">
        <f t="shared" ref="J189" si="337">(H189+I189)</f>
        <v>5000</v>
      </c>
    </row>
    <row r="190" spans="1:10">
      <c r="A190" s="2">
        <v>43199</v>
      </c>
      <c r="B190" s="73" t="s">
        <v>19</v>
      </c>
      <c r="C190" s="73">
        <v>5000</v>
      </c>
      <c r="D190" s="73" t="s">
        <v>11</v>
      </c>
      <c r="E190" s="74">
        <v>155.25</v>
      </c>
      <c r="F190" s="74">
        <v>156.25</v>
      </c>
      <c r="G190" s="75">
        <v>0</v>
      </c>
      <c r="H190" s="76">
        <f t="shared" ref="H190" si="338">IF(D190="LONG",(F190-E190)*C190,(E190-F190)*C190)</f>
        <v>5000</v>
      </c>
      <c r="I190" s="76">
        <v>0</v>
      </c>
      <c r="J190" s="76">
        <f t="shared" ref="J190" si="339">(H190+I190)</f>
        <v>5000</v>
      </c>
    </row>
    <row r="191" spans="1:10">
      <c r="A191" s="2">
        <v>43196</v>
      </c>
      <c r="B191" s="73" t="s">
        <v>12</v>
      </c>
      <c r="C191" s="73">
        <v>5000</v>
      </c>
      <c r="D191" s="73" t="s">
        <v>11</v>
      </c>
      <c r="E191" s="74">
        <v>210</v>
      </c>
      <c r="F191" s="74">
        <v>211</v>
      </c>
      <c r="G191" s="75">
        <v>0</v>
      </c>
      <c r="H191" s="76">
        <f t="shared" ref="H191" si="340">IF(D191="LONG",(F191-E191)*C191,(E191-F191)*C191)</f>
        <v>5000</v>
      </c>
      <c r="I191" s="76">
        <v>0</v>
      </c>
      <c r="J191" s="76">
        <f t="shared" ref="J191" si="341">(H191+I191)</f>
        <v>5000</v>
      </c>
    </row>
    <row r="192" spans="1:10">
      <c r="A192" s="2">
        <v>43195</v>
      </c>
      <c r="B192" s="73" t="s">
        <v>12</v>
      </c>
      <c r="C192" s="73">
        <v>5000</v>
      </c>
      <c r="D192" s="73" t="s">
        <v>11</v>
      </c>
      <c r="E192" s="74">
        <v>154.75</v>
      </c>
      <c r="F192" s="74">
        <v>155.75</v>
      </c>
      <c r="G192" s="75">
        <v>0</v>
      </c>
      <c r="H192" s="76">
        <f t="shared" ref="H192" si="342">IF(D192="LONG",(F192-E192)*C192,(E192-F192)*C192)</f>
        <v>5000</v>
      </c>
      <c r="I192" s="76">
        <v>0</v>
      </c>
      <c r="J192" s="76">
        <f t="shared" ref="J192" si="343">(H192+I192)</f>
        <v>5000</v>
      </c>
    </row>
    <row r="193" spans="1:10">
      <c r="A193" s="2">
        <v>43194</v>
      </c>
      <c r="B193" s="37" t="s">
        <v>19</v>
      </c>
      <c r="C193" s="37">
        <v>5000</v>
      </c>
      <c r="D193" s="35" t="s">
        <v>11</v>
      </c>
      <c r="E193" s="36">
        <v>155.5</v>
      </c>
      <c r="F193" s="36">
        <v>154.5</v>
      </c>
      <c r="G193" s="75">
        <v>0</v>
      </c>
      <c r="H193" s="77">
        <f>(E193-F193)*C193</f>
        <v>5000</v>
      </c>
      <c r="I193" s="76">
        <v>0</v>
      </c>
      <c r="J193" s="77">
        <f t="shared" ref="J193" si="344">+I193+H193</f>
        <v>5000</v>
      </c>
    </row>
    <row r="194" spans="1:10">
      <c r="A194" s="2">
        <v>43194</v>
      </c>
      <c r="B194" s="73" t="s">
        <v>12</v>
      </c>
      <c r="C194" s="73">
        <v>5000</v>
      </c>
      <c r="D194" s="73" t="s">
        <v>11</v>
      </c>
      <c r="E194" s="74">
        <v>212.5</v>
      </c>
      <c r="F194" s="74">
        <v>211</v>
      </c>
      <c r="G194" s="75">
        <v>0</v>
      </c>
      <c r="H194" s="76">
        <f t="shared" ref="H194" si="345">IF(D194="LONG",(F194-E194)*C194,(E194-F194)*C194)</f>
        <v>-7500</v>
      </c>
      <c r="I194" s="76">
        <v>0</v>
      </c>
      <c r="J194" s="78">
        <f t="shared" ref="J194" si="346">(H194+I194)</f>
        <v>-7500</v>
      </c>
    </row>
    <row r="195" spans="1:10">
      <c r="A195" s="2">
        <v>43193</v>
      </c>
      <c r="B195" s="73" t="s">
        <v>19</v>
      </c>
      <c r="C195" s="73">
        <v>5000</v>
      </c>
      <c r="D195" s="73" t="s">
        <v>11</v>
      </c>
      <c r="E195" s="74">
        <v>155.75</v>
      </c>
      <c r="F195" s="74">
        <v>157.75</v>
      </c>
      <c r="G195" s="75">
        <v>158.25</v>
      </c>
      <c r="H195" s="76">
        <f t="shared" ref="H195:H196" si="347">IF(D195="LONG",(F195-E195)*C195,(E195-F195)*C195)</f>
        <v>10000</v>
      </c>
      <c r="I195" s="76">
        <f t="shared" ref="I195" si="348">(G195-F195)*C195</f>
        <v>2500</v>
      </c>
      <c r="J195" s="76">
        <f t="shared" ref="J195:J196" si="349">(H195+I195)</f>
        <v>12500</v>
      </c>
    </row>
    <row r="196" spans="1:10">
      <c r="A196" s="2">
        <v>43192</v>
      </c>
      <c r="B196" s="73" t="s">
        <v>12</v>
      </c>
      <c r="C196" s="73">
        <v>5000</v>
      </c>
      <c r="D196" s="73" t="s">
        <v>11</v>
      </c>
      <c r="E196" s="74">
        <v>214.5</v>
      </c>
      <c r="F196" s="74">
        <v>213</v>
      </c>
      <c r="G196" s="75">
        <v>0</v>
      </c>
      <c r="H196" s="76">
        <f t="shared" si="347"/>
        <v>-7500</v>
      </c>
      <c r="I196" s="76">
        <v>0</v>
      </c>
      <c r="J196" s="78">
        <f t="shared" si="349"/>
        <v>-7500</v>
      </c>
    </row>
    <row r="197" spans="1:10">
      <c r="A197" s="96"/>
      <c r="B197" s="97"/>
      <c r="C197" s="97"/>
      <c r="D197" s="97"/>
      <c r="E197" s="97"/>
      <c r="F197" s="97"/>
      <c r="G197" s="97"/>
      <c r="H197" s="97"/>
      <c r="I197" s="97"/>
      <c r="J197" s="97"/>
    </row>
    <row r="198" spans="1:10">
      <c r="A198" s="2">
        <v>43186</v>
      </c>
      <c r="B198" s="73" t="s">
        <v>17</v>
      </c>
      <c r="C198" s="73">
        <v>5000</v>
      </c>
      <c r="D198" s="73" t="s">
        <v>11</v>
      </c>
      <c r="E198" s="74">
        <v>155.15</v>
      </c>
      <c r="F198" s="74">
        <v>156.15</v>
      </c>
      <c r="G198" s="75">
        <v>0</v>
      </c>
      <c r="H198" s="76">
        <f t="shared" ref="H198" si="350">IF(D198="LONG",(F198-E198)*C198,(E198-F198)*C198)</f>
        <v>5000</v>
      </c>
      <c r="I198" s="76">
        <v>0</v>
      </c>
      <c r="J198" s="76">
        <f t="shared" ref="J198" si="351">(H198+I198)</f>
        <v>5000</v>
      </c>
    </row>
    <row r="199" spans="1:10">
      <c r="A199" s="2">
        <v>43185</v>
      </c>
      <c r="B199" s="73" t="s">
        <v>17</v>
      </c>
      <c r="C199" s="73">
        <v>5000</v>
      </c>
      <c r="D199" s="73" t="s">
        <v>11</v>
      </c>
      <c r="E199" s="74">
        <v>153</v>
      </c>
      <c r="F199" s="74">
        <v>154</v>
      </c>
      <c r="G199" s="75">
        <v>155</v>
      </c>
      <c r="H199" s="76">
        <f t="shared" ref="H199" si="352">IF(D199="LONG",(F199-E199)*C199,(E199-F199)*C199)</f>
        <v>5000</v>
      </c>
      <c r="I199" s="76">
        <f t="shared" ref="I199" si="353">(G199-F199)*C199</f>
        <v>5000</v>
      </c>
      <c r="J199" s="76">
        <f t="shared" ref="J199" si="354">(H199+I199)</f>
        <v>10000</v>
      </c>
    </row>
    <row r="200" spans="1:10">
      <c r="A200" s="2">
        <v>43182</v>
      </c>
      <c r="B200" s="37" t="s">
        <v>12</v>
      </c>
      <c r="C200" s="37">
        <v>5000</v>
      </c>
      <c r="D200" s="35" t="s">
        <v>15</v>
      </c>
      <c r="E200" s="36">
        <v>209.25</v>
      </c>
      <c r="F200" s="36">
        <v>208.25</v>
      </c>
      <c r="G200" s="75">
        <v>0</v>
      </c>
      <c r="H200" s="77">
        <f>(E200-F200)*C200</f>
        <v>5000</v>
      </c>
      <c r="I200" s="76">
        <v>0</v>
      </c>
      <c r="J200" s="77">
        <f t="shared" ref="J200" si="355">+I200+H200</f>
        <v>5000</v>
      </c>
    </row>
    <row r="201" spans="1:10">
      <c r="A201" s="2">
        <v>43181</v>
      </c>
      <c r="B201" s="37" t="s">
        <v>12</v>
      </c>
      <c r="C201" s="37">
        <v>5000</v>
      </c>
      <c r="D201" s="35" t="s">
        <v>15</v>
      </c>
      <c r="E201" s="36">
        <v>212</v>
      </c>
      <c r="F201" s="36">
        <v>211</v>
      </c>
      <c r="G201" s="75">
        <v>0</v>
      </c>
      <c r="H201" s="77">
        <f>(E201-F201)*C201</f>
        <v>5000</v>
      </c>
      <c r="I201" s="76">
        <v>0</v>
      </c>
      <c r="J201" s="77">
        <f t="shared" ref="J201" si="356">+I201+H201</f>
        <v>5000</v>
      </c>
    </row>
    <row r="202" spans="1:10">
      <c r="A202" s="2">
        <v>43180</v>
      </c>
      <c r="B202" s="73" t="s">
        <v>17</v>
      </c>
      <c r="C202" s="73">
        <v>5000</v>
      </c>
      <c r="D202" s="73" t="s">
        <v>11</v>
      </c>
      <c r="E202" s="74">
        <v>154.5</v>
      </c>
      <c r="F202" s="74">
        <v>155.5</v>
      </c>
      <c r="G202" s="75">
        <v>157</v>
      </c>
      <c r="H202" s="76">
        <f t="shared" ref="H202" si="357">IF(D202="LONG",(F202-E202)*C202,(E202-F202)*C202)</f>
        <v>5000</v>
      </c>
      <c r="I202" s="76">
        <f t="shared" ref="I202" si="358">(G202-F202)*C202</f>
        <v>7500</v>
      </c>
      <c r="J202" s="76">
        <f t="shared" ref="J202" si="359">(H202+I202)</f>
        <v>12500</v>
      </c>
    </row>
    <row r="203" spans="1:10">
      <c r="A203" s="2">
        <v>43179</v>
      </c>
      <c r="B203" s="37" t="s">
        <v>17</v>
      </c>
      <c r="C203" s="37">
        <v>5000</v>
      </c>
      <c r="D203" s="35" t="s">
        <v>15</v>
      </c>
      <c r="E203" s="36">
        <v>153.25</v>
      </c>
      <c r="F203" s="36">
        <v>152.25</v>
      </c>
      <c r="G203" s="75">
        <v>0</v>
      </c>
      <c r="H203" s="77">
        <f>(E203-F203)*C203</f>
        <v>5000</v>
      </c>
      <c r="I203" s="76">
        <v>0</v>
      </c>
      <c r="J203" s="77">
        <f t="shared" ref="J203" si="360">+I203+H203</f>
        <v>5000</v>
      </c>
    </row>
    <row r="204" spans="1:10">
      <c r="A204" s="2">
        <v>43178</v>
      </c>
      <c r="B204" s="73" t="s">
        <v>12</v>
      </c>
      <c r="C204" s="73">
        <v>5000</v>
      </c>
      <c r="D204" s="73" t="s">
        <v>11</v>
      </c>
      <c r="E204" s="74">
        <v>211.4</v>
      </c>
      <c r="F204" s="74">
        <v>209.9</v>
      </c>
      <c r="G204" s="75">
        <v>0</v>
      </c>
      <c r="H204" s="76">
        <f t="shared" ref="H204" si="361">IF(D204="LONG",(F204-E204)*C204,(E204-F204)*C204)</f>
        <v>-7500</v>
      </c>
      <c r="I204" s="76">
        <v>0</v>
      </c>
      <c r="J204" s="78">
        <f t="shared" ref="J204" si="362">(H204+I204)</f>
        <v>-7500</v>
      </c>
    </row>
    <row r="205" spans="1:10">
      <c r="A205" s="2">
        <v>43175</v>
      </c>
      <c r="B205" s="73" t="s">
        <v>12</v>
      </c>
      <c r="C205" s="73">
        <v>5000</v>
      </c>
      <c r="D205" s="73" t="s">
        <v>11</v>
      </c>
      <c r="E205" s="74">
        <v>209.75</v>
      </c>
      <c r="F205" s="74">
        <v>210.75</v>
      </c>
      <c r="G205" s="75">
        <v>212.25</v>
      </c>
      <c r="H205" s="76">
        <f t="shared" ref="H205" si="363">IF(D205="LONG",(F205-E205)*C205,(E205-F205)*C205)</f>
        <v>5000</v>
      </c>
      <c r="I205" s="76">
        <f t="shared" ref="I205" si="364">(G205-F205)*C205</f>
        <v>7500</v>
      </c>
      <c r="J205" s="76">
        <f t="shared" ref="J205" si="365">(H205+I205)</f>
        <v>12500</v>
      </c>
    </row>
    <row r="206" spans="1:10">
      <c r="A206" s="2">
        <v>43174</v>
      </c>
      <c r="B206" s="73" t="s">
        <v>17</v>
      </c>
      <c r="C206" s="73">
        <v>5000</v>
      </c>
      <c r="D206" s="73" t="s">
        <v>11</v>
      </c>
      <c r="E206" s="74">
        <v>209.5</v>
      </c>
      <c r="F206" s="74">
        <v>210.5</v>
      </c>
      <c r="G206" s="75">
        <v>0</v>
      </c>
      <c r="H206" s="76">
        <f t="shared" ref="H206" si="366">IF(D206="LONG",(F206-E206)*C206,(E206-F206)*C206)</f>
        <v>5000</v>
      </c>
      <c r="I206" s="76">
        <v>0</v>
      </c>
      <c r="J206" s="76">
        <f t="shared" ref="J206" si="367">(H206+I206)</f>
        <v>5000</v>
      </c>
    </row>
    <row r="207" spans="1:10">
      <c r="A207" s="2">
        <v>43172</v>
      </c>
      <c r="B207" s="73" t="s">
        <v>17</v>
      </c>
      <c r="C207" s="73">
        <v>5000</v>
      </c>
      <c r="D207" s="73" t="s">
        <v>11</v>
      </c>
      <c r="E207" s="74">
        <v>154</v>
      </c>
      <c r="F207" s="74">
        <v>155</v>
      </c>
      <c r="G207" s="75">
        <v>0</v>
      </c>
      <c r="H207" s="76">
        <f t="shared" ref="H207" si="368">IF(D207="LONG",(F207-E207)*C207,(E207-F207)*C207)</f>
        <v>5000</v>
      </c>
      <c r="I207" s="76">
        <v>0</v>
      </c>
      <c r="J207" s="76">
        <f t="shared" ref="J207" si="369">(H207+I207)</f>
        <v>5000</v>
      </c>
    </row>
    <row r="208" spans="1:10">
      <c r="A208" s="2">
        <v>43171</v>
      </c>
      <c r="B208" s="37" t="s">
        <v>12</v>
      </c>
      <c r="C208" s="37">
        <v>5000</v>
      </c>
      <c r="D208" s="35" t="s">
        <v>15</v>
      </c>
      <c r="E208" s="36">
        <v>212.75</v>
      </c>
      <c r="F208" s="36">
        <v>211.75</v>
      </c>
      <c r="G208" s="75">
        <v>0</v>
      </c>
      <c r="H208" s="77">
        <f>(E208-F208)*C208</f>
        <v>5000</v>
      </c>
      <c r="I208" s="76">
        <v>0</v>
      </c>
      <c r="J208" s="77">
        <f t="shared" ref="J208" si="370">+I208+H208</f>
        <v>5000</v>
      </c>
    </row>
    <row r="209" spans="1:10">
      <c r="A209" s="2">
        <v>43168</v>
      </c>
      <c r="B209" s="73" t="s">
        <v>17</v>
      </c>
      <c r="C209" s="73">
        <v>5000</v>
      </c>
      <c r="D209" s="73" t="s">
        <v>11</v>
      </c>
      <c r="E209" s="74">
        <v>152.9</v>
      </c>
      <c r="F209" s="74">
        <v>153.9</v>
      </c>
      <c r="G209" s="75">
        <v>155.4</v>
      </c>
      <c r="H209" s="76">
        <f t="shared" ref="H209" si="371">IF(D209="LONG",(F209-E209)*C209,(E209-F209)*C209)</f>
        <v>5000</v>
      </c>
      <c r="I209" s="76">
        <f t="shared" ref="I209" si="372">(G209-F209)*C209</f>
        <v>7500</v>
      </c>
      <c r="J209" s="76">
        <f t="shared" ref="J209" si="373">(H209+I209)</f>
        <v>12500</v>
      </c>
    </row>
    <row r="210" spans="1:10">
      <c r="A210" s="2">
        <v>43167</v>
      </c>
      <c r="B210" s="37" t="s">
        <v>17</v>
      </c>
      <c r="C210" s="37">
        <v>5000</v>
      </c>
      <c r="D210" s="35" t="s">
        <v>15</v>
      </c>
      <c r="E210" s="36">
        <v>154.9</v>
      </c>
      <c r="F210" s="36">
        <v>153.9</v>
      </c>
      <c r="G210" s="75">
        <v>0</v>
      </c>
      <c r="H210" s="77">
        <f>(E210-F210)*C210</f>
        <v>5000</v>
      </c>
      <c r="I210" s="76">
        <v>0</v>
      </c>
      <c r="J210" s="77">
        <f t="shared" ref="J210" si="374">+I210+H210</f>
        <v>5000</v>
      </c>
    </row>
    <row r="211" spans="1:10">
      <c r="A211" s="2">
        <v>43166</v>
      </c>
      <c r="B211" s="22" t="s">
        <v>17</v>
      </c>
      <c r="C211" s="22">
        <v>5000</v>
      </c>
      <c r="D211" s="35" t="s">
        <v>15</v>
      </c>
      <c r="E211" s="36">
        <v>158.25</v>
      </c>
      <c r="F211" s="36">
        <v>157.25</v>
      </c>
      <c r="G211" s="11">
        <v>0</v>
      </c>
      <c r="H211" s="14">
        <f>(E211-F211)*C211</f>
        <v>5000</v>
      </c>
      <c r="I211" s="13">
        <v>0</v>
      </c>
      <c r="J211" s="14">
        <f t="shared" ref="J211" si="375">+I211+H211</f>
        <v>5000</v>
      </c>
    </row>
    <row r="212" spans="1:10">
      <c r="A212" s="87"/>
      <c r="B212" s="88"/>
      <c r="C212" s="88"/>
      <c r="D212" s="88"/>
      <c r="E212" s="88"/>
      <c r="F212" s="88"/>
      <c r="G212" s="88"/>
      <c r="H212" s="88"/>
      <c r="I212" s="88"/>
      <c r="J212" s="88"/>
    </row>
    <row r="213" spans="1:10">
      <c r="A213" s="2">
        <v>43159</v>
      </c>
      <c r="B213" s="22" t="s">
        <v>12</v>
      </c>
      <c r="C213" s="22">
        <v>5000</v>
      </c>
      <c r="D213" s="35" t="s">
        <v>11</v>
      </c>
      <c r="E213" s="36">
        <v>230.25</v>
      </c>
      <c r="F213" s="36">
        <v>231.25</v>
      </c>
      <c r="G213" s="11">
        <v>0</v>
      </c>
      <c r="H213" s="76">
        <f t="shared" ref="H213" si="376">IF(D213="LONG",(F213-E213)*C213,(E213-F213)*C213)</f>
        <v>5000</v>
      </c>
      <c r="I213" s="76">
        <v>0</v>
      </c>
      <c r="J213" s="76">
        <f t="shared" ref="J213" si="377">(H213+I213)</f>
        <v>5000</v>
      </c>
    </row>
    <row r="214" spans="1:10">
      <c r="A214" s="2">
        <v>43158</v>
      </c>
      <c r="B214" s="22" t="s">
        <v>17</v>
      </c>
      <c r="C214" s="22">
        <v>5000</v>
      </c>
      <c r="D214" s="35" t="s">
        <v>11</v>
      </c>
      <c r="E214" s="36">
        <v>167.8</v>
      </c>
      <c r="F214" s="36">
        <v>166.3</v>
      </c>
      <c r="G214" s="75">
        <v>0</v>
      </c>
      <c r="H214" s="76">
        <f t="shared" ref="H214" si="378">IF(D214="LONG",(F214-E214)*C214,(E214-F214)*C214)</f>
        <v>-7500</v>
      </c>
      <c r="I214" s="76">
        <v>0</v>
      </c>
      <c r="J214" s="78">
        <f t="shared" ref="J214" si="379">(H214+I214)</f>
        <v>-7500</v>
      </c>
    </row>
    <row r="215" spans="1:10">
      <c r="A215" s="2">
        <v>43157</v>
      </c>
      <c r="B215" s="22" t="s">
        <v>17</v>
      </c>
      <c r="C215" s="22">
        <v>5000</v>
      </c>
      <c r="D215" s="35" t="s">
        <v>15</v>
      </c>
      <c r="E215" s="36">
        <v>167</v>
      </c>
      <c r="F215" s="36">
        <v>166</v>
      </c>
      <c r="G215" s="11">
        <v>0</v>
      </c>
      <c r="H215" s="14">
        <f>(E215-F215)*C215</f>
        <v>5000</v>
      </c>
      <c r="I215" s="13">
        <v>0</v>
      </c>
      <c r="J215" s="14">
        <f t="shared" ref="J215" si="380">+I215+H215</f>
        <v>5000</v>
      </c>
    </row>
    <row r="216" spans="1:10">
      <c r="A216" s="2">
        <v>43154</v>
      </c>
      <c r="B216" s="22" t="s">
        <v>12</v>
      </c>
      <c r="C216" s="22">
        <v>5000</v>
      </c>
      <c r="D216" s="35" t="s">
        <v>15</v>
      </c>
      <c r="E216" s="36">
        <v>229.5</v>
      </c>
      <c r="F216" s="36">
        <v>228.5</v>
      </c>
      <c r="G216" s="11">
        <v>0</v>
      </c>
      <c r="H216" s="14">
        <f>(E216-F216)*C216</f>
        <v>5000</v>
      </c>
      <c r="I216" s="13">
        <v>0</v>
      </c>
      <c r="J216" s="14">
        <f t="shared" ref="J216" si="381">+I216+H216</f>
        <v>5000</v>
      </c>
    </row>
    <row r="217" spans="1:10">
      <c r="A217" s="2">
        <v>43153</v>
      </c>
      <c r="B217" s="73" t="s">
        <v>25</v>
      </c>
      <c r="C217" s="73">
        <v>5000</v>
      </c>
      <c r="D217" s="73" t="s">
        <v>11</v>
      </c>
      <c r="E217" s="74">
        <v>226.9</v>
      </c>
      <c r="F217" s="74">
        <v>227.8</v>
      </c>
      <c r="G217" s="75">
        <v>229.4</v>
      </c>
      <c r="H217" s="76">
        <f t="shared" ref="H217" si="382">IF(D217="LONG",(F217-E217)*C217,(E217-F217)*C217)</f>
        <v>4500.0000000000282</v>
      </c>
      <c r="I217" s="76">
        <f t="shared" ref="I217" si="383">(G217-F217)*C217</f>
        <v>7999.9999999999718</v>
      </c>
      <c r="J217" s="76">
        <f t="shared" ref="J217" si="384">(H217+I217)</f>
        <v>12500</v>
      </c>
    </row>
    <row r="218" spans="1:10">
      <c r="A218" s="2">
        <v>43152</v>
      </c>
      <c r="B218" s="73" t="s">
        <v>12</v>
      </c>
      <c r="C218" s="73">
        <v>5000</v>
      </c>
      <c r="D218" s="73" t="s">
        <v>11</v>
      </c>
      <c r="E218" s="74">
        <v>230.75</v>
      </c>
      <c r="F218" s="74">
        <v>229.25</v>
      </c>
      <c r="G218" s="75">
        <v>0</v>
      </c>
      <c r="H218" s="76">
        <f t="shared" ref="H218" si="385">IF(D218="LONG",(F218-E218)*C218,(E218-F218)*C218)</f>
        <v>-7500</v>
      </c>
      <c r="I218" s="76">
        <v>0</v>
      </c>
      <c r="J218" s="78">
        <f t="shared" ref="J218" si="386">(H218+I218)</f>
        <v>-7500</v>
      </c>
    </row>
    <row r="219" spans="1:10">
      <c r="A219" s="2">
        <v>43152</v>
      </c>
      <c r="B219" s="22" t="s">
        <v>12</v>
      </c>
      <c r="C219" s="22">
        <v>5000</v>
      </c>
      <c r="D219" s="35" t="s">
        <v>15</v>
      </c>
      <c r="E219" s="36">
        <v>230</v>
      </c>
      <c r="F219" s="36">
        <v>229</v>
      </c>
      <c r="G219" s="11">
        <v>0</v>
      </c>
      <c r="H219" s="14">
        <f>(E219-F219)*C219</f>
        <v>5000</v>
      </c>
      <c r="I219" s="13">
        <v>0</v>
      </c>
      <c r="J219" s="14">
        <f t="shared" ref="J219" si="387">+I219+H219</f>
        <v>5000</v>
      </c>
    </row>
    <row r="220" spans="1:10">
      <c r="A220" s="2">
        <v>43151</v>
      </c>
      <c r="B220" s="73" t="s">
        <v>25</v>
      </c>
      <c r="C220" s="73">
        <v>5000</v>
      </c>
      <c r="D220" s="73" t="s">
        <v>11</v>
      </c>
      <c r="E220" s="74">
        <v>230</v>
      </c>
      <c r="F220" s="74">
        <v>231</v>
      </c>
      <c r="G220" s="75">
        <v>232.5</v>
      </c>
      <c r="H220" s="76">
        <f t="shared" ref="H220" si="388">IF(D220="LONG",(F220-E220)*C220,(E220-F220)*C220)</f>
        <v>5000</v>
      </c>
      <c r="I220" s="76">
        <f t="shared" ref="I220" si="389">(G220-F220)*C220</f>
        <v>7500</v>
      </c>
      <c r="J220" s="76">
        <f t="shared" ref="J220" si="390">(H220+I220)</f>
        <v>12500</v>
      </c>
    </row>
    <row r="221" spans="1:10">
      <c r="A221" s="2">
        <v>43150</v>
      </c>
      <c r="B221" s="73" t="s">
        <v>19</v>
      </c>
      <c r="C221" s="73">
        <v>5000</v>
      </c>
      <c r="D221" s="73" t="s">
        <v>11</v>
      </c>
      <c r="E221" s="74">
        <v>167.75</v>
      </c>
      <c r="F221" s="74">
        <v>168.75</v>
      </c>
      <c r="G221" s="75">
        <v>0</v>
      </c>
      <c r="H221" s="76">
        <f t="shared" ref="H221" si="391">IF(D221="LONG",(F221-E221)*C221,(E221-F221)*C221)</f>
        <v>5000</v>
      </c>
      <c r="I221" s="76">
        <v>0</v>
      </c>
      <c r="J221" s="76">
        <f t="shared" ref="J221" si="392">(H221+I221)</f>
        <v>5000</v>
      </c>
    </row>
    <row r="222" spans="1:10">
      <c r="A222" s="2">
        <v>43146</v>
      </c>
      <c r="B222" s="73" t="s">
        <v>12</v>
      </c>
      <c r="C222" s="73">
        <v>5000</v>
      </c>
      <c r="D222" s="73" t="s">
        <v>11</v>
      </c>
      <c r="E222" s="74">
        <v>228.5</v>
      </c>
      <c r="F222" s="74">
        <v>230</v>
      </c>
      <c r="G222" s="75">
        <v>0</v>
      </c>
      <c r="H222" s="76">
        <f t="shared" ref="H222" si="393">IF(D222="LONG",(F222-E222)*C222,(E222-F222)*C222)</f>
        <v>7500</v>
      </c>
      <c r="I222" s="76">
        <v>0</v>
      </c>
      <c r="J222" s="76">
        <f t="shared" ref="J222" si="394">(H222+I222)</f>
        <v>7500</v>
      </c>
    </row>
    <row r="223" spans="1:10">
      <c r="A223" s="2">
        <v>43146</v>
      </c>
      <c r="B223" s="22" t="s">
        <v>19</v>
      </c>
      <c r="C223" s="22">
        <v>5000</v>
      </c>
      <c r="D223" s="35" t="s">
        <v>15</v>
      </c>
      <c r="E223" s="36">
        <v>166.2</v>
      </c>
      <c r="F223" s="36">
        <v>165.2</v>
      </c>
      <c r="G223" s="11">
        <v>0</v>
      </c>
      <c r="H223" s="14">
        <f>(E223-F223)*C223</f>
        <v>5000</v>
      </c>
      <c r="I223" s="13">
        <v>0</v>
      </c>
      <c r="J223" s="14">
        <f t="shared" ref="J223" si="395">+I223+H223</f>
        <v>5000</v>
      </c>
    </row>
    <row r="224" spans="1:10">
      <c r="A224" s="2">
        <v>43145</v>
      </c>
      <c r="B224" s="73" t="s">
        <v>12</v>
      </c>
      <c r="C224" s="73">
        <v>5000</v>
      </c>
      <c r="D224" s="73" t="s">
        <v>11</v>
      </c>
      <c r="E224" s="74">
        <v>223.15</v>
      </c>
      <c r="F224" s="74">
        <v>224.15</v>
      </c>
      <c r="G224" s="75">
        <v>225.65</v>
      </c>
      <c r="H224" s="76">
        <f t="shared" ref="H224" si="396">IF(D224="LONG",(F224-E224)*C224,(E224-F224)*C224)</f>
        <v>5000</v>
      </c>
      <c r="I224" s="76">
        <f t="shared" ref="I224" si="397">(G224-F224)*C224</f>
        <v>7500</v>
      </c>
      <c r="J224" s="76">
        <f t="shared" ref="J224" si="398">(H224+I224)</f>
        <v>12500</v>
      </c>
    </row>
    <row r="225" spans="1:10">
      <c r="A225" s="2">
        <v>43144</v>
      </c>
      <c r="B225" s="73" t="s">
        <v>12</v>
      </c>
      <c r="C225" s="73">
        <v>5000</v>
      </c>
      <c r="D225" s="73" t="s">
        <v>11</v>
      </c>
      <c r="E225" s="74">
        <v>221.5</v>
      </c>
      <c r="F225" s="74">
        <v>222.5</v>
      </c>
      <c r="G225" s="75">
        <v>224</v>
      </c>
      <c r="H225" s="76">
        <f t="shared" ref="H225:H227" si="399">IF(D225="LONG",(F225-E225)*C225,(E225-F225)*C225)</f>
        <v>5000</v>
      </c>
      <c r="I225" s="76">
        <f t="shared" ref="I225" si="400">(G225-F225)*C225</f>
        <v>7500</v>
      </c>
      <c r="J225" s="76">
        <f t="shared" ref="J225:J227" si="401">(H225+I225)</f>
        <v>12500</v>
      </c>
    </row>
    <row r="226" spans="1:10">
      <c r="A226" s="2">
        <v>43143</v>
      </c>
      <c r="B226" s="73" t="s">
        <v>17</v>
      </c>
      <c r="C226" s="73">
        <v>5000</v>
      </c>
      <c r="D226" s="73" t="s">
        <v>11</v>
      </c>
      <c r="E226" s="74">
        <v>163.75</v>
      </c>
      <c r="F226" s="74">
        <v>164.25</v>
      </c>
      <c r="G226" s="75">
        <v>0</v>
      </c>
      <c r="H226" s="76">
        <f t="shared" si="399"/>
        <v>2500</v>
      </c>
      <c r="I226" s="76">
        <v>0</v>
      </c>
      <c r="J226" s="76">
        <f t="shared" si="401"/>
        <v>2500</v>
      </c>
    </row>
    <row r="227" spans="1:10">
      <c r="A227" s="2">
        <v>43140</v>
      </c>
      <c r="B227" s="73" t="s">
        <v>17</v>
      </c>
      <c r="C227" s="73">
        <v>5000</v>
      </c>
      <c r="D227" s="73" t="s">
        <v>11</v>
      </c>
      <c r="E227" s="74">
        <v>162</v>
      </c>
      <c r="F227" s="74">
        <v>163</v>
      </c>
      <c r="G227" s="75">
        <v>163.9</v>
      </c>
      <c r="H227" s="76">
        <f t="shared" si="399"/>
        <v>5000</v>
      </c>
      <c r="I227" s="76">
        <f t="shared" ref="I227" si="402">(G227-F227)*C227</f>
        <v>4500.0000000000282</v>
      </c>
      <c r="J227" s="76">
        <f t="shared" si="401"/>
        <v>9500.0000000000291</v>
      </c>
    </row>
    <row r="228" spans="1:10">
      <c r="A228" s="2">
        <v>43139</v>
      </c>
      <c r="B228" s="73" t="s">
        <v>12</v>
      </c>
      <c r="C228" s="73">
        <v>5000</v>
      </c>
      <c r="D228" s="73" t="s">
        <v>11</v>
      </c>
      <c r="E228" s="74">
        <v>218</v>
      </c>
      <c r="F228" s="74">
        <v>219</v>
      </c>
      <c r="G228" s="75">
        <v>220.5</v>
      </c>
      <c r="H228" s="76">
        <f t="shared" ref="H228" si="403">IF(D228="LONG",(F228-E228)*C228,(E228-F228)*C228)</f>
        <v>5000</v>
      </c>
      <c r="I228" s="76">
        <f t="shared" ref="I228" si="404">(G228-F228)*C228</f>
        <v>7500</v>
      </c>
      <c r="J228" s="76">
        <f t="shared" ref="J228" si="405">(H228+I228)</f>
        <v>12500</v>
      </c>
    </row>
    <row r="229" spans="1:10">
      <c r="A229" s="2">
        <v>43138</v>
      </c>
      <c r="B229" s="22" t="s">
        <v>19</v>
      </c>
      <c r="C229" s="22">
        <v>5000</v>
      </c>
      <c r="D229" s="35" t="s">
        <v>15</v>
      </c>
      <c r="E229" s="36">
        <v>167.1</v>
      </c>
      <c r="F229" s="36">
        <v>166.1</v>
      </c>
      <c r="G229" s="11">
        <v>164.6</v>
      </c>
      <c r="H229" s="14">
        <f>(E229-F229)*C229</f>
        <v>5000</v>
      </c>
      <c r="I229" s="13">
        <f>(F229-G229)*C229</f>
        <v>7500</v>
      </c>
      <c r="J229" s="14">
        <f t="shared" ref="J229" si="406">+I229+H229</f>
        <v>12500</v>
      </c>
    </row>
    <row r="230" spans="1:10">
      <c r="A230" s="2">
        <v>43137</v>
      </c>
      <c r="B230" s="73" t="s">
        <v>12</v>
      </c>
      <c r="C230" s="73">
        <v>5000</v>
      </c>
      <c r="D230" s="73" t="s">
        <v>11</v>
      </c>
      <c r="E230" s="74">
        <v>225</v>
      </c>
      <c r="F230" s="74">
        <v>223.5</v>
      </c>
      <c r="G230" s="75">
        <v>0</v>
      </c>
      <c r="H230" s="76">
        <f t="shared" ref="H230" si="407">IF(D230="LONG",(F230-E230)*C230,(E230-F230)*C230)</f>
        <v>-7500</v>
      </c>
      <c r="I230" s="76">
        <v>0</v>
      </c>
      <c r="J230" s="78">
        <f t="shared" ref="J230" si="408">(H230+I230)</f>
        <v>-7500</v>
      </c>
    </row>
    <row r="231" spans="1:10">
      <c r="A231" s="2">
        <v>43136</v>
      </c>
      <c r="B231" s="73" t="s">
        <v>12</v>
      </c>
      <c r="C231" s="73">
        <v>5000</v>
      </c>
      <c r="D231" s="73" t="s">
        <v>11</v>
      </c>
      <c r="E231" s="74">
        <v>226.6</v>
      </c>
      <c r="F231" s="74">
        <v>227.6</v>
      </c>
      <c r="G231" s="75">
        <v>0</v>
      </c>
      <c r="H231" s="76">
        <f t="shared" ref="H231" si="409">IF(D231="LONG",(F231-E231)*C231,(E231-F231)*C231)</f>
        <v>5000</v>
      </c>
      <c r="I231" s="76">
        <v>0</v>
      </c>
      <c r="J231" s="76">
        <f t="shared" ref="J231" si="410">(H231+I231)</f>
        <v>5000</v>
      </c>
    </row>
    <row r="232" spans="1:10">
      <c r="A232" s="2">
        <v>43133</v>
      </c>
      <c r="B232" s="22" t="s">
        <v>12</v>
      </c>
      <c r="C232" s="22">
        <v>5000</v>
      </c>
      <c r="D232" s="35" t="s">
        <v>15</v>
      </c>
      <c r="E232" s="36">
        <v>228.5</v>
      </c>
      <c r="F232" s="36">
        <v>227.5</v>
      </c>
      <c r="G232" s="11">
        <v>226.5</v>
      </c>
      <c r="H232" s="14">
        <f>(E232-F232)*C232</f>
        <v>5000</v>
      </c>
      <c r="I232" s="13">
        <f>(F232-G232)*C232</f>
        <v>5000</v>
      </c>
      <c r="J232" s="14">
        <f t="shared" ref="J232" si="411">+I232+H232</f>
        <v>10000</v>
      </c>
    </row>
    <row r="233" spans="1:10">
      <c r="A233" s="2">
        <v>43132</v>
      </c>
      <c r="B233" s="73" t="s">
        <v>12</v>
      </c>
      <c r="C233" s="73">
        <v>5000</v>
      </c>
      <c r="D233" s="73" t="s">
        <v>11</v>
      </c>
      <c r="E233" s="74">
        <v>225.5</v>
      </c>
      <c r="F233" s="74">
        <v>226.5</v>
      </c>
      <c r="G233" s="75">
        <v>227.9</v>
      </c>
      <c r="H233" s="76">
        <f t="shared" ref="H233" si="412">IF(D233="LONG",(F233-E233)*C233,(E233-F233)*C233)</f>
        <v>5000</v>
      </c>
      <c r="I233" s="76">
        <f t="shared" ref="I233" si="413">(G233-F233)*C233</f>
        <v>7000.0000000000282</v>
      </c>
      <c r="J233" s="76">
        <f t="shared" ref="J233" si="414">(H233+I233)</f>
        <v>12000.000000000029</v>
      </c>
    </row>
    <row r="234" spans="1:10">
      <c r="A234" s="44"/>
      <c r="B234" s="44"/>
      <c r="C234" s="44"/>
      <c r="D234" s="44"/>
      <c r="E234" s="44"/>
      <c r="F234" s="44"/>
      <c r="G234" s="44"/>
      <c r="H234" s="44"/>
      <c r="I234" s="44"/>
      <c r="J234" s="56"/>
    </row>
    <row r="235" spans="1:10">
      <c r="A235" s="2">
        <v>43131</v>
      </c>
      <c r="B235" s="73" t="s">
        <v>17</v>
      </c>
      <c r="C235" s="73">
        <v>5000</v>
      </c>
      <c r="D235" s="73" t="s">
        <v>11</v>
      </c>
      <c r="E235" s="74">
        <v>165.25</v>
      </c>
      <c r="F235" s="74">
        <v>166.25</v>
      </c>
      <c r="G235" s="75">
        <v>167</v>
      </c>
      <c r="H235" s="76">
        <f t="shared" ref="H235" si="415">IF(D235="LONG",(F235-E235)*C235,(E235-F235)*C235)</f>
        <v>5000</v>
      </c>
      <c r="I235" s="76">
        <f t="shared" ref="I235" si="416">(G235-F235)*C235</f>
        <v>3750</v>
      </c>
      <c r="J235" s="76">
        <f t="shared" ref="J235" si="417">(H235+I235)</f>
        <v>8750</v>
      </c>
    </row>
    <row r="236" spans="1:10">
      <c r="A236" s="2">
        <v>43130</v>
      </c>
      <c r="B236" s="9" t="s">
        <v>12</v>
      </c>
      <c r="C236" s="9">
        <v>5000</v>
      </c>
      <c r="D236" s="9" t="s">
        <v>11</v>
      </c>
      <c r="E236" s="10">
        <v>227.5</v>
      </c>
      <c r="F236" s="10">
        <v>228.4</v>
      </c>
      <c r="G236" s="11">
        <v>0</v>
      </c>
      <c r="H236" s="12">
        <f t="shared" ref="H236" si="418">IF(D236="LONG",(F236-E236)*C236,(E236-F236)*C236)</f>
        <v>4500.0000000000282</v>
      </c>
      <c r="I236" s="13">
        <v>0</v>
      </c>
      <c r="J236" s="12">
        <f t="shared" ref="J236" si="419">(H236+I236)</f>
        <v>4500.0000000000282</v>
      </c>
    </row>
    <row r="237" spans="1:10">
      <c r="A237" s="2">
        <v>43129</v>
      </c>
      <c r="B237" s="9" t="s">
        <v>12</v>
      </c>
      <c r="C237" s="9">
        <v>5000</v>
      </c>
      <c r="D237" s="9" t="s">
        <v>11</v>
      </c>
      <c r="E237" s="10">
        <v>227.9</v>
      </c>
      <c r="F237" s="10">
        <v>228.9</v>
      </c>
      <c r="G237" s="11">
        <v>229.4</v>
      </c>
      <c r="H237" s="12">
        <f t="shared" ref="H237" si="420">IF(D237="LONG",(F237-E237)*C237,(E237-F237)*C237)</f>
        <v>5000</v>
      </c>
      <c r="I237" s="13">
        <f t="shared" ref="I237" si="421">(G237-F237)*C237</f>
        <v>2500</v>
      </c>
      <c r="J237" s="12">
        <f t="shared" ref="J237" si="422">(H237+I237)</f>
        <v>7500</v>
      </c>
    </row>
    <row r="238" spans="1:10">
      <c r="A238" s="2">
        <v>43125</v>
      </c>
      <c r="B238" s="73" t="s">
        <v>12</v>
      </c>
      <c r="C238" s="73">
        <v>5000</v>
      </c>
      <c r="D238" s="73" t="s">
        <v>11</v>
      </c>
      <c r="E238" s="74">
        <v>221.5</v>
      </c>
      <c r="F238" s="74">
        <v>222.4</v>
      </c>
      <c r="G238" s="75">
        <v>0</v>
      </c>
      <c r="H238" s="76">
        <f t="shared" ref="H238" si="423">IF(D238="LONG",(F238-E238)*C238,(E238-F238)*C238)</f>
        <v>4500.0000000000282</v>
      </c>
      <c r="I238" s="76">
        <v>0</v>
      </c>
      <c r="J238" s="76">
        <f t="shared" ref="J238" si="424">(H238+I238)</f>
        <v>4500.0000000000282</v>
      </c>
    </row>
    <row r="239" spans="1:10">
      <c r="A239" s="2">
        <v>43124</v>
      </c>
      <c r="B239" s="73" t="s">
        <v>19</v>
      </c>
      <c r="C239" s="73">
        <v>5000</v>
      </c>
      <c r="D239" s="73" t="s">
        <v>11</v>
      </c>
      <c r="E239" s="74">
        <v>166.5</v>
      </c>
      <c r="F239" s="74">
        <v>167.5</v>
      </c>
      <c r="G239" s="75">
        <v>169</v>
      </c>
      <c r="H239" s="76">
        <f t="shared" ref="H239" si="425">IF(D239="LONG",(F239-E239)*C239,(E239-F239)*C239)</f>
        <v>5000</v>
      </c>
      <c r="I239" s="76">
        <v>0</v>
      </c>
      <c r="J239" s="76">
        <f t="shared" ref="J239" si="426">(H239+I239)</f>
        <v>5000</v>
      </c>
    </row>
    <row r="240" spans="1:10">
      <c r="A240" s="2">
        <v>43123</v>
      </c>
      <c r="B240" s="73" t="s">
        <v>19</v>
      </c>
      <c r="C240" s="73">
        <v>5000</v>
      </c>
      <c r="D240" s="73" t="s">
        <v>11</v>
      </c>
      <c r="E240" s="74">
        <v>166.9</v>
      </c>
      <c r="F240" s="74">
        <v>167.9</v>
      </c>
      <c r="G240" s="75">
        <v>169.4</v>
      </c>
      <c r="H240" s="76">
        <f t="shared" ref="H240" si="427">IF(D240="LONG",(F240-E240)*C240,(E240-F240)*C240)</f>
        <v>5000</v>
      </c>
      <c r="I240" s="76">
        <v>0</v>
      </c>
      <c r="J240" s="76">
        <f t="shared" ref="J240" si="428">(H240+I240)</f>
        <v>5000</v>
      </c>
    </row>
    <row r="241" spans="1:10">
      <c r="A241" s="2">
        <v>43122</v>
      </c>
      <c r="B241" s="73" t="s">
        <v>12</v>
      </c>
      <c r="C241" s="73">
        <v>5000</v>
      </c>
      <c r="D241" s="73" t="s">
        <v>11</v>
      </c>
      <c r="E241" s="74">
        <v>219.75</v>
      </c>
      <c r="F241" s="74">
        <v>220.25</v>
      </c>
      <c r="G241" s="75">
        <v>0</v>
      </c>
      <c r="H241" s="76">
        <f t="shared" ref="H241" si="429">IF(D241="LONG",(F241-E241)*C241,(E241-F241)*C241)</f>
        <v>2500</v>
      </c>
      <c r="I241" s="76">
        <v>0</v>
      </c>
      <c r="J241" s="76">
        <f t="shared" ref="J241" si="430">(H241+I241)</f>
        <v>2500</v>
      </c>
    </row>
    <row r="242" spans="1:10">
      <c r="A242" s="2">
        <v>43118</v>
      </c>
      <c r="B242" s="73" t="s">
        <v>19</v>
      </c>
      <c r="C242" s="73">
        <v>5000</v>
      </c>
      <c r="D242" s="73" t="s">
        <v>11</v>
      </c>
      <c r="E242" s="74">
        <v>163.4</v>
      </c>
      <c r="F242" s="74">
        <v>164.4</v>
      </c>
      <c r="G242" s="75">
        <v>165.9</v>
      </c>
      <c r="H242" s="76">
        <f t="shared" ref="H242:H243" si="431">IF(D242="LONG",(F242-E242)*C242,(E242-F242)*C242)</f>
        <v>5000</v>
      </c>
      <c r="I242" s="76">
        <f t="shared" ref="I242" si="432">(G242-F242)*C242</f>
        <v>7500</v>
      </c>
      <c r="J242" s="76">
        <f t="shared" ref="J242:J243" si="433">(H242+I242)</f>
        <v>12500</v>
      </c>
    </row>
    <row r="243" spans="1:10">
      <c r="A243" s="2">
        <v>43117</v>
      </c>
      <c r="B243" s="73" t="s">
        <v>19</v>
      </c>
      <c r="C243" s="73">
        <v>5000</v>
      </c>
      <c r="D243" s="73" t="s">
        <v>11</v>
      </c>
      <c r="E243" s="74">
        <v>163.4</v>
      </c>
      <c r="F243" s="74">
        <v>161.9</v>
      </c>
      <c r="G243" s="75">
        <v>0</v>
      </c>
      <c r="H243" s="76">
        <f t="shared" si="431"/>
        <v>-7500</v>
      </c>
      <c r="I243" s="76">
        <v>0</v>
      </c>
      <c r="J243" s="78">
        <f t="shared" si="433"/>
        <v>-7500</v>
      </c>
    </row>
    <row r="244" spans="1:10">
      <c r="A244" s="2">
        <v>43116</v>
      </c>
      <c r="B244" s="9" t="s">
        <v>19</v>
      </c>
      <c r="C244" s="9">
        <v>5000</v>
      </c>
      <c r="D244" s="9" t="s">
        <v>11</v>
      </c>
      <c r="E244" s="10">
        <v>162.5</v>
      </c>
      <c r="F244" s="10">
        <v>163.5</v>
      </c>
      <c r="G244" s="11">
        <v>0</v>
      </c>
      <c r="H244" s="12">
        <f t="shared" ref="H244" si="434">IF(D244="LONG",(F244-E244)*C244,(E244-F244)*C244)</f>
        <v>5000</v>
      </c>
      <c r="I244" s="13">
        <v>0</v>
      </c>
      <c r="J244" s="12">
        <f t="shared" ref="J244" si="435">(H244+I244)</f>
        <v>5000</v>
      </c>
    </row>
    <row r="245" spans="1:10">
      <c r="A245" s="2">
        <v>43112</v>
      </c>
      <c r="B245" s="22" t="s">
        <v>12</v>
      </c>
      <c r="C245" s="22">
        <v>5000</v>
      </c>
      <c r="D245" s="35" t="s">
        <v>15</v>
      </c>
      <c r="E245" s="36">
        <v>217</v>
      </c>
      <c r="F245" s="36">
        <v>216</v>
      </c>
      <c r="G245" s="11">
        <v>0</v>
      </c>
      <c r="H245" s="12">
        <f t="shared" ref="H245:H253" si="436">IF(D245="LONG",(F245-E245)*C245,(E245-F245)*C245)</f>
        <v>5000</v>
      </c>
      <c r="I245" s="13">
        <v>0</v>
      </c>
      <c r="J245" s="12">
        <f t="shared" ref="J245:J253" si="437">(H245+I245)</f>
        <v>5000</v>
      </c>
    </row>
    <row r="246" spans="1:10">
      <c r="A246" s="2">
        <v>43111</v>
      </c>
      <c r="B246" s="9" t="s">
        <v>12</v>
      </c>
      <c r="C246" s="9">
        <v>5000</v>
      </c>
      <c r="D246" s="9" t="s">
        <v>11</v>
      </c>
      <c r="E246" s="10">
        <v>215.5</v>
      </c>
      <c r="F246" s="10">
        <v>216.5</v>
      </c>
      <c r="G246" s="11">
        <v>0</v>
      </c>
      <c r="H246" s="12">
        <f t="shared" si="436"/>
        <v>5000</v>
      </c>
      <c r="I246" s="13">
        <v>0</v>
      </c>
      <c r="J246" s="12">
        <f t="shared" si="437"/>
        <v>5000</v>
      </c>
    </row>
    <row r="247" spans="1:10">
      <c r="A247" s="2">
        <v>43110</v>
      </c>
      <c r="B247" s="9" t="s">
        <v>12</v>
      </c>
      <c r="C247" s="9">
        <v>5000</v>
      </c>
      <c r="D247" s="9" t="s">
        <v>11</v>
      </c>
      <c r="E247" s="10">
        <v>213</v>
      </c>
      <c r="F247" s="10">
        <v>214</v>
      </c>
      <c r="G247" s="11">
        <v>0</v>
      </c>
      <c r="H247" s="12">
        <f t="shared" si="436"/>
        <v>5000</v>
      </c>
      <c r="I247" s="13">
        <v>0</v>
      </c>
      <c r="J247" s="12">
        <f t="shared" si="437"/>
        <v>5000</v>
      </c>
    </row>
    <row r="248" spans="1:10">
      <c r="A248" s="2">
        <v>43109</v>
      </c>
      <c r="B248" s="22" t="s">
        <v>19</v>
      </c>
      <c r="C248" s="22">
        <v>5000</v>
      </c>
      <c r="D248" s="35" t="s">
        <v>15</v>
      </c>
      <c r="E248" s="36">
        <v>165.25</v>
      </c>
      <c r="F248" s="36">
        <v>164.25</v>
      </c>
      <c r="G248" s="11">
        <v>0</v>
      </c>
      <c r="H248" s="12">
        <f t="shared" si="436"/>
        <v>5000</v>
      </c>
      <c r="I248" s="13">
        <v>0</v>
      </c>
      <c r="J248" s="12">
        <f t="shared" si="437"/>
        <v>5000</v>
      </c>
    </row>
    <row r="249" spans="1:10">
      <c r="A249" s="2">
        <v>43108</v>
      </c>
      <c r="B249" s="9" t="s">
        <v>12</v>
      </c>
      <c r="C249" s="9">
        <v>5000</v>
      </c>
      <c r="D249" s="9" t="s">
        <v>11</v>
      </c>
      <c r="E249" s="10">
        <v>214.5</v>
      </c>
      <c r="F249" s="10">
        <v>215.5</v>
      </c>
      <c r="G249" s="11">
        <v>0</v>
      </c>
      <c r="H249" s="12">
        <f t="shared" si="436"/>
        <v>5000</v>
      </c>
      <c r="I249" s="13">
        <v>0</v>
      </c>
      <c r="J249" s="12">
        <f t="shared" si="437"/>
        <v>5000</v>
      </c>
    </row>
    <row r="250" spans="1:10">
      <c r="A250" s="2">
        <v>43105</v>
      </c>
      <c r="B250" s="9" t="s">
        <v>12</v>
      </c>
      <c r="C250" s="9">
        <v>5000</v>
      </c>
      <c r="D250" s="9" t="s">
        <v>11</v>
      </c>
      <c r="E250" s="10">
        <v>213.5</v>
      </c>
      <c r="F250" s="10">
        <v>214.5</v>
      </c>
      <c r="G250" s="11">
        <v>0</v>
      </c>
      <c r="H250" s="12">
        <f t="shared" si="436"/>
        <v>5000</v>
      </c>
      <c r="I250" s="13">
        <v>0</v>
      </c>
      <c r="J250" s="12">
        <f t="shared" si="437"/>
        <v>5000</v>
      </c>
    </row>
    <row r="251" spans="1:10">
      <c r="A251" s="2">
        <v>43104</v>
      </c>
      <c r="B251" s="9" t="s">
        <v>19</v>
      </c>
      <c r="C251" s="9">
        <v>5000</v>
      </c>
      <c r="D251" s="9" t="s">
        <v>11</v>
      </c>
      <c r="E251" s="10">
        <v>163.65</v>
      </c>
      <c r="F251" s="10">
        <v>164.65</v>
      </c>
      <c r="G251" s="11">
        <v>0</v>
      </c>
      <c r="H251" s="12">
        <f t="shared" si="436"/>
        <v>5000</v>
      </c>
      <c r="I251" s="13">
        <v>0</v>
      </c>
      <c r="J251" s="12">
        <f t="shared" si="437"/>
        <v>5000</v>
      </c>
    </row>
    <row r="252" spans="1:10">
      <c r="A252" s="2">
        <v>43103</v>
      </c>
      <c r="B252" s="9" t="s">
        <v>19</v>
      </c>
      <c r="C252" s="9">
        <v>5000</v>
      </c>
      <c r="D252" s="9" t="s">
        <v>11</v>
      </c>
      <c r="E252" s="10">
        <v>162.25</v>
      </c>
      <c r="F252" s="10">
        <v>163.25</v>
      </c>
      <c r="G252" s="11">
        <v>0</v>
      </c>
      <c r="H252" s="12">
        <f t="shared" si="436"/>
        <v>5000</v>
      </c>
      <c r="I252" s="13">
        <v>0</v>
      </c>
      <c r="J252" s="12">
        <f t="shared" si="437"/>
        <v>5000</v>
      </c>
    </row>
    <row r="253" spans="1:10">
      <c r="A253" s="2">
        <v>43102</v>
      </c>
      <c r="B253" s="9" t="s">
        <v>19</v>
      </c>
      <c r="C253" s="9">
        <v>5000</v>
      </c>
      <c r="D253" s="9" t="s">
        <v>11</v>
      </c>
      <c r="E253" s="10">
        <v>161</v>
      </c>
      <c r="F253" s="10">
        <v>162</v>
      </c>
      <c r="G253" s="11">
        <v>163</v>
      </c>
      <c r="H253" s="12">
        <f t="shared" si="436"/>
        <v>5000</v>
      </c>
      <c r="I253" s="13">
        <f t="shared" ref="I253" si="438">(G253-F253)*C253</f>
        <v>5000</v>
      </c>
      <c r="J253" s="12">
        <f t="shared" si="437"/>
        <v>10000</v>
      </c>
    </row>
    <row r="254" spans="1:10" ht="18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56"/>
    </row>
    <row r="255" spans="1:10">
      <c r="A255" s="2">
        <v>43097</v>
      </c>
      <c r="B255" s="22" t="s">
        <v>19</v>
      </c>
      <c r="C255" s="22">
        <v>5000</v>
      </c>
      <c r="D255" s="35" t="s">
        <v>15</v>
      </c>
      <c r="E255" s="36">
        <v>162.75</v>
      </c>
      <c r="F255" s="36">
        <v>161.5</v>
      </c>
      <c r="G255" s="11">
        <v>0</v>
      </c>
      <c r="H255" s="12">
        <f t="shared" ref="H255:H272" si="439">IF(D255="LONG",(F255-E255)*C255,(E255-F255)*C255)</f>
        <v>6250</v>
      </c>
      <c r="I255" s="13">
        <v>0</v>
      </c>
      <c r="J255" s="12">
        <f t="shared" ref="J255:J272" si="440">(H255+I255)</f>
        <v>6250</v>
      </c>
    </row>
    <row r="256" spans="1:10">
      <c r="A256" s="2">
        <v>43096</v>
      </c>
      <c r="B256" s="9" t="s">
        <v>19</v>
      </c>
      <c r="C256" s="9">
        <v>5000</v>
      </c>
      <c r="D256" s="9" t="s">
        <v>11</v>
      </c>
      <c r="E256" s="10">
        <v>160.30000000000001</v>
      </c>
      <c r="F256" s="10">
        <v>161.30000000000001</v>
      </c>
      <c r="G256" s="11">
        <v>162.80000000000001</v>
      </c>
      <c r="H256" s="12">
        <f t="shared" si="439"/>
        <v>5000</v>
      </c>
      <c r="I256" s="13">
        <f t="shared" ref="I256" si="441">(G256-F256)*C256</f>
        <v>7500</v>
      </c>
      <c r="J256" s="12">
        <f t="shared" si="440"/>
        <v>12500</v>
      </c>
    </row>
    <row r="257" spans="1:10">
      <c r="A257" s="2">
        <v>43090</v>
      </c>
      <c r="B257" s="9" t="s">
        <v>12</v>
      </c>
      <c r="C257" s="9">
        <v>5000</v>
      </c>
      <c r="D257" s="9" t="s">
        <v>11</v>
      </c>
      <c r="E257" s="10">
        <v>206.5</v>
      </c>
      <c r="F257" s="10">
        <v>207.25</v>
      </c>
      <c r="G257" s="11">
        <v>0</v>
      </c>
      <c r="H257" s="12">
        <f t="shared" si="439"/>
        <v>3750</v>
      </c>
      <c r="I257" s="13">
        <v>0</v>
      </c>
      <c r="J257" s="12">
        <f t="shared" si="440"/>
        <v>3750</v>
      </c>
    </row>
    <row r="258" spans="1:10">
      <c r="A258" s="2">
        <v>43090</v>
      </c>
      <c r="B258" s="9" t="s">
        <v>19</v>
      </c>
      <c r="C258" s="9">
        <v>5000</v>
      </c>
      <c r="D258" s="9" t="s">
        <v>11</v>
      </c>
      <c r="E258" s="10">
        <v>161.25</v>
      </c>
      <c r="F258" s="10">
        <v>159.5</v>
      </c>
      <c r="G258" s="11">
        <v>0</v>
      </c>
      <c r="H258" s="12">
        <f t="shared" si="439"/>
        <v>-8750</v>
      </c>
      <c r="I258" s="13">
        <v>0</v>
      </c>
      <c r="J258" s="12">
        <f t="shared" si="440"/>
        <v>-8750</v>
      </c>
    </row>
    <row r="259" spans="1:10">
      <c r="A259" s="2">
        <v>43089</v>
      </c>
      <c r="B259" s="9" t="s">
        <v>12</v>
      </c>
      <c r="C259" s="9">
        <v>5000</v>
      </c>
      <c r="D259" s="9" t="s">
        <v>11</v>
      </c>
      <c r="E259" s="10">
        <v>206.5</v>
      </c>
      <c r="F259" s="10">
        <v>207.5</v>
      </c>
      <c r="G259" s="11">
        <v>0</v>
      </c>
      <c r="H259" s="12">
        <f t="shared" si="439"/>
        <v>5000</v>
      </c>
      <c r="I259" s="13">
        <v>0</v>
      </c>
      <c r="J259" s="12">
        <f t="shared" si="440"/>
        <v>5000</v>
      </c>
    </row>
    <row r="260" spans="1:10">
      <c r="A260" s="2">
        <v>43088</v>
      </c>
      <c r="B260" s="9" t="s">
        <v>12</v>
      </c>
      <c r="C260" s="9">
        <v>5000</v>
      </c>
      <c r="D260" s="9" t="s">
        <v>11</v>
      </c>
      <c r="E260" s="10">
        <v>203.75</v>
      </c>
      <c r="F260" s="10">
        <v>204.75</v>
      </c>
      <c r="G260" s="11">
        <v>0</v>
      </c>
      <c r="H260" s="12">
        <f t="shared" si="439"/>
        <v>5000</v>
      </c>
      <c r="I260" s="13">
        <v>0</v>
      </c>
      <c r="J260" s="12">
        <f t="shared" si="440"/>
        <v>5000</v>
      </c>
    </row>
    <row r="261" spans="1:10">
      <c r="A261" s="2">
        <v>43087</v>
      </c>
      <c r="B261" s="9" t="s">
        <v>12</v>
      </c>
      <c r="C261" s="9">
        <v>5000</v>
      </c>
      <c r="D261" s="9" t="s">
        <v>11</v>
      </c>
      <c r="E261" s="10">
        <v>205.6</v>
      </c>
      <c r="F261" s="10">
        <v>206.6</v>
      </c>
      <c r="G261" s="11">
        <v>0</v>
      </c>
      <c r="H261" s="12">
        <f t="shared" si="439"/>
        <v>5000</v>
      </c>
      <c r="I261" s="13">
        <v>0</v>
      </c>
      <c r="J261" s="12">
        <f t="shared" si="440"/>
        <v>5000</v>
      </c>
    </row>
    <row r="262" spans="1:10">
      <c r="A262" s="2">
        <v>43084</v>
      </c>
      <c r="B262" s="9" t="s">
        <v>19</v>
      </c>
      <c r="C262" s="9">
        <v>5000</v>
      </c>
      <c r="D262" s="9" t="s">
        <v>11</v>
      </c>
      <c r="E262" s="10">
        <v>159.9</v>
      </c>
      <c r="F262" s="10">
        <v>160.9</v>
      </c>
      <c r="G262" s="11">
        <v>0</v>
      </c>
      <c r="H262" s="12">
        <f t="shared" si="439"/>
        <v>5000</v>
      </c>
      <c r="I262" s="13">
        <v>0</v>
      </c>
      <c r="J262" s="12">
        <f t="shared" si="440"/>
        <v>5000</v>
      </c>
    </row>
    <row r="263" spans="1:10">
      <c r="A263" s="2">
        <v>43083</v>
      </c>
      <c r="B263" s="9" t="s">
        <v>12</v>
      </c>
      <c r="C263" s="9">
        <v>5000</v>
      </c>
      <c r="D263" s="9" t="s">
        <v>11</v>
      </c>
      <c r="E263" s="10">
        <v>203</v>
      </c>
      <c r="F263" s="10">
        <v>204</v>
      </c>
      <c r="G263" s="11">
        <v>0</v>
      </c>
      <c r="H263" s="12">
        <f t="shared" si="439"/>
        <v>5000</v>
      </c>
      <c r="I263" s="13">
        <v>0</v>
      </c>
      <c r="J263" s="12">
        <f t="shared" si="440"/>
        <v>5000</v>
      </c>
    </row>
    <row r="264" spans="1:10">
      <c r="A264" s="2">
        <v>43082</v>
      </c>
      <c r="B264" s="22" t="s">
        <v>12</v>
      </c>
      <c r="C264" s="22">
        <v>5000</v>
      </c>
      <c r="D264" s="35" t="s">
        <v>15</v>
      </c>
      <c r="E264" s="36">
        <v>202.75</v>
      </c>
      <c r="F264" s="36">
        <v>203</v>
      </c>
      <c r="G264" s="11">
        <v>0</v>
      </c>
      <c r="H264" s="12">
        <f t="shared" si="439"/>
        <v>-1250</v>
      </c>
      <c r="I264" s="13">
        <v>0</v>
      </c>
      <c r="J264" s="12">
        <f t="shared" si="440"/>
        <v>-1250</v>
      </c>
    </row>
    <row r="265" spans="1:10">
      <c r="A265" s="2">
        <v>43081</v>
      </c>
      <c r="B265" s="22" t="s">
        <v>12</v>
      </c>
      <c r="C265" s="22">
        <v>5000</v>
      </c>
      <c r="D265" s="35" t="s">
        <v>15</v>
      </c>
      <c r="E265" s="36">
        <v>201</v>
      </c>
      <c r="F265" s="36">
        <v>200</v>
      </c>
      <c r="G265" s="11">
        <v>0</v>
      </c>
      <c r="H265" s="12">
        <f t="shared" si="439"/>
        <v>5000</v>
      </c>
      <c r="I265" s="13">
        <v>0</v>
      </c>
      <c r="J265" s="12">
        <f t="shared" si="440"/>
        <v>5000</v>
      </c>
    </row>
    <row r="266" spans="1:10">
      <c r="A266" s="2">
        <v>43080</v>
      </c>
      <c r="B266" s="9" t="s">
        <v>12</v>
      </c>
      <c r="C266" s="9">
        <v>5000</v>
      </c>
      <c r="D266" s="9" t="s">
        <v>11</v>
      </c>
      <c r="E266" s="10">
        <v>199.8</v>
      </c>
      <c r="F266" s="10">
        <v>200.8</v>
      </c>
      <c r="G266" s="11">
        <v>202.3</v>
      </c>
      <c r="H266" s="12">
        <f t="shared" si="439"/>
        <v>5000</v>
      </c>
      <c r="I266" s="13">
        <f t="shared" ref="I266" si="442">(G266-F266)*C266</f>
        <v>7500</v>
      </c>
      <c r="J266" s="12">
        <f t="shared" si="440"/>
        <v>12500</v>
      </c>
    </row>
    <row r="267" spans="1:10">
      <c r="A267" s="2">
        <v>43077</v>
      </c>
      <c r="B267" s="9" t="s">
        <v>19</v>
      </c>
      <c r="C267" s="9">
        <v>5000</v>
      </c>
      <c r="D267" s="9" t="s">
        <v>11</v>
      </c>
      <c r="E267" s="10">
        <v>159</v>
      </c>
      <c r="F267" s="10">
        <v>158</v>
      </c>
      <c r="G267" s="11">
        <v>0</v>
      </c>
      <c r="H267" s="12">
        <f t="shared" si="439"/>
        <v>-5000</v>
      </c>
      <c r="I267" s="13">
        <v>0</v>
      </c>
      <c r="J267" s="12">
        <f t="shared" si="440"/>
        <v>-5000</v>
      </c>
    </row>
    <row r="268" spans="1:10">
      <c r="A268" s="2">
        <v>43076</v>
      </c>
      <c r="B268" s="9" t="s">
        <v>12</v>
      </c>
      <c r="C268" s="9">
        <v>5000</v>
      </c>
      <c r="D268" s="9" t="s">
        <v>11</v>
      </c>
      <c r="E268" s="10">
        <v>200.3</v>
      </c>
      <c r="F268" s="10">
        <v>201.2</v>
      </c>
      <c r="G268" s="11">
        <v>0</v>
      </c>
      <c r="H268" s="12">
        <f t="shared" si="439"/>
        <v>4499.9999999998863</v>
      </c>
      <c r="I268" s="13">
        <v>0</v>
      </c>
      <c r="J268" s="12">
        <f t="shared" si="440"/>
        <v>4499.9999999998863</v>
      </c>
    </row>
    <row r="269" spans="1:10">
      <c r="A269" s="2">
        <v>43075</v>
      </c>
      <c r="B269" s="9" t="s">
        <v>17</v>
      </c>
      <c r="C269" s="9">
        <v>5000</v>
      </c>
      <c r="D269" s="9" t="s">
        <v>11</v>
      </c>
      <c r="E269" s="10">
        <v>161.6</v>
      </c>
      <c r="F269" s="10">
        <v>162.6</v>
      </c>
      <c r="G269" s="11">
        <v>0</v>
      </c>
      <c r="H269" s="12">
        <f t="shared" si="439"/>
        <v>5000</v>
      </c>
      <c r="I269" s="13">
        <v>0</v>
      </c>
      <c r="J269" s="12">
        <f t="shared" si="440"/>
        <v>5000</v>
      </c>
    </row>
    <row r="270" spans="1:10">
      <c r="A270" s="2">
        <v>43074</v>
      </c>
      <c r="B270" s="9" t="s">
        <v>12</v>
      </c>
      <c r="C270" s="9">
        <v>5000</v>
      </c>
      <c r="D270" s="9" t="s">
        <v>11</v>
      </c>
      <c r="E270" s="10">
        <v>202.75</v>
      </c>
      <c r="F270" s="10">
        <v>203.75</v>
      </c>
      <c r="G270" s="11">
        <v>0</v>
      </c>
      <c r="H270" s="12">
        <f t="shared" si="439"/>
        <v>5000</v>
      </c>
      <c r="I270" s="13">
        <v>0</v>
      </c>
      <c r="J270" s="12">
        <f t="shared" si="440"/>
        <v>5000</v>
      </c>
    </row>
    <row r="271" spans="1:10">
      <c r="A271" s="2">
        <v>43073</v>
      </c>
      <c r="B271" s="9" t="s">
        <v>12</v>
      </c>
      <c r="C271" s="9">
        <v>5000</v>
      </c>
      <c r="D271" s="9" t="s">
        <v>11</v>
      </c>
      <c r="E271" s="10">
        <v>208</v>
      </c>
      <c r="F271" s="10">
        <v>208.75</v>
      </c>
      <c r="G271" s="11">
        <v>0</v>
      </c>
      <c r="H271" s="12">
        <f t="shared" si="439"/>
        <v>3750</v>
      </c>
      <c r="I271" s="13">
        <v>0</v>
      </c>
      <c r="J271" s="12">
        <f t="shared" si="440"/>
        <v>3750</v>
      </c>
    </row>
    <row r="272" spans="1:10">
      <c r="A272" s="2">
        <v>43070</v>
      </c>
      <c r="B272" s="9" t="s">
        <v>12</v>
      </c>
      <c r="C272" s="9">
        <v>5000</v>
      </c>
      <c r="D272" s="9" t="s">
        <v>11</v>
      </c>
      <c r="E272" s="10">
        <v>205</v>
      </c>
      <c r="F272" s="10">
        <v>206</v>
      </c>
      <c r="G272" s="11">
        <v>207.5</v>
      </c>
      <c r="H272" s="12">
        <f t="shared" si="439"/>
        <v>5000</v>
      </c>
      <c r="I272" s="13">
        <f t="shared" ref="I272" si="443">(G272-F272)*C272</f>
        <v>7500</v>
      </c>
      <c r="J272" s="12">
        <f t="shared" si="440"/>
        <v>12500</v>
      </c>
    </row>
    <row r="273" spans="1:10" ht="18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56"/>
    </row>
    <row r="274" spans="1:10">
      <c r="A274" s="2">
        <v>43068</v>
      </c>
      <c r="B274" s="9" t="s">
        <v>14</v>
      </c>
      <c r="C274" s="9">
        <v>100</v>
      </c>
      <c r="D274" s="9" t="s">
        <v>11</v>
      </c>
      <c r="E274" s="10">
        <v>29400</v>
      </c>
      <c r="F274" s="10">
        <v>29300</v>
      </c>
      <c r="G274" s="11">
        <v>0</v>
      </c>
      <c r="H274" s="12">
        <f t="shared" ref="H274:H281" si="444">IF(D274="LONG",(F274-E274)*C274,(E274-F274)*C274)</f>
        <v>-10000</v>
      </c>
      <c r="I274" s="13">
        <v>0</v>
      </c>
      <c r="J274" s="12">
        <f t="shared" ref="J274:J281" si="445">(H274+I274)</f>
        <v>-10000</v>
      </c>
    </row>
    <row r="275" spans="1:10">
      <c r="A275" s="2">
        <v>43068</v>
      </c>
      <c r="B275" s="9" t="s">
        <v>25</v>
      </c>
      <c r="C275" s="9">
        <v>5000</v>
      </c>
      <c r="D275" s="9" t="s">
        <v>11</v>
      </c>
      <c r="E275" s="10">
        <v>202.5</v>
      </c>
      <c r="F275" s="10">
        <v>203.5</v>
      </c>
      <c r="G275" s="11">
        <v>205</v>
      </c>
      <c r="H275" s="12">
        <f t="shared" si="444"/>
        <v>5000</v>
      </c>
      <c r="I275" s="13">
        <f t="shared" ref="I275" si="446">(G275-F275)*C275</f>
        <v>7500</v>
      </c>
      <c r="J275" s="12">
        <f t="shared" si="445"/>
        <v>12500</v>
      </c>
    </row>
    <row r="276" spans="1:10">
      <c r="A276" s="2">
        <v>43067</v>
      </c>
      <c r="B276" s="9" t="s">
        <v>14</v>
      </c>
      <c r="C276" s="9">
        <v>100</v>
      </c>
      <c r="D276" s="9" t="s">
        <v>11</v>
      </c>
      <c r="E276" s="10">
        <v>29425</v>
      </c>
      <c r="F276" s="10">
        <v>29325</v>
      </c>
      <c r="G276" s="11">
        <v>0</v>
      </c>
      <c r="H276" s="12">
        <f t="shared" si="444"/>
        <v>-10000</v>
      </c>
      <c r="I276" s="13">
        <v>0</v>
      </c>
      <c r="J276" s="12">
        <f t="shared" si="445"/>
        <v>-10000</v>
      </c>
    </row>
    <row r="277" spans="1:10">
      <c r="A277" s="2">
        <v>43067</v>
      </c>
      <c r="B277" s="22" t="s">
        <v>12</v>
      </c>
      <c r="C277" s="22">
        <v>5000</v>
      </c>
      <c r="D277" s="35" t="s">
        <v>15</v>
      </c>
      <c r="E277" s="36">
        <v>204.5</v>
      </c>
      <c r="F277" s="36">
        <v>203.5</v>
      </c>
      <c r="G277" s="11">
        <v>0</v>
      </c>
      <c r="H277" s="12">
        <f t="shared" si="444"/>
        <v>5000</v>
      </c>
      <c r="I277" s="13">
        <v>0</v>
      </c>
      <c r="J277" s="12">
        <f t="shared" si="445"/>
        <v>5000</v>
      </c>
    </row>
    <row r="278" spans="1:10">
      <c r="A278" s="2">
        <v>43066</v>
      </c>
      <c r="B278" s="9" t="s">
        <v>12</v>
      </c>
      <c r="C278" s="9">
        <v>5000</v>
      </c>
      <c r="D278" s="9" t="s">
        <v>11</v>
      </c>
      <c r="E278" s="10">
        <v>207.6</v>
      </c>
      <c r="F278" s="10">
        <v>207.6</v>
      </c>
      <c r="G278" s="11">
        <v>0</v>
      </c>
      <c r="H278" s="12">
        <f t="shared" si="444"/>
        <v>0</v>
      </c>
      <c r="I278" s="13">
        <v>0</v>
      </c>
      <c r="J278" s="12">
        <f t="shared" si="445"/>
        <v>0</v>
      </c>
    </row>
    <row r="279" spans="1:10">
      <c r="A279" s="2">
        <v>43062</v>
      </c>
      <c r="B279" s="22" t="s">
        <v>12</v>
      </c>
      <c r="C279" s="22">
        <v>5000</v>
      </c>
      <c r="D279" s="35" t="s">
        <v>15</v>
      </c>
      <c r="E279" s="36">
        <v>210.25</v>
      </c>
      <c r="F279" s="36">
        <v>211.5</v>
      </c>
      <c r="G279" s="11">
        <v>0</v>
      </c>
      <c r="H279" s="12">
        <f t="shared" si="444"/>
        <v>-6250</v>
      </c>
      <c r="I279" s="13">
        <v>0</v>
      </c>
      <c r="J279" s="12">
        <f t="shared" si="445"/>
        <v>-6250</v>
      </c>
    </row>
    <row r="280" spans="1:10">
      <c r="A280" s="2">
        <v>43061</v>
      </c>
      <c r="B280" s="9" t="s">
        <v>14</v>
      </c>
      <c r="C280" s="9">
        <v>100</v>
      </c>
      <c r="D280" s="9" t="s">
        <v>11</v>
      </c>
      <c r="E280" s="10">
        <v>29400</v>
      </c>
      <c r="F280" s="10">
        <v>29500</v>
      </c>
      <c r="G280" s="11">
        <v>0</v>
      </c>
      <c r="H280" s="12">
        <f t="shared" si="444"/>
        <v>10000</v>
      </c>
      <c r="I280" s="13">
        <v>0</v>
      </c>
      <c r="J280" s="12">
        <f t="shared" si="445"/>
        <v>10000</v>
      </c>
    </row>
    <row r="281" spans="1:10">
      <c r="A281" s="2">
        <v>43060</v>
      </c>
      <c r="B281" s="9" t="s">
        <v>17</v>
      </c>
      <c r="C281" s="9">
        <v>5000</v>
      </c>
      <c r="D281" s="9" t="s">
        <v>11</v>
      </c>
      <c r="E281" s="10">
        <v>160</v>
      </c>
      <c r="F281" s="10">
        <v>160.85</v>
      </c>
      <c r="G281" s="11">
        <v>0</v>
      </c>
      <c r="H281" s="12">
        <f t="shared" si="444"/>
        <v>4249.9999999999718</v>
      </c>
      <c r="I281" s="13">
        <v>0</v>
      </c>
      <c r="J281" s="12">
        <f t="shared" si="445"/>
        <v>4249.9999999999718</v>
      </c>
    </row>
    <row r="282" spans="1:10">
      <c r="A282" s="2">
        <v>43059</v>
      </c>
      <c r="B282" s="22" t="s">
        <v>12</v>
      </c>
      <c r="C282" s="22">
        <v>5000</v>
      </c>
      <c r="D282" s="35" t="s">
        <v>15</v>
      </c>
      <c r="E282" s="36">
        <v>207.75</v>
      </c>
      <c r="F282" s="36">
        <v>206.75</v>
      </c>
      <c r="G282" s="11">
        <v>205.7</v>
      </c>
      <c r="H282" s="14">
        <f>(E282-F282)*C282</f>
        <v>5000</v>
      </c>
      <c r="I282" s="13">
        <f>(F282-G282)*C282</f>
        <v>5250.0000000000564</v>
      </c>
      <c r="J282" s="14">
        <f t="shared" ref="J282" si="447">+I282+H282</f>
        <v>10250.000000000056</v>
      </c>
    </row>
    <row r="283" spans="1:10">
      <c r="A283" s="2">
        <v>43059</v>
      </c>
      <c r="B283" s="9" t="s">
        <v>23</v>
      </c>
      <c r="C283" s="9">
        <v>30</v>
      </c>
      <c r="D283" s="9" t="s">
        <v>11</v>
      </c>
      <c r="E283" s="10">
        <v>39900</v>
      </c>
      <c r="F283" s="10">
        <v>39700</v>
      </c>
      <c r="G283" s="11">
        <v>0</v>
      </c>
      <c r="H283" s="12">
        <f t="shared" ref="H283:H285" si="448">IF(D283="LONG",(F283-E283)*C283,(E283-F283)*C283)</f>
        <v>-6000</v>
      </c>
      <c r="I283" s="13">
        <v>0</v>
      </c>
      <c r="J283" s="12">
        <f t="shared" ref="J283:J285" si="449">(H283+I283)</f>
        <v>-6000</v>
      </c>
    </row>
    <row r="284" spans="1:10">
      <c r="A284" s="2">
        <v>43056</v>
      </c>
      <c r="B284" s="9" t="s">
        <v>14</v>
      </c>
      <c r="C284" s="9">
        <v>100</v>
      </c>
      <c r="D284" s="9" t="s">
        <v>11</v>
      </c>
      <c r="E284" s="10">
        <v>29450</v>
      </c>
      <c r="F284" s="10">
        <v>29550</v>
      </c>
      <c r="G284" s="11">
        <v>0</v>
      </c>
      <c r="H284" s="12">
        <f t="shared" si="448"/>
        <v>10000</v>
      </c>
      <c r="I284" s="13">
        <v>0</v>
      </c>
      <c r="J284" s="12">
        <f t="shared" si="449"/>
        <v>10000</v>
      </c>
    </row>
    <row r="285" spans="1:10">
      <c r="A285" s="2">
        <v>43055</v>
      </c>
      <c r="B285" s="9" t="s">
        <v>23</v>
      </c>
      <c r="C285" s="9">
        <v>30</v>
      </c>
      <c r="D285" s="9" t="s">
        <v>11</v>
      </c>
      <c r="E285" s="10">
        <v>39750</v>
      </c>
      <c r="F285" s="10">
        <v>39850</v>
      </c>
      <c r="G285" s="11">
        <v>0</v>
      </c>
      <c r="H285" s="12">
        <f t="shared" si="448"/>
        <v>3000</v>
      </c>
      <c r="I285" s="13">
        <v>0</v>
      </c>
      <c r="J285" s="12">
        <f t="shared" si="449"/>
        <v>3000</v>
      </c>
    </row>
    <row r="286" spans="1:10">
      <c r="A286" s="2">
        <v>43055</v>
      </c>
      <c r="B286" s="22" t="s">
        <v>12</v>
      </c>
      <c r="C286" s="22">
        <v>5000</v>
      </c>
      <c r="D286" s="35" t="s">
        <v>15</v>
      </c>
      <c r="E286" s="36">
        <v>207</v>
      </c>
      <c r="F286" s="36">
        <v>208.5</v>
      </c>
      <c r="G286" s="11">
        <v>0</v>
      </c>
      <c r="H286" s="14">
        <f t="shared" ref="H286" si="450">(E286-F286)*C286</f>
        <v>-7500</v>
      </c>
      <c r="I286" s="13">
        <v>0</v>
      </c>
      <c r="J286" s="14">
        <f t="shared" ref="J286" si="451">+I286+H286</f>
        <v>-7500</v>
      </c>
    </row>
    <row r="287" spans="1:10">
      <c r="A287" s="2">
        <v>43054</v>
      </c>
      <c r="B287" s="9" t="s">
        <v>12</v>
      </c>
      <c r="C287" s="9">
        <v>5000</v>
      </c>
      <c r="D287" s="9" t="s">
        <v>11</v>
      </c>
      <c r="E287" s="10">
        <v>205.5</v>
      </c>
      <c r="F287" s="10">
        <v>206.5</v>
      </c>
      <c r="G287" s="11">
        <v>208</v>
      </c>
      <c r="H287" s="12">
        <f t="shared" ref="H287:H297" si="452">IF(D287="LONG",(F287-E287)*C287,(E287-F287)*C287)</f>
        <v>5000</v>
      </c>
      <c r="I287" s="13">
        <f t="shared" ref="I287" si="453">(G287-F287)*C287</f>
        <v>7500</v>
      </c>
      <c r="J287" s="12">
        <f t="shared" ref="J287:J297" si="454">(H287+I287)</f>
        <v>12500</v>
      </c>
    </row>
    <row r="288" spans="1:10">
      <c r="A288" s="2">
        <v>43053</v>
      </c>
      <c r="B288" s="9" t="s">
        <v>12</v>
      </c>
      <c r="C288" s="9">
        <v>5000</v>
      </c>
      <c r="D288" s="9" t="s">
        <v>11</v>
      </c>
      <c r="E288" s="10">
        <v>212.55</v>
      </c>
      <c r="F288" s="10">
        <v>211</v>
      </c>
      <c r="G288" s="11">
        <v>0</v>
      </c>
      <c r="H288" s="12">
        <f t="shared" si="452"/>
        <v>-7750.0000000000564</v>
      </c>
      <c r="I288" s="13">
        <v>0</v>
      </c>
      <c r="J288" s="12">
        <f t="shared" si="454"/>
        <v>-7750.0000000000564</v>
      </c>
    </row>
    <row r="289" spans="1:10">
      <c r="A289" s="2">
        <v>43052</v>
      </c>
      <c r="B289" s="9" t="s">
        <v>12</v>
      </c>
      <c r="C289" s="9">
        <v>5000</v>
      </c>
      <c r="D289" s="9" t="s">
        <v>11</v>
      </c>
      <c r="E289" s="10">
        <v>212.75</v>
      </c>
      <c r="F289" s="10">
        <v>213.75</v>
      </c>
      <c r="G289" s="11">
        <v>214.35</v>
      </c>
      <c r="H289" s="12">
        <f t="shared" si="452"/>
        <v>5000</v>
      </c>
      <c r="I289" s="13">
        <f t="shared" ref="I289:I290" si="455">(G289-F289)*C289</f>
        <v>2999.9999999999718</v>
      </c>
      <c r="J289" s="12">
        <f t="shared" si="454"/>
        <v>7999.9999999999718</v>
      </c>
    </row>
    <row r="290" spans="1:10">
      <c r="A290" s="2">
        <v>43048</v>
      </c>
      <c r="B290" s="9" t="s">
        <v>12</v>
      </c>
      <c r="C290" s="9">
        <v>5000</v>
      </c>
      <c r="D290" s="9" t="s">
        <v>11</v>
      </c>
      <c r="E290" s="10">
        <v>207.75</v>
      </c>
      <c r="F290" s="10">
        <v>208.75</v>
      </c>
      <c r="G290" s="11">
        <v>210</v>
      </c>
      <c r="H290" s="12">
        <f t="shared" si="452"/>
        <v>5000</v>
      </c>
      <c r="I290" s="13">
        <f t="shared" si="455"/>
        <v>6250</v>
      </c>
      <c r="J290" s="12">
        <f t="shared" si="454"/>
        <v>11250</v>
      </c>
    </row>
    <row r="291" spans="1:10">
      <c r="A291" s="2">
        <v>43047</v>
      </c>
      <c r="B291" s="9" t="s">
        <v>12</v>
      </c>
      <c r="C291" s="9">
        <v>5000</v>
      </c>
      <c r="D291" s="9" t="s">
        <v>11</v>
      </c>
      <c r="E291" s="10">
        <v>208.4</v>
      </c>
      <c r="F291" s="10">
        <v>209.4</v>
      </c>
      <c r="G291" s="11">
        <v>210.9</v>
      </c>
      <c r="H291" s="12">
        <f t="shared" si="452"/>
        <v>5000</v>
      </c>
      <c r="I291" s="13">
        <v>0</v>
      </c>
      <c r="J291" s="12">
        <f t="shared" si="454"/>
        <v>5000</v>
      </c>
    </row>
    <row r="292" spans="1:10">
      <c r="A292" s="2">
        <v>43046</v>
      </c>
      <c r="B292" s="9" t="s">
        <v>12</v>
      </c>
      <c r="C292" s="9">
        <v>5000</v>
      </c>
      <c r="D292" s="9" t="s">
        <v>11</v>
      </c>
      <c r="E292" s="10">
        <v>210</v>
      </c>
      <c r="F292" s="10">
        <v>211</v>
      </c>
      <c r="G292" s="11">
        <v>0</v>
      </c>
      <c r="H292" s="12">
        <f t="shared" si="452"/>
        <v>5000</v>
      </c>
      <c r="I292" s="13">
        <v>0</v>
      </c>
      <c r="J292" s="12">
        <f t="shared" si="454"/>
        <v>5000</v>
      </c>
    </row>
    <row r="293" spans="1:10">
      <c r="A293" s="2">
        <v>43045</v>
      </c>
      <c r="B293" s="9" t="s">
        <v>19</v>
      </c>
      <c r="C293" s="9">
        <v>5000</v>
      </c>
      <c r="D293" s="9" t="s">
        <v>11</v>
      </c>
      <c r="E293" s="10">
        <v>160.6</v>
      </c>
      <c r="F293" s="10">
        <v>161.6</v>
      </c>
      <c r="G293" s="11">
        <v>0</v>
      </c>
      <c r="H293" s="12">
        <f t="shared" si="452"/>
        <v>5000</v>
      </c>
      <c r="I293" s="13">
        <v>0</v>
      </c>
      <c r="J293" s="12">
        <f t="shared" si="454"/>
        <v>5000</v>
      </c>
    </row>
    <row r="294" spans="1:10">
      <c r="A294" s="2">
        <v>43042</v>
      </c>
      <c r="B294" s="9" t="s">
        <v>23</v>
      </c>
      <c r="C294" s="9">
        <v>30</v>
      </c>
      <c r="D294" s="9" t="s">
        <v>11</v>
      </c>
      <c r="E294" s="10">
        <v>39700</v>
      </c>
      <c r="F294" s="10">
        <v>39450</v>
      </c>
      <c r="G294" s="11">
        <v>0</v>
      </c>
      <c r="H294" s="12">
        <f t="shared" si="452"/>
        <v>-7500</v>
      </c>
      <c r="I294" s="13">
        <v>0</v>
      </c>
      <c r="J294" s="12">
        <f t="shared" si="454"/>
        <v>-7500</v>
      </c>
    </row>
    <row r="295" spans="1:10">
      <c r="A295" s="2">
        <v>43042</v>
      </c>
      <c r="B295" s="9" t="s">
        <v>12</v>
      </c>
      <c r="C295" s="9">
        <v>5000</v>
      </c>
      <c r="D295" s="9" t="s">
        <v>11</v>
      </c>
      <c r="E295" s="10">
        <v>211.75</v>
      </c>
      <c r="F295" s="10">
        <v>210.25</v>
      </c>
      <c r="G295" s="11">
        <v>0</v>
      </c>
      <c r="H295" s="12">
        <f t="shared" si="452"/>
        <v>-7500</v>
      </c>
      <c r="I295" s="13">
        <v>0</v>
      </c>
      <c r="J295" s="12">
        <f t="shared" si="454"/>
        <v>-7500</v>
      </c>
    </row>
    <row r="296" spans="1:10">
      <c r="A296" s="2">
        <v>43041</v>
      </c>
      <c r="B296" s="9" t="s">
        <v>23</v>
      </c>
      <c r="C296" s="9">
        <v>30</v>
      </c>
      <c r="D296" s="9" t="s">
        <v>11</v>
      </c>
      <c r="E296" s="10">
        <v>39700</v>
      </c>
      <c r="F296" s="10">
        <v>39900</v>
      </c>
      <c r="G296" s="11">
        <v>0</v>
      </c>
      <c r="H296" s="12">
        <f t="shared" si="452"/>
        <v>6000</v>
      </c>
      <c r="I296" s="13">
        <v>0</v>
      </c>
      <c r="J296" s="12">
        <f t="shared" si="454"/>
        <v>6000</v>
      </c>
    </row>
    <row r="297" spans="1:10">
      <c r="A297" s="2">
        <v>43041</v>
      </c>
      <c r="B297" s="9" t="s">
        <v>12</v>
      </c>
      <c r="C297" s="9">
        <v>5000</v>
      </c>
      <c r="D297" s="9" t="s">
        <v>11</v>
      </c>
      <c r="E297" s="10">
        <v>212</v>
      </c>
      <c r="F297" s="10">
        <v>210.5</v>
      </c>
      <c r="G297" s="11">
        <v>0</v>
      </c>
      <c r="H297" s="12">
        <f t="shared" si="452"/>
        <v>-7500</v>
      </c>
      <c r="I297" s="13">
        <v>0</v>
      </c>
      <c r="J297" s="12">
        <f t="shared" si="454"/>
        <v>-7500</v>
      </c>
    </row>
    <row r="298" spans="1:10">
      <c r="A298" s="2">
        <v>43040</v>
      </c>
      <c r="B298" s="22" t="s">
        <v>12</v>
      </c>
      <c r="C298" s="22">
        <v>5000</v>
      </c>
      <c r="D298" s="35" t="s">
        <v>15</v>
      </c>
      <c r="E298" s="36">
        <v>214.25</v>
      </c>
      <c r="F298" s="36">
        <v>213.25</v>
      </c>
      <c r="G298" s="11">
        <v>0</v>
      </c>
      <c r="H298" s="14">
        <f t="shared" ref="H298" si="456">(E298-F298)*C298</f>
        <v>5000</v>
      </c>
      <c r="I298" s="13">
        <v>0</v>
      </c>
      <c r="J298" s="14">
        <f t="shared" ref="J298" si="457">+I298+H298</f>
        <v>5000</v>
      </c>
    </row>
    <row r="299" spans="1:10" ht="18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56"/>
    </row>
    <row r="300" spans="1:10">
      <c r="A300" s="2">
        <v>43039</v>
      </c>
      <c r="B300" s="22" t="s">
        <v>12</v>
      </c>
      <c r="C300" s="22">
        <v>5000</v>
      </c>
      <c r="D300" s="35" t="s">
        <v>15</v>
      </c>
      <c r="E300" s="36">
        <v>214.25</v>
      </c>
      <c r="F300" s="36">
        <v>215.75</v>
      </c>
      <c r="G300" s="11">
        <v>0</v>
      </c>
      <c r="H300" s="14">
        <f t="shared" ref="H300" si="458">(E300-F300)*C300</f>
        <v>-7500</v>
      </c>
      <c r="I300" s="13">
        <v>0</v>
      </c>
      <c r="J300" s="14">
        <f t="shared" ref="J300" si="459">+I300+H300</f>
        <v>-7500</v>
      </c>
    </row>
    <row r="301" spans="1:10">
      <c r="A301" s="2">
        <v>43038</v>
      </c>
      <c r="B301" s="9" t="s">
        <v>12</v>
      </c>
      <c r="C301" s="9">
        <v>5000</v>
      </c>
      <c r="D301" s="9" t="s">
        <v>11</v>
      </c>
      <c r="E301" s="10">
        <v>211.5</v>
      </c>
      <c r="F301" s="10">
        <v>212.5</v>
      </c>
      <c r="G301" s="11">
        <v>0</v>
      </c>
      <c r="H301" s="12">
        <f t="shared" ref="H301" si="460">IF(D301="LONG",(F301-E301)*C301,(E301-F301)*C301)</f>
        <v>5000</v>
      </c>
      <c r="I301" s="13">
        <v>0</v>
      </c>
      <c r="J301" s="12">
        <f t="shared" ref="J301" si="461">(H301+I301)</f>
        <v>5000</v>
      </c>
    </row>
    <row r="302" spans="1:10">
      <c r="A302" s="2">
        <v>43035</v>
      </c>
      <c r="B302" s="22" t="s">
        <v>12</v>
      </c>
      <c r="C302" s="22">
        <v>5000</v>
      </c>
      <c r="D302" s="35" t="s">
        <v>15</v>
      </c>
      <c r="E302" s="36">
        <v>211</v>
      </c>
      <c r="F302" s="36">
        <v>210</v>
      </c>
      <c r="G302" s="11">
        <v>208.5</v>
      </c>
      <c r="H302" s="14">
        <f>(E302-F302)*C302</f>
        <v>5000</v>
      </c>
      <c r="I302" s="13">
        <f>(F302-G302)*C302</f>
        <v>7500</v>
      </c>
      <c r="J302" s="14">
        <f t="shared" ref="J302" si="462">+I302+H302</f>
        <v>12500</v>
      </c>
    </row>
    <row r="303" spans="1:10">
      <c r="A303" s="2">
        <v>43034</v>
      </c>
      <c r="B303" s="9" t="s">
        <v>17</v>
      </c>
      <c r="C303" s="9">
        <v>5000</v>
      </c>
      <c r="D303" s="9" t="s">
        <v>11</v>
      </c>
      <c r="E303" s="10">
        <v>161.6</v>
      </c>
      <c r="F303" s="10">
        <v>160.1</v>
      </c>
      <c r="G303" s="11">
        <v>0</v>
      </c>
      <c r="H303" s="12">
        <f t="shared" ref="H303" si="463">IF(D303="LONG",(F303-E303)*C303,(E303-F303)*C303)</f>
        <v>-7500</v>
      </c>
      <c r="I303" s="13">
        <v>0</v>
      </c>
      <c r="J303" s="12">
        <f t="shared" ref="J303" si="464">(H303+I303)</f>
        <v>-7500</v>
      </c>
    </row>
    <row r="304" spans="1:10">
      <c r="A304" s="2">
        <v>43034</v>
      </c>
      <c r="B304" s="22" t="s">
        <v>23</v>
      </c>
      <c r="C304" s="22">
        <v>30</v>
      </c>
      <c r="D304" s="35" t="s">
        <v>15</v>
      </c>
      <c r="E304" s="36">
        <v>39550</v>
      </c>
      <c r="F304" s="36">
        <v>39350</v>
      </c>
      <c r="G304" s="11">
        <v>39260</v>
      </c>
      <c r="H304" s="14">
        <f t="shared" ref="H304" si="465">(E304-F304)*C304</f>
        <v>6000</v>
      </c>
      <c r="I304" s="13">
        <f>(F304-G304)*C304</f>
        <v>2700</v>
      </c>
      <c r="J304" s="14">
        <f t="shared" ref="J304" si="466">+I304+H304</f>
        <v>8700</v>
      </c>
    </row>
    <row r="305" spans="1:10">
      <c r="A305" s="2">
        <v>43033</v>
      </c>
      <c r="B305" s="9" t="s">
        <v>17</v>
      </c>
      <c r="C305" s="9">
        <v>5000</v>
      </c>
      <c r="D305" s="9" t="s">
        <v>11</v>
      </c>
      <c r="E305" s="10">
        <v>160.25</v>
      </c>
      <c r="F305" s="10">
        <v>161.25</v>
      </c>
      <c r="G305" s="11">
        <v>0</v>
      </c>
      <c r="H305" s="12">
        <f t="shared" ref="H305:H308" si="467">IF(D305="LONG",(F305-E305)*C305,(E305-F305)*C305)</f>
        <v>5000</v>
      </c>
      <c r="I305" s="13">
        <v>0</v>
      </c>
      <c r="J305" s="12">
        <f t="shared" ref="J305:J308" si="468">(H305+I305)</f>
        <v>5000</v>
      </c>
    </row>
    <row r="306" spans="1:10">
      <c r="A306" s="2">
        <v>43032</v>
      </c>
      <c r="B306" s="9" t="s">
        <v>17</v>
      </c>
      <c r="C306" s="9">
        <v>5000</v>
      </c>
      <c r="D306" s="9" t="s">
        <v>11</v>
      </c>
      <c r="E306" s="10">
        <v>162.25</v>
      </c>
      <c r="F306" s="10">
        <v>163.25</v>
      </c>
      <c r="G306" s="11">
        <v>0</v>
      </c>
      <c r="H306" s="12">
        <f t="shared" si="467"/>
        <v>5000</v>
      </c>
      <c r="I306" s="13">
        <v>0</v>
      </c>
      <c r="J306" s="12">
        <f t="shared" si="468"/>
        <v>5000</v>
      </c>
    </row>
    <row r="307" spans="1:10">
      <c r="A307" s="2">
        <v>43031</v>
      </c>
      <c r="B307" s="9" t="s">
        <v>12</v>
      </c>
      <c r="C307" s="9">
        <v>5000</v>
      </c>
      <c r="D307" s="9" t="s">
        <v>11</v>
      </c>
      <c r="E307" s="10">
        <v>205.75</v>
      </c>
      <c r="F307" s="10">
        <v>206.75</v>
      </c>
      <c r="G307" s="11">
        <v>0</v>
      </c>
      <c r="H307" s="12">
        <f t="shared" si="467"/>
        <v>5000</v>
      </c>
      <c r="I307" s="13">
        <v>0</v>
      </c>
      <c r="J307" s="12">
        <f t="shared" si="468"/>
        <v>5000</v>
      </c>
    </row>
    <row r="308" spans="1:10">
      <c r="A308" s="2">
        <v>43026</v>
      </c>
      <c r="B308" s="9" t="s">
        <v>12</v>
      </c>
      <c r="C308" s="9">
        <v>5000</v>
      </c>
      <c r="D308" s="9" t="s">
        <v>11</v>
      </c>
      <c r="E308" s="10">
        <v>202.25</v>
      </c>
      <c r="F308" s="10">
        <v>203.25</v>
      </c>
      <c r="G308" s="11">
        <v>0</v>
      </c>
      <c r="H308" s="12">
        <f t="shared" si="467"/>
        <v>5000</v>
      </c>
      <c r="I308" s="13">
        <v>0</v>
      </c>
      <c r="J308" s="12">
        <f t="shared" si="468"/>
        <v>5000</v>
      </c>
    </row>
    <row r="309" spans="1:10">
      <c r="A309" s="2">
        <v>43025</v>
      </c>
      <c r="B309" s="22" t="s">
        <v>12</v>
      </c>
      <c r="C309" s="22">
        <v>5000</v>
      </c>
      <c r="D309" s="35" t="s">
        <v>15</v>
      </c>
      <c r="E309" s="36">
        <v>208.25</v>
      </c>
      <c r="F309" s="36">
        <v>207.25</v>
      </c>
      <c r="G309" s="11">
        <v>205.75</v>
      </c>
      <c r="H309" s="14">
        <f t="shared" ref="H309" si="469">(E309-F309)*C309</f>
        <v>5000</v>
      </c>
      <c r="I309" s="13">
        <f>(F309-G309)*C309</f>
        <v>7500</v>
      </c>
      <c r="J309" s="14">
        <f t="shared" ref="J309" si="470">+I309+H309</f>
        <v>12500</v>
      </c>
    </row>
    <row r="310" spans="1:10">
      <c r="A310" s="2">
        <v>43024</v>
      </c>
      <c r="B310" s="9" t="s">
        <v>12</v>
      </c>
      <c r="C310" s="9">
        <v>5000</v>
      </c>
      <c r="D310" s="9" t="s">
        <v>11</v>
      </c>
      <c r="E310" s="10">
        <v>212.75</v>
      </c>
      <c r="F310" s="10">
        <v>213.75</v>
      </c>
      <c r="G310" s="11">
        <v>214.5</v>
      </c>
      <c r="H310" s="12">
        <f t="shared" ref="H310:H312" si="471">IF(D310="LONG",(F310-E310)*C310,(E310-F310)*C310)</f>
        <v>5000</v>
      </c>
      <c r="I310" s="13">
        <f t="shared" ref="I310" si="472">(G310-F310)*C310</f>
        <v>3750</v>
      </c>
      <c r="J310" s="12">
        <f t="shared" ref="J310:J312" si="473">(H310+I310)</f>
        <v>8750</v>
      </c>
    </row>
    <row r="311" spans="1:10">
      <c r="A311" s="2">
        <v>43021</v>
      </c>
      <c r="B311" s="9" t="s">
        <v>12</v>
      </c>
      <c r="C311" s="9">
        <v>5000</v>
      </c>
      <c r="D311" s="9" t="s">
        <v>11</v>
      </c>
      <c r="E311" s="10">
        <v>214.9</v>
      </c>
      <c r="F311" s="10">
        <v>213.4</v>
      </c>
      <c r="G311" s="11">
        <v>0</v>
      </c>
      <c r="H311" s="12">
        <f t="shared" si="471"/>
        <v>-7500</v>
      </c>
      <c r="I311" s="13">
        <v>0</v>
      </c>
      <c r="J311" s="12">
        <f t="shared" si="473"/>
        <v>-7500</v>
      </c>
    </row>
    <row r="312" spans="1:10">
      <c r="A312" s="2">
        <v>43020</v>
      </c>
      <c r="B312" s="9" t="s">
        <v>12</v>
      </c>
      <c r="C312" s="9">
        <v>5000</v>
      </c>
      <c r="D312" s="9" t="s">
        <v>11</v>
      </c>
      <c r="E312" s="10">
        <v>212</v>
      </c>
      <c r="F312" s="10">
        <v>213</v>
      </c>
      <c r="G312" s="11">
        <v>0</v>
      </c>
      <c r="H312" s="12">
        <f t="shared" si="471"/>
        <v>5000</v>
      </c>
      <c r="I312" s="13">
        <v>0</v>
      </c>
      <c r="J312" s="12">
        <f t="shared" si="473"/>
        <v>5000</v>
      </c>
    </row>
    <row r="313" spans="1:10">
      <c r="A313" s="2">
        <v>43018</v>
      </c>
      <c r="B313" s="22" t="s">
        <v>23</v>
      </c>
      <c r="C313" s="22">
        <v>30</v>
      </c>
      <c r="D313" s="35" t="s">
        <v>15</v>
      </c>
      <c r="E313" s="36">
        <v>40250</v>
      </c>
      <c r="F313" s="36">
        <v>40100</v>
      </c>
      <c r="G313" s="11">
        <v>0</v>
      </c>
      <c r="H313" s="14">
        <f t="shared" ref="H313:H314" si="474">(E313-F313)*C313</f>
        <v>4500</v>
      </c>
      <c r="I313" s="13">
        <v>0</v>
      </c>
      <c r="J313" s="14">
        <f t="shared" ref="J313:J314" si="475">+I313+H313</f>
        <v>4500</v>
      </c>
    </row>
    <row r="314" spans="1:10">
      <c r="A314" s="2">
        <v>43017</v>
      </c>
      <c r="B314" s="22" t="s">
        <v>17</v>
      </c>
      <c r="C314" s="22">
        <v>5000</v>
      </c>
      <c r="D314" s="35" t="s">
        <v>15</v>
      </c>
      <c r="E314" s="36">
        <v>163.5</v>
      </c>
      <c r="F314" s="36">
        <v>162.5</v>
      </c>
      <c r="G314" s="11">
        <v>0</v>
      </c>
      <c r="H314" s="14">
        <f t="shared" si="474"/>
        <v>5000</v>
      </c>
      <c r="I314" s="13">
        <v>0</v>
      </c>
      <c r="J314" s="14">
        <f t="shared" si="475"/>
        <v>5000</v>
      </c>
    </row>
    <row r="315" spans="1:10">
      <c r="A315" s="2">
        <v>43014</v>
      </c>
      <c r="B315" s="9" t="s">
        <v>23</v>
      </c>
      <c r="C315" s="9">
        <v>30</v>
      </c>
      <c r="D315" s="9" t="s">
        <v>11</v>
      </c>
      <c r="E315" s="10">
        <v>39200</v>
      </c>
      <c r="F315" s="10">
        <v>39400</v>
      </c>
      <c r="G315" s="11">
        <v>0</v>
      </c>
      <c r="H315" s="12">
        <f t="shared" ref="H315:H319" si="476">IF(D315="LONG",(F315-E315)*C315,(E315-F315)*C315)</f>
        <v>6000</v>
      </c>
      <c r="I315" s="13">
        <v>0</v>
      </c>
      <c r="J315" s="12">
        <f t="shared" ref="J315:J319" si="477">(H315+I315)</f>
        <v>6000</v>
      </c>
    </row>
    <row r="316" spans="1:10">
      <c r="A316" s="2">
        <v>43014</v>
      </c>
      <c r="B316" s="9" t="s">
        <v>17</v>
      </c>
      <c r="C316" s="9">
        <v>5000</v>
      </c>
      <c r="D316" s="9" t="s">
        <v>11</v>
      </c>
      <c r="E316" s="10">
        <v>168</v>
      </c>
      <c r="F316" s="10">
        <v>167</v>
      </c>
      <c r="G316" s="11">
        <v>0</v>
      </c>
      <c r="H316" s="12">
        <f t="shared" si="476"/>
        <v>-5000</v>
      </c>
      <c r="I316" s="13">
        <v>0</v>
      </c>
      <c r="J316" s="12">
        <f t="shared" si="477"/>
        <v>-5000</v>
      </c>
    </row>
    <row r="317" spans="1:10">
      <c r="A317" s="2">
        <v>43013</v>
      </c>
      <c r="B317" s="9" t="s">
        <v>23</v>
      </c>
      <c r="C317" s="9">
        <v>30</v>
      </c>
      <c r="D317" s="9" t="s">
        <v>11</v>
      </c>
      <c r="E317" s="10">
        <v>39100</v>
      </c>
      <c r="F317" s="10">
        <v>39300</v>
      </c>
      <c r="G317" s="11">
        <v>0</v>
      </c>
      <c r="H317" s="12">
        <f t="shared" si="476"/>
        <v>6000</v>
      </c>
      <c r="I317" s="13">
        <v>0</v>
      </c>
      <c r="J317" s="12">
        <f t="shared" si="477"/>
        <v>6000</v>
      </c>
    </row>
    <row r="318" spans="1:10">
      <c r="A318" s="2">
        <v>43012</v>
      </c>
      <c r="B318" s="9" t="s">
        <v>12</v>
      </c>
      <c r="C318" s="9">
        <v>5000</v>
      </c>
      <c r="D318" s="9" t="s">
        <v>11</v>
      </c>
      <c r="E318" s="10">
        <v>216</v>
      </c>
      <c r="F318" s="10">
        <v>217</v>
      </c>
      <c r="G318" s="11">
        <v>0</v>
      </c>
      <c r="H318" s="12">
        <f t="shared" si="476"/>
        <v>5000</v>
      </c>
      <c r="I318" s="13">
        <v>0</v>
      </c>
      <c r="J318" s="12">
        <f t="shared" si="477"/>
        <v>5000</v>
      </c>
    </row>
    <row r="319" spans="1:10">
      <c r="A319" s="2">
        <v>43011</v>
      </c>
      <c r="B319" s="9" t="s">
        <v>12</v>
      </c>
      <c r="C319" s="9">
        <v>5000</v>
      </c>
      <c r="D319" s="9" t="s">
        <v>11</v>
      </c>
      <c r="E319" s="10">
        <v>214</v>
      </c>
      <c r="F319" s="10">
        <v>215</v>
      </c>
      <c r="G319" s="11">
        <v>216.5</v>
      </c>
      <c r="H319" s="12">
        <f t="shared" si="476"/>
        <v>5000</v>
      </c>
      <c r="I319" s="13">
        <f t="shared" ref="I319" si="478">(G319-F319)*C319</f>
        <v>7500</v>
      </c>
      <c r="J319" s="12">
        <f t="shared" si="477"/>
        <v>12500</v>
      </c>
    </row>
    <row r="320" spans="1:10">
      <c r="A320" s="60"/>
      <c r="B320" s="61"/>
      <c r="C320" s="61"/>
      <c r="D320" s="61"/>
      <c r="E320" s="62"/>
      <c r="F320" s="62"/>
      <c r="G320" s="62"/>
      <c r="H320" s="55"/>
      <c r="I320" s="63"/>
      <c r="J320" s="68"/>
    </row>
    <row r="321" spans="1:10">
      <c r="A321" s="2">
        <v>43007</v>
      </c>
      <c r="B321" s="22" t="s">
        <v>12</v>
      </c>
      <c r="C321" s="22">
        <v>5000</v>
      </c>
      <c r="D321" s="35" t="s">
        <v>15</v>
      </c>
      <c r="E321" s="36">
        <v>208.5</v>
      </c>
      <c r="F321" s="36">
        <v>210</v>
      </c>
      <c r="G321" s="11">
        <v>0</v>
      </c>
      <c r="H321" s="14">
        <f t="shared" ref="H321" si="479">(E321-F321)*C321</f>
        <v>-7500</v>
      </c>
      <c r="I321" s="13">
        <v>0</v>
      </c>
      <c r="J321" s="14">
        <f t="shared" ref="J321" si="480">+I321+H321</f>
        <v>-7500</v>
      </c>
    </row>
    <row r="322" spans="1:10">
      <c r="A322" s="2">
        <v>43006</v>
      </c>
      <c r="B322" s="9" t="s">
        <v>12</v>
      </c>
      <c r="C322" s="9">
        <v>5000</v>
      </c>
      <c r="D322" s="9" t="s">
        <v>11</v>
      </c>
      <c r="E322" s="10">
        <v>206.5</v>
      </c>
      <c r="F322" s="10">
        <v>208</v>
      </c>
      <c r="G322" s="11">
        <v>0</v>
      </c>
      <c r="H322" s="12">
        <f t="shared" ref="H322:H323" si="481">IF(D322="LONG",(F322-E322)*C322,(E322-F322)*C322)</f>
        <v>7500</v>
      </c>
      <c r="I322" s="13">
        <v>0</v>
      </c>
      <c r="J322" s="12">
        <f t="shared" ref="J322:J323" si="482">(H322+I322)</f>
        <v>7500</v>
      </c>
    </row>
    <row r="323" spans="1:10">
      <c r="A323" s="2">
        <v>43005</v>
      </c>
      <c r="B323" s="9" t="s">
        <v>12</v>
      </c>
      <c r="C323" s="9">
        <v>5000</v>
      </c>
      <c r="D323" s="9" t="s">
        <v>11</v>
      </c>
      <c r="E323" s="10">
        <v>207</v>
      </c>
      <c r="F323" s="10">
        <v>206</v>
      </c>
      <c r="G323" s="11">
        <v>0</v>
      </c>
      <c r="H323" s="12">
        <f t="shared" si="481"/>
        <v>-5000</v>
      </c>
      <c r="I323" s="13">
        <v>0</v>
      </c>
      <c r="J323" s="12">
        <f t="shared" si="482"/>
        <v>-5000</v>
      </c>
    </row>
    <row r="324" spans="1:10">
      <c r="A324" s="2">
        <v>43005</v>
      </c>
      <c r="B324" s="22" t="s">
        <v>12</v>
      </c>
      <c r="C324" s="22">
        <v>5000</v>
      </c>
      <c r="D324" s="35" t="s">
        <v>15</v>
      </c>
      <c r="E324" s="36">
        <v>207</v>
      </c>
      <c r="F324" s="36">
        <v>208.5</v>
      </c>
      <c r="G324" s="11">
        <v>0</v>
      </c>
      <c r="H324" s="14">
        <f t="shared" ref="H324:H325" si="483">(E324-F324)*C324</f>
        <v>-7500</v>
      </c>
      <c r="I324" s="13">
        <v>0</v>
      </c>
      <c r="J324" s="14">
        <f t="shared" ref="J324:J325" si="484">+I324+H324</f>
        <v>-7500</v>
      </c>
    </row>
    <row r="325" spans="1:10">
      <c r="A325" s="2">
        <v>43004</v>
      </c>
      <c r="B325" s="22" t="s">
        <v>12</v>
      </c>
      <c r="C325" s="22">
        <v>5000</v>
      </c>
      <c r="D325" s="35" t="s">
        <v>15</v>
      </c>
      <c r="E325" s="36">
        <v>208.25</v>
      </c>
      <c r="F325" s="36">
        <v>207.25</v>
      </c>
      <c r="G325" s="11">
        <v>205.75</v>
      </c>
      <c r="H325" s="14">
        <f t="shared" si="483"/>
        <v>5000</v>
      </c>
      <c r="I325" s="13">
        <f>(F325-G325)*C325</f>
        <v>7500</v>
      </c>
      <c r="J325" s="14">
        <f t="shared" si="484"/>
        <v>12500</v>
      </c>
    </row>
    <row r="326" spans="1:10">
      <c r="A326" s="2">
        <v>43004</v>
      </c>
      <c r="B326" s="9" t="s">
        <v>18</v>
      </c>
      <c r="C326" s="9">
        <v>100</v>
      </c>
      <c r="D326" s="9" t="s">
        <v>11</v>
      </c>
      <c r="E326" s="10">
        <v>30040</v>
      </c>
      <c r="F326" s="10">
        <v>29940</v>
      </c>
      <c r="G326" s="11">
        <v>0</v>
      </c>
      <c r="H326" s="12">
        <f t="shared" ref="H326" si="485">IF(D326="LONG",(F326-E326)*C326,(E326-F326)*C326)</f>
        <v>-10000</v>
      </c>
      <c r="I326" s="13">
        <v>0</v>
      </c>
      <c r="J326" s="12">
        <f t="shared" ref="J326" si="486">(H326+I326)</f>
        <v>-10000</v>
      </c>
    </row>
    <row r="327" spans="1:10">
      <c r="A327" s="2">
        <v>43003</v>
      </c>
      <c r="B327" s="22" t="s">
        <v>17</v>
      </c>
      <c r="C327" s="22">
        <v>5000</v>
      </c>
      <c r="D327" s="35" t="s">
        <v>15</v>
      </c>
      <c r="E327" s="36">
        <v>141.6</v>
      </c>
      <c r="F327" s="36">
        <v>140.6</v>
      </c>
      <c r="G327" s="11">
        <v>0</v>
      </c>
      <c r="H327" s="14">
        <f t="shared" ref="H327" si="487">(E327-F327)*C327</f>
        <v>5000</v>
      </c>
      <c r="I327" s="13">
        <v>0</v>
      </c>
      <c r="J327" s="14">
        <f t="shared" ref="J327" si="488">+I327+H327</f>
        <v>5000</v>
      </c>
    </row>
    <row r="328" spans="1:10">
      <c r="A328" s="16">
        <v>43000</v>
      </c>
      <c r="B328" s="9" t="s">
        <v>23</v>
      </c>
      <c r="C328" s="9">
        <v>30</v>
      </c>
      <c r="D328" s="9" t="s">
        <v>11</v>
      </c>
      <c r="E328" s="10">
        <v>39900</v>
      </c>
      <c r="F328" s="10">
        <v>39700</v>
      </c>
      <c r="G328" s="11">
        <v>0</v>
      </c>
      <c r="H328" s="12">
        <f t="shared" ref="H328" si="489">IF(D328="LONG",(F328-E328)*C328,(E328-F328)*C328)</f>
        <v>-6000</v>
      </c>
      <c r="I328" s="13">
        <v>0</v>
      </c>
      <c r="J328" s="12">
        <f t="shared" ref="J328" si="490">(H328+I328)</f>
        <v>-6000</v>
      </c>
    </row>
    <row r="329" spans="1:10">
      <c r="A329" s="2">
        <v>42999</v>
      </c>
      <c r="B329" s="22" t="s">
        <v>12</v>
      </c>
      <c r="C329" s="22">
        <v>5000</v>
      </c>
      <c r="D329" s="35" t="s">
        <v>15</v>
      </c>
      <c r="E329" s="36">
        <v>202.5</v>
      </c>
      <c r="F329" s="36">
        <v>201.5</v>
      </c>
      <c r="G329" s="11">
        <v>200</v>
      </c>
      <c r="H329" s="14">
        <f t="shared" ref="H329:H331" si="491">(E329-F329)*C329</f>
        <v>5000</v>
      </c>
      <c r="I329" s="13">
        <f>(F329-G329)*C329</f>
        <v>7500</v>
      </c>
      <c r="J329" s="14">
        <f t="shared" ref="J329:J331" si="492">+I329+H329</f>
        <v>12500</v>
      </c>
    </row>
    <row r="330" spans="1:10">
      <c r="A330" s="2">
        <v>42998</v>
      </c>
      <c r="B330" s="22" t="s">
        <v>18</v>
      </c>
      <c r="C330" s="22">
        <v>100</v>
      </c>
      <c r="D330" s="35" t="s">
        <v>15</v>
      </c>
      <c r="E330" s="36">
        <v>29740</v>
      </c>
      <c r="F330" s="36">
        <v>29640</v>
      </c>
      <c r="G330" s="11">
        <v>29450</v>
      </c>
      <c r="H330" s="14">
        <f t="shared" si="491"/>
        <v>10000</v>
      </c>
      <c r="I330" s="13">
        <f>(F330-G330)*C330</f>
        <v>19000</v>
      </c>
      <c r="J330" s="14">
        <f t="shared" si="492"/>
        <v>29000</v>
      </c>
    </row>
    <row r="331" spans="1:10">
      <c r="A331" s="2">
        <v>42998</v>
      </c>
      <c r="B331" s="22" t="s">
        <v>12</v>
      </c>
      <c r="C331" s="22">
        <v>5000</v>
      </c>
      <c r="D331" s="35" t="s">
        <v>15</v>
      </c>
      <c r="E331" s="36">
        <v>201.5</v>
      </c>
      <c r="F331" s="36">
        <v>203</v>
      </c>
      <c r="G331" s="11">
        <v>0</v>
      </c>
      <c r="H331" s="14">
        <f t="shared" si="491"/>
        <v>-7500</v>
      </c>
      <c r="I331" s="13">
        <v>0</v>
      </c>
      <c r="J331" s="14">
        <f t="shared" si="492"/>
        <v>-7500</v>
      </c>
    </row>
    <row r="332" spans="1:10">
      <c r="A332" s="2">
        <v>42997</v>
      </c>
      <c r="B332" s="22" t="s">
        <v>18</v>
      </c>
      <c r="C332" s="22">
        <v>100</v>
      </c>
      <c r="D332" s="22" t="s">
        <v>11</v>
      </c>
      <c r="E332" s="23">
        <v>29600</v>
      </c>
      <c r="F332" s="23">
        <v>29675</v>
      </c>
      <c r="G332" s="23">
        <v>0</v>
      </c>
      <c r="H332" s="12">
        <f t="shared" ref="H332:H334" si="493">IF(D332="LONG",(F332-E332)*C332,(E332-F332)*C332)</f>
        <v>7500</v>
      </c>
      <c r="I332" s="13">
        <v>0</v>
      </c>
      <c r="J332" s="12">
        <f t="shared" ref="J332:J334" si="494">(H332+I332)</f>
        <v>7500</v>
      </c>
    </row>
    <row r="333" spans="1:10">
      <c r="A333" s="2">
        <v>42997</v>
      </c>
      <c r="B333" s="22" t="s">
        <v>12</v>
      </c>
      <c r="C333" s="22">
        <v>5000</v>
      </c>
      <c r="D333" s="22" t="s">
        <v>11</v>
      </c>
      <c r="E333" s="23">
        <v>200</v>
      </c>
      <c r="F333" s="23">
        <v>198.5</v>
      </c>
      <c r="G333" s="23">
        <v>0</v>
      </c>
      <c r="H333" s="12">
        <f t="shared" si="493"/>
        <v>-7500</v>
      </c>
      <c r="I333" s="13">
        <v>0</v>
      </c>
      <c r="J333" s="12">
        <f t="shared" si="494"/>
        <v>-7500</v>
      </c>
    </row>
    <row r="334" spans="1:10">
      <c r="A334" s="2">
        <v>42996</v>
      </c>
      <c r="B334" s="22" t="s">
        <v>12</v>
      </c>
      <c r="C334" s="22">
        <v>5000</v>
      </c>
      <c r="D334" s="22" t="s">
        <v>11</v>
      </c>
      <c r="E334" s="23">
        <v>197</v>
      </c>
      <c r="F334" s="23">
        <v>198</v>
      </c>
      <c r="G334" s="23">
        <v>0</v>
      </c>
      <c r="H334" s="12">
        <f t="shared" si="493"/>
        <v>5000</v>
      </c>
      <c r="I334" s="13">
        <v>0</v>
      </c>
      <c r="J334" s="12">
        <f t="shared" si="494"/>
        <v>5000</v>
      </c>
    </row>
    <row r="335" spans="1:10">
      <c r="A335" s="2">
        <v>42993</v>
      </c>
      <c r="B335" s="22" t="s">
        <v>12</v>
      </c>
      <c r="C335" s="22">
        <v>5000</v>
      </c>
      <c r="D335" s="35" t="s">
        <v>15</v>
      </c>
      <c r="E335" s="36">
        <v>193.5</v>
      </c>
      <c r="F335" s="36">
        <v>195</v>
      </c>
      <c r="G335" s="11">
        <v>0</v>
      </c>
      <c r="H335" s="14">
        <f t="shared" ref="H335" si="495">(E335-F335)*C335</f>
        <v>-7500</v>
      </c>
      <c r="I335" s="13">
        <v>0</v>
      </c>
      <c r="J335" s="14">
        <f t="shared" ref="J335" si="496">+I335+H335</f>
        <v>-7500</v>
      </c>
    </row>
    <row r="336" spans="1:10">
      <c r="A336" s="2">
        <v>42992</v>
      </c>
      <c r="B336" s="22" t="s">
        <v>12</v>
      </c>
      <c r="C336" s="22">
        <v>5000</v>
      </c>
      <c r="D336" s="22" t="s">
        <v>11</v>
      </c>
      <c r="E336" s="23">
        <v>192</v>
      </c>
      <c r="F336" s="23">
        <v>193</v>
      </c>
      <c r="G336" s="23">
        <v>0</v>
      </c>
      <c r="H336" s="12">
        <f t="shared" ref="H336:H339" si="497">IF(D336="LONG",(F336-E336)*C336,(E336-F336)*C336)</f>
        <v>5000</v>
      </c>
      <c r="I336" s="13">
        <v>0</v>
      </c>
      <c r="J336" s="12">
        <f t="shared" ref="J336:J339" si="498">(H336+I336)</f>
        <v>5000</v>
      </c>
    </row>
    <row r="337" spans="1:10">
      <c r="A337" s="2">
        <v>42992</v>
      </c>
      <c r="B337" s="22" t="s">
        <v>23</v>
      </c>
      <c r="C337" s="22">
        <v>30</v>
      </c>
      <c r="D337" s="22" t="s">
        <v>11</v>
      </c>
      <c r="E337" s="23">
        <v>40950</v>
      </c>
      <c r="F337" s="23">
        <v>41150</v>
      </c>
      <c r="G337" s="23">
        <v>0</v>
      </c>
      <c r="H337" s="12">
        <f t="shared" si="497"/>
        <v>6000</v>
      </c>
      <c r="I337" s="13">
        <v>0</v>
      </c>
      <c r="J337" s="12">
        <f t="shared" si="498"/>
        <v>6000</v>
      </c>
    </row>
    <row r="338" spans="1:10">
      <c r="A338" s="2">
        <v>42991</v>
      </c>
      <c r="B338" s="22" t="s">
        <v>12</v>
      </c>
      <c r="C338" s="22">
        <v>5000</v>
      </c>
      <c r="D338" s="22" t="s">
        <v>11</v>
      </c>
      <c r="E338" s="23">
        <v>195</v>
      </c>
      <c r="F338" s="23">
        <v>193.5</v>
      </c>
      <c r="G338" s="23">
        <v>0</v>
      </c>
      <c r="H338" s="12">
        <f t="shared" si="497"/>
        <v>-7500</v>
      </c>
      <c r="I338" s="13">
        <v>0</v>
      </c>
      <c r="J338" s="12">
        <f t="shared" si="498"/>
        <v>-7500</v>
      </c>
    </row>
    <row r="339" spans="1:10">
      <c r="A339" s="2">
        <v>42990</v>
      </c>
      <c r="B339" s="22" t="s">
        <v>12</v>
      </c>
      <c r="C339" s="22">
        <v>5000</v>
      </c>
      <c r="D339" s="22" t="s">
        <v>11</v>
      </c>
      <c r="E339" s="23">
        <v>197.75</v>
      </c>
      <c r="F339" s="23">
        <v>195.85</v>
      </c>
      <c r="G339" s="23">
        <v>0</v>
      </c>
      <c r="H339" s="12">
        <f t="shared" si="497"/>
        <v>-9500.0000000000291</v>
      </c>
      <c r="I339" s="13">
        <v>0</v>
      </c>
      <c r="J339" s="12">
        <f t="shared" si="498"/>
        <v>-9500.0000000000291</v>
      </c>
    </row>
    <row r="340" spans="1:10">
      <c r="A340" s="2">
        <v>42990</v>
      </c>
      <c r="B340" s="22" t="s">
        <v>18</v>
      </c>
      <c r="C340" s="22">
        <v>100</v>
      </c>
      <c r="D340" s="35" t="s">
        <v>15</v>
      </c>
      <c r="E340" s="36">
        <v>29860</v>
      </c>
      <c r="F340" s="36">
        <v>29960</v>
      </c>
      <c r="G340" s="11">
        <v>0</v>
      </c>
      <c r="H340" s="14">
        <f t="shared" ref="H340" si="499">(E340-F340)*C340</f>
        <v>-10000</v>
      </c>
      <c r="I340" s="13">
        <v>0</v>
      </c>
      <c r="J340" s="14">
        <f t="shared" ref="J340" si="500">+I340+H340</f>
        <v>-10000</v>
      </c>
    </row>
    <row r="341" spans="1:10">
      <c r="A341" s="2">
        <v>42989</v>
      </c>
      <c r="B341" s="22" t="s">
        <v>12</v>
      </c>
      <c r="C341" s="22">
        <v>5000</v>
      </c>
      <c r="D341" s="22" t="s">
        <v>11</v>
      </c>
      <c r="E341" s="23">
        <v>195.75</v>
      </c>
      <c r="F341" s="23">
        <v>196.75</v>
      </c>
      <c r="G341" s="23">
        <v>0</v>
      </c>
      <c r="H341" s="12">
        <f t="shared" ref="H341:H342" si="501">IF(D341="LONG",(F341-E341)*C341,(E341-F341)*C341)</f>
        <v>5000</v>
      </c>
      <c r="I341" s="13">
        <v>0</v>
      </c>
      <c r="J341" s="12">
        <f t="shared" ref="J341:J342" si="502">(H341+I341)</f>
        <v>5000</v>
      </c>
    </row>
    <row r="342" spans="1:10">
      <c r="A342" s="2">
        <v>42986</v>
      </c>
      <c r="B342" s="22" t="s">
        <v>12</v>
      </c>
      <c r="C342" s="22">
        <v>5000</v>
      </c>
      <c r="D342" s="22" t="s">
        <v>11</v>
      </c>
      <c r="E342" s="23">
        <v>196.75</v>
      </c>
      <c r="F342" s="23">
        <v>194.75</v>
      </c>
      <c r="G342" s="23">
        <v>0</v>
      </c>
      <c r="H342" s="12">
        <f t="shared" si="501"/>
        <v>-10000</v>
      </c>
      <c r="I342" s="13">
        <v>0</v>
      </c>
      <c r="J342" s="12">
        <f t="shared" si="502"/>
        <v>-10000</v>
      </c>
    </row>
    <row r="343" spans="1:10">
      <c r="A343" s="2">
        <v>42985</v>
      </c>
      <c r="B343" s="22" t="s">
        <v>23</v>
      </c>
      <c r="C343" s="22">
        <v>30</v>
      </c>
      <c r="D343" s="35" t="s">
        <v>15</v>
      </c>
      <c r="E343" s="36">
        <v>41330</v>
      </c>
      <c r="F343" s="36">
        <v>41550</v>
      </c>
      <c r="G343" s="11">
        <v>0</v>
      </c>
      <c r="H343" s="14">
        <f t="shared" ref="H343" si="503">(E343-F343)*C343</f>
        <v>-6600</v>
      </c>
      <c r="I343" s="13">
        <v>0</v>
      </c>
      <c r="J343" s="14">
        <f t="shared" ref="J343" si="504">+I343+H343</f>
        <v>-6600</v>
      </c>
    </row>
    <row r="344" spans="1:10">
      <c r="A344" s="2">
        <v>42985</v>
      </c>
      <c r="B344" s="22" t="s">
        <v>12</v>
      </c>
      <c r="C344" s="22">
        <v>5000</v>
      </c>
      <c r="D344" s="22" t="s">
        <v>11</v>
      </c>
      <c r="E344" s="23">
        <v>197.75</v>
      </c>
      <c r="F344" s="23">
        <v>199.75</v>
      </c>
      <c r="G344" s="23">
        <v>201</v>
      </c>
      <c r="H344" s="12">
        <f t="shared" ref="H344:H345" si="505">IF(D344="LONG",(F344-E344)*C344,(E344-F344)*C344)</f>
        <v>10000</v>
      </c>
      <c r="I344" s="13">
        <f t="shared" ref="I344" si="506">(G344-F344)*C344</f>
        <v>6250</v>
      </c>
      <c r="J344" s="12">
        <f t="shared" ref="J344:J345" si="507">(H344+I344)</f>
        <v>16250</v>
      </c>
    </row>
    <row r="345" spans="1:10">
      <c r="A345" s="2">
        <v>42985</v>
      </c>
      <c r="B345" s="22" t="s">
        <v>17</v>
      </c>
      <c r="C345" s="22">
        <v>5000</v>
      </c>
      <c r="D345" s="22" t="s">
        <v>11</v>
      </c>
      <c r="E345" s="23">
        <v>149</v>
      </c>
      <c r="F345" s="23">
        <v>150</v>
      </c>
      <c r="G345" s="23">
        <v>0</v>
      </c>
      <c r="H345" s="12">
        <f t="shared" si="505"/>
        <v>5000</v>
      </c>
      <c r="I345" s="13">
        <v>0</v>
      </c>
      <c r="J345" s="12">
        <f t="shared" si="507"/>
        <v>5000</v>
      </c>
    </row>
    <row r="346" spans="1:10">
      <c r="A346" s="2">
        <v>42984</v>
      </c>
      <c r="B346" s="22" t="s">
        <v>18</v>
      </c>
      <c r="C346" s="22">
        <v>100</v>
      </c>
      <c r="D346" s="35" t="s">
        <v>15</v>
      </c>
      <c r="E346" s="36">
        <v>30225</v>
      </c>
      <c r="F346" s="36">
        <v>30125</v>
      </c>
      <c r="G346" s="11">
        <v>29975</v>
      </c>
      <c r="H346" s="14">
        <f t="shared" ref="H346:H347" si="508">(E346-F346)*C346</f>
        <v>10000</v>
      </c>
      <c r="I346" s="13">
        <f>(F346-G346)*C346</f>
        <v>15000</v>
      </c>
      <c r="J346" s="14">
        <f t="shared" ref="J346:J347" si="509">+I346+H346</f>
        <v>25000</v>
      </c>
    </row>
    <row r="347" spans="1:10">
      <c r="A347" s="2">
        <v>42984</v>
      </c>
      <c r="B347" s="22" t="s">
        <v>12</v>
      </c>
      <c r="C347" s="22">
        <v>5000</v>
      </c>
      <c r="D347" s="35" t="s">
        <v>15</v>
      </c>
      <c r="E347" s="36">
        <v>200.25</v>
      </c>
      <c r="F347" s="36">
        <v>199.25</v>
      </c>
      <c r="G347" s="11">
        <v>197.75</v>
      </c>
      <c r="H347" s="14">
        <f t="shared" si="508"/>
        <v>5000</v>
      </c>
      <c r="I347" s="13">
        <f>(F347-G347)*C347</f>
        <v>7500</v>
      </c>
      <c r="J347" s="14">
        <f t="shared" si="509"/>
        <v>12500</v>
      </c>
    </row>
    <row r="348" spans="1:10">
      <c r="A348" s="2">
        <v>42983</v>
      </c>
      <c r="B348" s="22" t="s">
        <v>19</v>
      </c>
      <c r="C348" s="22">
        <v>5000</v>
      </c>
      <c r="D348" s="22" t="s">
        <v>11</v>
      </c>
      <c r="E348" s="23">
        <v>151.35</v>
      </c>
      <c r="F348" s="23">
        <v>149.85</v>
      </c>
      <c r="G348" s="23">
        <v>0</v>
      </c>
      <c r="H348" s="12">
        <f t="shared" ref="H348:H351" si="510">IF(D348="LONG",(F348-E348)*C348,(E348-F348)*C348)</f>
        <v>-7500</v>
      </c>
      <c r="I348" s="13">
        <v>0</v>
      </c>
      <c r="J348" s="12">
        <f t="shared" ref="J348:J351" si="511">(H348+I348)</f>
        <v>-7500</v>
      </c>
    </row>
    <row r="349" spans="1:10">
      <c r="A349" s="2">
        <v>42983</v>
      </c>
      <c r="B349" s="22" t="s">
        <v>18</v>
      </c>
      <c r="C349" s="22">
        <v>100</v>
      </c>
      <c r="D349" s="22" t="s">
        <v>11</v>
      </c>
      <c r="E349" s="23">
        <v>30200</v>
      </c>
      <c r="F349" s="23">
        <v>30100</v>
      </c>
      <c r="G349" s="23">
        <v>0</v>
      </c>
      <c r="H349" s="12">
        <f t="shared" si="510"/>
        <v>-10000</v>
      </c>
      <c r="I349" s="13">
        <v>0</v>
      </c>
      <c r="J349" s="12">
        <f t="shared" si="511"/>
        <v>-10000</v>
      </c>
    </row>
    <row r="350" spans="1:10">
      <c r="A350" s="2">
        <v>42982</v>
      </c>
      <c r="B350" s="22" t="s">
        <v>18</v>
      </c>
      <c r="C350" s="22">
        <v>100</v>
      </c>
      <c r="D350" s="22" t="s">
        <v>11</v>
      </c>
      <c r="E350" s="23">
        <v>30100</v>
      </c>
      <c r="F350" s="23">
        <v>30200</v>
      </c>
      <c r="G350" s="23">
        <v>0</v>
      </c>
      <c r="H350" s="12">
        <f t="shared" si="510"/>
        <v>10000</v>
      </c>
      <c r="I350" s="13">
        <v>0</v>
      </c>
      <c r="J350" s="12">
        <f t="shared" si="511"/>
        <v>10000</v>
      </c>
    </row>
    <row r="351" spans="1:10">
      <c r="A351" s="2">
        <v>42979</v>
      </c>
      <c r="B351" s="22" t="s">
        <v>12</v>
      </c>
      <c r="C351" s="22">
        <v>5000</v>
      </c>
      <c r="D351" s="22" t="s">
        <v>11</v>
      </c>
      <c r="E351" s="23">
        <v>201.8</v>
      </c>
      <c r="F351" s="23">
        <v>202.8</v>
      </c>
      <c r="G351" s="23">
        <v>0</v>
      </c>
      <c r="H351" s="12">
        <f t="shared" si="510"/>
        <v>5000</v>
      </c>
      <c r="I351" s="13">
        <v>0</v>
      </c>
      <c r="J351" s="12">
        <f t="shared" si="511"/>
        <v>5000</v>
      </c>
    </row>
    <row r="352" spans="1:10">
      <c r="A352" s="60"/>
      <c r="B352" s="61"/>
      <c r="C352" s="61"/>
      <c r="D352" s="61"/>
      <c r="E352" s="62"/>
      <c r="F352" s="62"/>
      <c r="G352" s="62"/>
      <c r="H352" s="55"/>
      <c r="I352" s="63"/>
      <c r="J352" s="68"/>
    </row>
    <row r="353" spans="1:10">
      <c r="A353" s="2">
        <v>42978</v>
      </c>
      <c r="B353" s="22" t="s">
        <v>23</v>
      </c>
      <c r="C353" s="22">
        <v>30</v>
      </c>
      <c r="D353" s="22" t="s">
        <v>11</v>
      </c>
      <c r="E353" s="23">
        <v>39590</v>
      </c>
      <c r="F353" s="23">
        <v>39740</v>
      </c>
      <c r="G353" s="23">
        <v>39850</v>
      </c>
      <c r="H353" s="12">
        <f t="shared" ref="H353:H357" si="512">IF(D353="LONG",(F353-E353)*C353,(E353-F353)*C353)</f>
        <v>4500</v>
      </c>
      <c r="I353" s="13">
        <f t="shared" ref="I353" si="513">(G353-F353)*C353</f>
        <v>3300</v>
      </c>
      <c r="J353" s="12">
        <f t="shared" ref="J353:J357" si="514">(H353+I353)</f>
        <v>7800</v>
      </c>
    </row>
    <row r="354" spans="1:10">
      <c r="A354" s="2">
        <v>42977</v>
      </c>
      <c r="B354" s="22" t="s">
        <v>18</v>
      </c>
      <c r="C354" s="22">
        <v>100</v>
      </c>
      <c r="D354" s="35" t="s">
        <v>15</v>
      </c>
      <c r="E354" s="36">
        <v>29590</v>
      </c>
      <c r="F354" s="36">
        <v>29490</v>
      </c>
      <c r="G354" s="11">
        <v>0</v>
      </c>
      <c r="H354" s="12">
        <f t="shared" si="512"/>
        <v>10000</v>
      </c>
      <c r="I354" s="13">
        <v>0</v>
      </c>
      <c r="J354" s="12">
        <f t="shared" si="514"/>
        <v>10000</v>
      </c>
    </row>
    <row r="355" spans="1:10">
      <c r="A355" s="2">
        <v>42977</v>
      </c>
      <c r="B355" s="22" t="s">
        <v>12</v>
      </c>
      <c r="C355" s="22">
        <v>5000</v>
      </c>
      <c r="D355" s="35" t="s">
        <v>15</v>
      </c>
      <c r="E355" s="36">
        <v>201</v>
      </c>
      <c r="F355" s="36">
        <v>200</v>
      </c>
      <c r="G355" s="11">
        <v>0</v>
      </c>
      <c r="H355" s="12">
        <f t="shared" si="512"/>
        <v>5000</v>
      </c>
      <c r="I355" s="13">
        <v>0</v>
      </c>
      <c r="J355" s="12">
        <f t="shared" si="514"/>
        <v>5000</v>
      </c>
    </row>
    <row r="356" spans="1:10">
      <c r="A356" s="2">
        <v>42976</v>
      </c>
      <c r="B356" s="22" t="s">
        <v>12</v>
      </c>
      <c r="C356" s="22">
        <v>5000</v>
      </c>
      <c r="D356" s="22" t="s">
        <v>11</v>
      </c>
      <c r="E356" s="23">
        <v>197.9</v>
      </c>
      <c r="F356" s="23">
        <v>198.9</v>
      </c>
      <c r="G356" s="23">
        <v>0</v>
      </c>
      <c r="H356" s="12">
        <f t="shared" si="512"/>
        <v>5000</v>
      </c>
      <c r="I356" s="13">
        <v>0</v>
      </c>
      <c r="J356" s="12">
        <f t="shared" si="514"/>
        <v>5000</v>
      </c>
    </row>
    <row r="357" spans="1:10">
      <c r="A357" s="2">
        <v>42970</v>
      </c>
      <c r="B357" s="22" t="s">
        <v>12</v>
      </c>
      <c r="C357" s="22">
        <v>5000</v>
      </c>
      <c r="D357" s="22" t="s">
        <v>11</v>
      </c>
      <c r="E357" s="23">
        <v>199.6</v>
      </c>
      <c r="F357" s="23">
        <v>200.6</v>
      </c>
      <c r="G357" s="23">
        <v>201.2</v>
      </c>
      <c r="H357" s="12">
        <f t="shared" si="512"/>
        <v>5000</v>
      </c>
      <c r="I357" s="13">
        <f t="shared" ref="I357" si="515">(G357-F357)*C357</f>
        <v>2999.9999999999718</v>
      </c>
      <c r="J357" s="12">
        <f t="shared" si="514"/>
        <v>7999.9999999999718</v>
      </c>
    </row>
    <row r="358" spans="1:10">
      <c r="A358" s="2">
        <v>42970</v>
      </c>
      <c r="B358" s="22" t="s">
        <v>18</v>
      </c>
      <c r="C358" s="22">
        <v>100</v>
      </c>
      <c r="D358" s="35" t="s">
        <v>15</v>
      </c>
      <c r="E358" s="36">
        <v>29110</v>
      </c>
      <c r="F358" s="36">
        <v>29010</v>
      </c>
      <c r="G358" s="11">
        <v>28880</v>
      </c>
      <c r="H358" s="14">
        <f t="shared" ref="H358" si="516">(E358-F358)*C358</f>
        <v>10000</v>
      </c>
      <c r="I358" s="13">
        <f>(F358-G358)*C358</f>
        <v>13000</v>
      </c>
      <c r="J358" s="14">
        <f t="shared" ref="J358" si="517">+I358+H358</f>
        <v>23000</v>
      </c>
    </row>
    <row r="359" spans="1:10">
      <c r="A359" s="2">
        <v>42970</v>
      </c>
      <c r="B359" s="22" t="s">
        <v>19</v>
      </c>
      <c r="C359" s="22">
        <v>5000</v>
      </c>
      <c r="D359" s="22" t="s">
        <v>11</v>
      </c>
      <c r="E359" s="23">
        <v>153.6</v>
      </c>
      <c r="F359" s="23">
        <v>151.6</v>
      </c>
      <c r="G359" s="23">
        <v>0</v>
      </c>
      <c r="H359" s="12">
        <f t="shared" ref="H359:H361" si="518">IF(D359="LONG",(F359-E359)*C359,(E359-F359)*C359)</f>
        <v>-10000</v>
      </c>
      <c r="I359" s="13">
        <v>0</v>
      </c>
      <c r="J359" s="12">
        <f t="shared" ref="J359:J361" si="519">(H359+I359)</f>
        <v>-10000</v>
      </c>
    </row>
    <row r="360" spans="1:10">
      <c r="A360" s="2">
        <v>42969</v>
      </c>
      <c r="B360" s="22" t="s">
        <v>12</v>
      </c>
      <c r="C360" s="22">
        <v>5000</v>
      </c>
      <c r="D360" s="22" t="s">
        <v>11</v>
      </c>
      <c r="E360" s="23">
        <v>199.7</v>
      </c>
      <c r="F360" s="23">
        <v>200.7</v>
      </c>
      <c r="G360" s="23">
        <v>201.5</v>
      </c>
      <c r="H360" s="12">
        <f t="shared" si="518"/>
        <v>5000</v>
      </c>
      <c r="I360" s="13">
        <f t="shared" ref="I360" si="520">(G360-F360)*C360</f>
        <v>4000.0000000000568</v>
      </c>
      <c r="J360" s="12">
        <f t="shared" si="519"/>
        <v>9000.0000000000564</v>
      </c>
    </row>
    <row r="361" spans="1:10">
      <c r="A361" s="2">
        <v>42969</v>
      </c>
      <c r="B361" s="22" t="s">
        <v>18</v>
      </c>
      <c r="C361" s="22">
        <v>100</v>
      </c>
      <c r="D361" s="35" t="s">
        <v>15</v>
      </c>
      <c r="E361" s="36">
        <v>29200</v>
      </c>
      <c r="F361" s="36">
        <v>29100</v>
      </c>
      <c r="G361" s="11">
        <v>0</v>
      </c>
      <c r="H361" s="12">
        <f t="shared" si="518"/>
        <v>10000</v>
      </c>
      <c r="I361" s="13">
        <v>0</v>
      </c>
      <c r="J361" s="12">
        <f t="shared" si="519"/>
        <v>10000</v>
      </c>
    </row>
    <row r="362" spans="1:10">
      <c r="A362" s="2">
        <v>42968</v>
      </c>
      <c r="B362" s="22" t="s">
        <v>12</v>
      </c>
      <c r="C362" s="22">
        <v>5000</v>
      </c>
      <c r="D362" s="22" t="s">
        <v>11</v>
      </c>
      <c r="E362" s="23">
        <v>201</v>
      </c>
      <c r="F362" s="23">
        <v>202</v>
      </c>
      <c r="G362" s="23">
        <v>0</v>
      </c>
      <c r="H362" s="12">
        <f>IF(D362="LONG",(F362-E362)*C362,(E362-F362)*C362)</f>
        <v>5000</v>
      </c>
      <c r="I362" s="13">
        <v>0</v>
      </c>
      <c r="J362" s="12">
        <f>(H362+I362)</f>
        <v>5000</v>
      </c>
    </row>
    <row r="363" spans="1:10">
      <c r="A363" s="2">
        <v>42968</v>
      </c>
      <c r="B363" s="22" t="s">
        <v>22</v>
      </c>
      <c r="C363" s="22">
        <v>30</v>
      </c>
      <c r="D363" s="35" t="s">
        <v>15</v>
      </c>
      <c r="E363" s="36">
        <v>39020</v>
      </c>
      <c r="F363" s="36">
        <v>39245</v>
      </c>
      <c r="G363" s="11">
        <v>0</v>
      </c>
      <c r="H363" s="12">
        <f t="shared" ref="H363" si="521">IF(D363="LONG",(F363-E363)*C363,(E363-F363)*C363)</f>
        <v>-6750</v>
      </c>
      <c r="I363" s="13">
        <v>0</v>
      </c>
      <c r="J363" s="12">
        <f t="shared" ref="J363" si="522">(H363+I363)</f>
        <v>-6750</v>
      </c>
    </row>
    <row r="364" spans="1:10">
      <c r="A364" s="2">
        <v>42964</v>
      </c>
      <c r="B364" s="22" t="s">
        <v>12</v>
      </c>
      <c r="C364" s="22">
        <v>5000</v>
      </c>
      <c r="D364" s="22" t="s">
        <v>11</v>
      </c>
      <c r="E364" s="23">
        <v>200.15</v>
      </c>
      <c r="F364" s="23">
        <v>201.15</v>
      </c>
      <c r="G364" s="23">
        <v>0</v>
      </c>
      <c r="H364" s="12">
        <f>IF(D364="LONG",(F364-E364)*C364,(E364-F364)*C364)</f>
        <v>5000</v>
      </c>
      <c r="I364" s="13">
        <v>0</v>
      </c>
      <c r="J364" s="12">
        <f>(H364+I364)</f>
        <v>5000</v>
      </c>
    </row>
    <row r="365" spans="1:10">
      <c r="A365" s="2">
        <v>42964</v>
      </c>
      <c r="B365" s="22" t="s">
        <v>12</v>
      </c>
      <c r="C365" s="22">
        <v>5000</v>
      </c>
      <c r="D365" s="35" t="s">
        <v>15</v>
      </c>
      <c r="E365" s="36">
        <v>199.75</v>
      </c>
      <c r="F365" s="36">
        <v>198.75</v>
      </c>
      <c r="G365" s="11">
        <v>197.75</v>
      </c>
      <c r="H365" s="14">
        <f t="shared" ref="H365" si="523">(E365-F365)*C365</f>
        <v>5000</v>
      </c>
      <c r="I365" s="13">
        <f>(F365-G365)*C365</f>
        <v>5000</v>
      </c>
      <c r="J365" s="14">
        <f t="shared" ref="J365" si="524">+I365+H365</f>
        <v>10000</v>
      </c>
    </row>
    <row r="366" spans="1:10">
      <c r="A366" s="2">
        <v>42964</v>
      </c>
      <c r="B366" s="22" t="s">
        <v>12</v>
      </c>
      <c r="C366" s="22">
        <v>5000</v>
      </c>
      <c r="D366" s="22" t="s">
        <v>11</v>
      </c>
      <c r="E366" s="23">
        <v>198</v>
      </c>
      <c r="F366" s="23">
        <v>198.9</v>
      </c>
      <c r="G366" s="23">
        <v>0</v>
      </c>
      <c r="H366" s="12">
        <f>IF(D366="LONG",(F366-E366)*C366,(E366-F366)*C366)</f>
        <v>4500.0000000000282</v>
      </c>
      <c r="I366" s="13">
        <v>0</v>
      </c>
      <c r="J366" s="12">
        <f>(H366+I366)</f>
        <v>4500.0000000000282</v>
      </c>
    </row>
    <row r="367" spans="1:10">
      <c r="A367" s="2">
        <v>42963</v>
      </c>
      <c r="B367" s="22" t="s">
        <v>17</v>
      </c>
      <c r="C367" s="22">
        <v>5000</v>
      </c>
      <c r="D367" s="35" t="s">
        <v>15</v>
      </c>
      <c r="E367" s="36">
        <v>155</v>
      </c>
      <c r="F367" s="36">
        <v>156.5</v>
      </c>
      <c r="G367" s="11">
        <v>0</v>
      </c>
      <c r="H367" s="14">
        <f t="shared" ref="H367" si="525">(E367-F367)*C367</f>
        <v>-7500</v>
      </c>
      <c r="I367" s="12">
        <v>0</v>
      </c>
      <c r="J367" s="14">
        <f t="shared" ref="J367" si="526">+I367+H367</f>
        <v>-7500</v>
      </c>
    </row>
    <row r="368" spans="1:10">
      <c r="A368" s="2">
        <v>42961</v>
      </c>
      <c r="B368" s="22" t="s">
        <v>12</v>
      </c>
      <c r="C368" s="22">
        <v>5000</v>
      </c>
      <c r="D368" s="22" t="s">
        <v>11</v>
      </c>
      <c r="E368" s="23">
        <v>186</v>
      </c>
      <c r="F368" s="23">
        <v>187</v>
      </c>
      <c r="G368" s="23">
        <v>188.5</v>
      </c>
      <c r="H368" s="12">
        <f t="shared" ref="H368:H370" si="527">IF(D368="LONG",(F368-E368)*C368,(E368-F368)*C368)</f>
        <v>5000</v>
      </c>
      <c r="I368" s="13">
        <f t="shared" ref="I368" si="528">(G368-F368)*C368</f>
        <v>7500</v>
      </c>
      <c r="J368" s="12">
        <f t="shared" ref="J368:J370" si="529">(H368+I368)</f>
        <v>12500</v>
      </c>
    </row>
    <row r="369" spans="1:10">
      <c r="A369" s="2">
        <v>42958</v>
      </c>
      <c r="B369" s="22" t="s">
        <v>12</v>
      </c>
      <c r="C369" s="22">
        <v>5000</v>
      </c>
      <c r="D369" s="22" t="s">
        <v>11</v>
      </c>
      <c r="E369" s="23">
        <v>187</v>
      </c>
      <c r="F369" s="23">
        <v>185.5</v>
      </c>
      <c r="G369" s="23">
        <v>0</v>
      </c>
      <c r="H369" s="12">
        <f t="shared" si="527"/>
        <v>-7500</v>
      </c>
      <c r="I369" s="13">
        <v>0</v>
      </c>
      <c r="J369" s="12">
        <f t="shared" si="529"/>
        <v>-7500</v>
      </c>
    </row>
    <row r="370" spans="1:10">
      <c r="A370" s="2">
        <v>42957</v>
      </c>
      <c r="B370" s="22" t="s">
        <v>12</v>
      </c>
      <c r="C370" s="22">
        <v>5000</v>
      </c>
      <c r="D370" s="22" t="s">
        <v>11</v>
      </c>
      <c r="E370" s="23">
        <v>188.75</v>
      </c>
      <c r="F370" s="23">
        <v>187.25</v>
      </c>
      <c r="G370" s="23">
        <v>0</v>
      </c>
      <c r="H370" s="12">
        <f t="shared" si="527"/>
        <v>-7500</v>
      </c>
      <c r="I370" s="13">
        <v>0</v>
      </c>
      <c r="J370" s="12">
        <f t="shared" si="529"/>
        <v>-7500</v>
      </c>
    </row>
    <row r="371" spans="1:10">
      <c r="A371" s="2">
        <v>42956</v>
      </c>
      <c r="B371" s="22" t="s">
        <v>17</v>
      </c>
      <c r="C371" s="22">
        <v>5000</v>
      </c>
      <c r="D371" s="22" t="s">
        <v>11</v>
      </c>
      <c r="E371" s="23">
        <v>152.25</v>
      </c>
      <c r="F371" s="23">
        <v>153.25</v>
      </c>
      <c r="G371" s="23">
        <v>0</v>
      </c>
      <c r="H371" s="12">
        <f>IF(D371="LONG",(F371-E371)*C371,(E371-F371)*C371)</f>
        <v>5000</v>
      </c>
      <c r="I371" s="13">
        <v>0</v>
      </c>
      <c r="J371" s="12">
        <f>(H371+I371)</f>
        <v>5000</v>
      </c>
    </row>
    <row r="372" spans="1:10">
      <c r="A372" s="2">
        <v>42955</v>
      </c>
      <c r="B372" s="22" t="s">
        <v>17</v>
      </c>
      <c r="C372" s="22">
        <v>5000</v>
      </c>
      <c r="D372" s="35" t="s">
        <v>15</v>
      </c>
      <c r="E372" s="36">
        <v>150.5</v>
      </c>
      <c r="F372" s="36">
        <v>149.5</v>
      </c>
      <c r="G372" s="11">
        <v>0</v>
      </c>
      <c r="H372" s="14">
        <f>(E372-F372)*C372</f>
        <v>5000</v>
      </c>
      <c r="I372" s="13">
        <v>0</v>
      </c>
      <c r="J372" s="14">
        <f>+I372+H372</f>
        <v>5000</v>
      </c>
    </row>
    <row r="373" spans="1:10">
      <c r="A373" s="2">
        <v>42954</v>
      </c>
      <c r="B373" s="22" t="s">
        <v>17</v>
      </c>
      <c r="C373" s="22">
        <v>5000</v>
      </c>
      <c r="D373" s="35" t="s">
        <v>15</v>
      </c>
      <c r="E373" s="36">
        <v>150.6</v>
      </c>
      <c r="F373" s="36">
        <v>149.5</v>
      </c>
      <c r="G373" s="11">
        <v>0</v>
      </c>
      <c r="H373" s="14">
        <f>(E373-F373)*C373</f>
        <v>5499.9999999999718</v>
      </c>
      <c r="I373" s="13">
        <v>0</v>
      </c>
      <c r="J373" s="14">
        <f>+I373+H373</f>
        <v>5499.9999999999718</v>
      </c>
    </row>
    <row r="374" spans="1:10">
      <c r="A374" s="2">
        <v>42951</v>
      </c>
      <c r="B374" s="22" t="s">
        <v>12</v>
      </c>
      <c r="C374" s="22">
        <v>5000</v>
      </c>
      <c r="D374" s="35" t="s">
        <v>15</v>
      </c>
      <c r="E374" s="36">
        <v>179.5</v>
      </c>
      <c r="F374" s="36">
        <v>178.5</v>
      </c>
      <c r="G374" s="11">
        <v>0</v>
      </c>
      <c r="H374" s="14">
        <f>(E374-F374)*C374</f>
        <v>5000</v>
      </c>
      <c r="I374" s="13">
        <v>0</v>
      </c>
      <c r="J374" s="14">
        <f>+I374+H374</f>
        <v>5000</v>
      </c>
    </row>
    <row r="375" spans="1:10">
      <c r="A375" s="2">
        <v>42950</v>
      </c>
      <c r="B375" s="22" t="s">
        <v>17</v>
      </c>
      <c r="C375" s="22">
        <v>5000</v>
      </c>
      <c r="D375" s="22" t="s">
        <v>11</v>
      </c>
      <c r="E375" s="23">
        <v>150.15</v>
      </c>
      <c r="F375" s="23">
        <v>150.75</v>
      </c>
      <c r="G375" s="23">
        <v>0</v>
      </c>
      <c r="H375" s="12">
        <f>IF(D375="LONG",(F375-E375)*C375,(E375-F375)*C375)</f>
        <v>2999.9999999999718</v>
      </c>
      <c r="I375" s="13">
        <v>0</v>
      </c>
      <c r="J375" s="12">
        <f>(H375+I375)</f>
        <v>2999.9999999999718</v>
      </c>
    </row>
    <row r="376" spans="1:10">
      <c r="A376" s="2">
        <v>42949</v>
      </c>
      <c r="B376" s="22" t="s">
        <v>12</v>
      </c>
      <c r="C376" s="22">
        <v>5000</v>
      </c>
      <c r="D376" s="22" t="s">
        <v>11</v>
      </c>
      <c r="E376" s="23">
        <v>176.25</v>
      </c>
      <c r="F376" s="23">
        <v>177.25</v>
      </c>
      <c r="G376" s="23">
        <v>0</v>
      </c>
      <c r="H376" s="12">
        <f>IF(D376="LONG",(F376-E376)*C376,(E376-F376)*C376)</f>
        <v>5000</v>
      </c>
      <c r="I376" s="13">
        <v>0</v>
      </c>
      <c r="J376" s="12">
        <f>(H376+I376)</f>
        <v>5000</v>
      </c>
    </row>
    <row r="377" spans="1:10">
      <c r="A377" s="2">
        <v>42948</v>
      </c>
      <c r="B377" s="22" t="s">
        <v>19</v>
      </c>
      <c r="C377" s="22">
        <v>5000</v>
      </c>
      <c r="D377" s="22" t="s">
        <v>11</v>
      </c>
      <c r="E377" s="23">
        <v>148</v>
      </c>
      <c r="F377" s="23">
        <v>149</v>
      </c>
      <c r="G377" s="23">
        <v>0</v>
      </c>
      <c r="H377" s="12">
        <f>IF(D377="LONG",(F377-E377)*C377,(E377-F377)*C377)</f>
        <v>5000</v>
      </c>
      <c r="I377" s="13">
        <v>0</v>
      </c>
      <c r="J377" s="12">
        <f>(H377+I377)</f>
        <v>5000</v>
      </c>
    </row>
    <row r="378" spans="1:10">
      <c r="A378" s="60"/>
      <c r="B378" s="61"/>
      <c r="C378" s="61"/>
      <c r="D378" s="61"/>
      <c r="E378" s="62"/>
      <c r="F378" s="62"/>
      <c r="G378" s="62"/>
      <c r="H378" s="55"/>
      <c r="I378" s="63"/>
      <c r="J378" s="68"/>
    </row>
    <row r="379" spans="1:10">
      <c r="A379" s="2">
        <v>42944</v>
      </c>
      <c r="B379" s="22" t="s">
        <v>19</v>
      </c>
      <c r="C379" s="22">
        <v>5000</v>
      </c>
      <c r="D379" s="22" t="s">
        <v>11</v>
      </c>
      <c r="E379" s="23">
        <v>146</v>
      </c>
      <c r="F379" s="23">
        <v>147</v>
      </c>
      <c r="G379" s="23">
        <v>0</v>
      </c>
      <c r="H379" s="12">
        <f>IF(D379="LONG",(F379-E379)*C379,(E379-F379)*C379)</f>
        <v>5000</v>
      </c>
      <c r="I379" s="13">
        <v>0</v>
      </c>
      <c r="J379" s="12">
        <f>(H379+I379)</f>
        <v>5000</v>
      </c>
    </row>
    <row r="380" spans="1:10">
      <c r="A380" s="2">
        <v>42943</v>
      </c>
      <c r="B380" s="22" t="s">
        <v>19</v>
      </c>
      <c r="C380" s="22">
        <v>5000</v>
      </c>
      <c r="D380" s="22" t="s">
        <v>11</v>
      </c>
      <c r="E380" s="23">
        <v>147.9</v>
      </c>
      <c r="F380" s="23">
        <v>148.9</v>
      </c>
      <c r="G380" s="23">
        <v>0</v>
      </c>
      <c r="H380" s="12">
        <f>IF(D380="LONG",(F380-E380)*C380,(E380-F380)*C380)</f>
        <v>5000</v>
      </c>
      <c r="I380" s="13">
        <v>0</v>
      </c>
      <c r="J380" s="12">
        <f>(H380+I380)</f>
        <v>5000</v>
      </c>
    </row>
    <row r="381" spans="1:10">
      <c r="A381" s="2">
        <v>42942</v>
      </c>
      <c r="B381" s="22" t="s">
        <v>19</v>
      </c>
      <c r="C381" s="22">
        <v>5000</v>
      </c>
      <c r="D381" s="22" t="s">
        <v>11</v>
      </c>
      <c r="E381" s="23">
        <v>149</v>
      </c>
      <c r="F381" s="23">
        <v>147.5</v>
      </c>
      <c r="G381" s="23">
        <v>0</v>
      </c>
      <c r="H381" s="12">
        <f t="shared" ref="H381:H387" si="530">IF(D381="LONG",(F381-E381)*C381,(E381-F381)*C381)</f>
        <v>-7500</v>
      </c>
      <c r="I381" s="13">
        <v>0</v>
      </c>
      <c r="J381" s="12">
        <f t="shared" ref="J381:J387" si="531">(H381+I381)</f>
        <v>-7500</v>
      </c>
    </row>
    <row r="382" spans="1:10">
      <c r="A382" s="2">
        <v>42940</v>
      </c>
      <c r="B382" s="22" t="s">
        <v>12</v>
      </c>
      <c r="C382" s="22">
        <v>5000</v>
      </c>
      <c r="D382" s="22" t="s">
        <v>11</v>
      </c>
      <c r="E382" s="23">
        <v>179</v>
      </c>
      <c r="F382" s="23">
        <v>180</v>
      </c>
      <c r="G382" s="23">
        <v>0</v>
      </c>
      <c r="H382" s="12">
        <f t="shared" si="530"/>
        <v>5000</v>
      </c>
      <c r="I382" s="13">
        <v>0</v>
      </c>
      <c r="J382" s="12">
        <f t="shared" si="531"/>
        <v>5000</v>
      </c>
    </row>
    <row r="383" spans="1:10">
      <c r="A383" s="2">
        <v>42937</v>
      </c>
      <c r="B383" s="22" t="s">
        <v>12</v>
      </c>
      <c r="C383" s="22">
        <v>5000</v>
      </c>
      <c r="D383" s="22" t="s">
        <v>11</v>
      </c>
      <c r="E383" s="23">
        <v>176.5</v>
      </c>
      <c r="F383" s="23">
        <v>177.5</v>
      </c>
      <c r="G383" s="23">
        <v>0</v>
      </c>
      <c r="H383" s="12">
        <f t="shared" si="530"/>
        <v>5000</v>
      </c>
      <c r="I383" s="13">
        <v>0</v>
      </c>
      <c r="J383" s="12">
        <f t="shared" si="531"/>
        <v>5000</v>
      </c>
    </row>
    <row r="384" spans="1:10">
      <c r="A384" s="2">
        <v>42936</v>
      </c>
      <c r="B384" s="22" t="s">
        <v>17</v>
      </c>
      <c r="C384" s="22">
        <v>5000</v>
      </c>
      <c r="D384" s="22" t="s">
        <v>11</v>
      </c>
      <c r="E384" s="23">
        <v>142</v>
      </c>
      <c r="F384" s="23">
        <v>143</v>
      </c>
      <c r="G384" s="23">
        <v>0</v>
      </c>
      <c r="H384" s="12">
        <f t="shared" si="530"/>
        <v>5000</v>
      </c>
      <c r="I384" s="13">
        <v>0</v>
      </c>
      <c r="J384" s="12">
        <f t="shared" si="531"/>
        <v>5000</v>
      </c>
    </row>
    <row r="385" spans="1:10">
      <c r="A385" s="2">
        <v>42935</v>
      </c>
      <c r="B385" s="22" t="s">
        <v>12</v>
      </c>
      <c r="C385" s="22">
        <v>5000</v>
      </c>
      <c r="D385" s="22" t="s">
        <v>11</v>
      </c>
      <c r="E385" s="23">
        <v>178.75</v>
      </c>
      <c r="F385" s="23">
        <v>177.25</v>
      </c>
      <c r="G385" s="23">
        <v>148.4</v>
      </c>
      <c r="H385" s="12">
        <f t="shared" si="530"/>
        <v>-7500</v>
      </c>
      <c r="I385" s="13">
        <v>0</v>
      </c>
      <c r="J385" s="12">
        <f t="shared" si="531"/>
        <v>-7500</v>
      </c>
    </row>
    <row r="386" spans="1:10">
      <c r="A386" s="2">
        <v>42934</v>
      </c>
      <c r="B386" s="22" t="s">
        <v>12</v>
      </c>
      <c r="C386" s="22">
        <v>5000</v>
      </c>
      <c r="D386" s="22" t="s">
        <v>11</v>
      </c>
      <c r="E386" s="23">
        <v>178.65</v>
      </c>
      <c r="F386" s="23">
        <v>179.6</v>
      </c>
      <c r="G386" s="23">
        <v>0</v>
      </c>
      <c r="H386" s="12">
        <f t="shared" si="530"/>
        <v>4749.9999999999436</v>
      </c>
      <c r="I386" s="13">
        <v>0</v>
      </c>
      <c r="J386" s="12">
        <f t="shared" si="531"/>
        <v>4749.9999999999436</v>
      </c>
    </row>
    <row r="387" spans="1:10">
      <c r="A387" s="2">
        <v>42934</v>
      </c>
      <c r="B387" s="22" t="s">
        <v>25</v>
      </c>
      <c r="C387" s="22">
        <v>5000</v>
      </c>
      <c r="D387" s="22" t="s">
        <v>11</v>
      </c>
      <c r="E387" s="23">
        <v>179.75</v>
      </c>
      <c r="F387" s="23">
        <v>178.25</v>
      </c>
      <c r="G387" s="23">
        <v>148.4</v>
      </c>
      <c r="H387" s="12">
        <f t="shared" si="530"/>
        <v>-7500</v>
      </c>
      <c r="I387" s="13">
        <v>0</v>
      </c>
      <c r="J387" s="12">
        <f t="shared" si="531"/>
        <v>-7500</v>
      </c>
    </row>
    <row r="388" spans="1:10">
      <c r="A388" s="2">
        <v>42933</v>
      </c>
      <c r="B388" s="22" t="s">
        <v>12</v>
      </c>
      <c r="C388" s="22">
        <v>5000</v>
      </c>
      <c r="D388" s="35" t="s">
        <v>15</v>
      </c>
      <c r="E388" s="36">
        <v>183</v>
      </c>
      <c r="F388" s="36">
        <v>181.75</v>
      </c>
      <c r="G388" s="11">
        <v>0</v>
      </c>
      <c r="H388" s="14">
        <f t="shared" ref="H388" si="532">(E388-F388)*C388</f>
        <v>6250</v>
      </c>
      <c r="I388" s="13">
        <v>0</v>
      </c>
      <c r="J388" s="14">
        <f t="shared" ref="J388" si="533">+I388+H388</f>
        <v>6250</v>
      </c>
    </row>
    <row r="389" spans="1:10">
      <c r="A389" s="2">
        <v>42930</v>
      </c>
      <c r="B389" s="22" t="s">
        <v>19</v>
      </c>
      <c r="C389" s="22">
        <v>5000</v>
      </c>
      <c r="D389" s="22" t="s">
        <v>11</v>
      </c>
      <c r="E389" s="23">
        <v>146</v>
      </c>
      <c r="F389" s="23">
        <v>147</v>
      </c>
      <c r="G389" s="23">
        <v>148.4</v>
      </c>
      <c r="H389" s="12">
        <f t="shared" ref="H389:H395" si="534">IF(D389="LONG",(F389-E389)*C389,(E389-F389)*C389)</f>
        <v>5000</v>
      </c>
      <c r="I389" s="13">
        <f t="shared" ref="I389" si="535">(G389-F389)*C389</f>
        <v>7000.0000000000282</v>
      </c>
      <c r="J389" s="12">
        <f t="shared" ref="J389:J395" si="536">(H389+I389)</f>
        <v>12000.000000000029</v>
      </c>
    </row>
    <row r="390" spans="1:10">
      <c r="A390" s="2">
        <v>42929</v>
      </c>
      <c r="B390" s="22" t="s">
        <v>19</v>
      </c>
      <c r="C390" s="22">
        <v>5000</v>
      </c>
      <c r="D390" s="22" t="s">
        <v>11</v>
      </c>
      <c r="E390" s="23">
        <v>149</v>
      </c>
      <c r="F390" s="23">
        <v>147.5</v>
      </c>
      <c r="G390" s="23">
        <v>0</v>
      </c>
      <c r="H390" s="12">
        <f t="shared" si="534"/>
        <v>-7500</v>
      </c>
      <c r="I390" s="13">
        <v>0</v>
      </c>
      <c r="J390" s="12">
        <f t="shared" si="536"/>
        <v>-7500</v>
      </c>
    </row>
    <row r="391" spans="1:10">
      <c r="A391" s="2">
        <v>42928</v>
      </c>
      <c r="B391" s="22" t="s">
        <v>12</v>
      </c>
      <c r="C391" s="22">
        <v>5000</v>
      </c>
      <c r="D391" s="22" t="s">
        <v>11</v>
      </c>
      <c r="E391" s="23">
        <v>183.9</v>
      </c>
      <c r="F391" s="23">
        <v>182.4</v>
      </c>
      <c r="G391" s="23">
        <v>0</v>
      </c>
      <c r="H391" s="12">
        <f t="shared" si="534"/>
        <v>-7500</v>
      </c>
      <c r="I391" s="13">
        <v>0</v>
      </c>
      <c r="J391" s="12">
        <f t="shared" si="536"/>
        <v>-7500</v>
      </c>
    </row>
    <row r="392" spans="1:10">
      <c r="A392" s="2">
        <v>42927</v>
      </c>
      <c r="B392" s="22" t="s">
        <v>19</v>
      </c>
      <c r="C392" s="22">
        <v>5000</v>
      </c>
      <c r="D392" s="22" t="s">
        <v>11</v>
      </c>
      <c r="E392" s="23">
        <v>148.9</v>
      </c>
      <c r="F392" s="23">
        <v>149.9</v>
      </c>
      <c r="G392" s="23">
        <v>0</v>
      </c>
      <c r="H392" s="12">
        <f t="shared" si="534"/>
        <v>5000</v>
      </c>
      <c r="I392" s="13">
        <v>0</v>
      </c>
      <c r="J392" s="12">
        <f t="shared" si="536"/>
        <v>5000</v>
      </c>
    </row>
    <row r="393" spans="1:10">
      <c r="A393" s="2">
        <v>42923</v>
      </c>
      <c r="B393" s="22" t="s">
        <v>19</v>
      </c>
      <c r="C393" s="22">
        <v>5000</v>
      </c>
      <c r="D393" s="22" t="s">
        <v>11</v>
      </c>
      <c r="E393" s="23">
        <v>147.55000000000001</v>
      </c>
      <c r="F393" s="23">
        <v>148.55000000000001</v>
      </c>
      <c r="G393" s="23">
        <v>0</v>
      </c>
      <c r="H393" s="12">
        <f t="shared" si="534"/>
        <v>5000</v>
      </c>
      <c r="I393" s="13">
        <v>0</v>
      </c>
      <c r="J393" s="12">
        <f t="shared" si="536"/>
        <v>5000</v>
      </c>
    </row>
    <row r="394" spans="1:10">
      <c r="A394" s="2">
        <v>42922</v>
      </c>
      <c r="B394" s="22" t="s">
        <v>12</v>
      </c>
      <c r="C394" s="22">
        <v>5000</v>
      </c>
      <c r="D394" s="22" t="s">
        <v>11</v>
      </c>
      <c r="E394" s="23">
        <v>178.5</v>
      </c>
      <c r="F394" s="23">
        <v>179.5</v>
      </c>
      <c r="G394" s="23">
        <v>181</v>
      </c>
      <c r="H394" s="12">
        <f t="shared" si="534"/>
        <v>5000</v>
      </c>
      <c r="I394" s="13">
        <f t="shared" ref="I394" si="537">(G394-F394)*C394</f>
        <v>7500</v>
      </c>
      <c r="J394" s="12">
        <f t="shared" si="536"/>
        <v>12500</v>
      </c>
    </row>
    <row r="395" spans="1:10">
      <c r="A395" s="2">
        <v>42921</v>
      </c>
      <c r="B395" s="22" t="s">
        <v>17</v>
      </c>
      <c r="C395" s="22">
        <v>5000</v>
      </c>
      <c r="D395" s="22" t="s">
        <v>11</v>
      </c>
      <c r="E395" s="23">
        <v>147</v>
      </c>
      <c r="F395" s="23">
        <v>145.5</v>
      </c>
      <c r="G395" s="23">
        <v>0</v>
      </c>
      <c r="H395" s="12">
        <f t="shared" si="534"/>
        <v>-7500</v>
      </c>
      <c r="I395" s="13">
        <v>0</v>
      </c>
      <c r="J395" s="12">
        <f t="shared" si="536"/>
        <v>-7500</v>
      </c>
    </row>
    <row r="396" spans="1:10">
      <c r="A396" s="2">
        <v>42920</v>
      </c>
      <c r="B396" s="22" t="s">
        <v>17</v>
      </c>
      <c r="C396" s="22">
        <v>5000</v>
      </c>
      <c r="D396" s="35" t="s">
        <v>15</v>
      </c>
      <c r="E396" s="36">
        <v>150</v>
      </c>
      <c r="F396" s="36">
        <v>149</v>
      </c>
      <c r="G396" s="11">
        <v>147.9</v>
      </c>
      <c r="H396" s="14">
        <f t="shared" ref="H396" si="538">(E396-F396)*C396</f>
        <v>5000</v>
      </c>
      <c r="I396" s="13">
        <f>(F396-G396)*C396</f>
        <v>5499.9999999999718</v>
      </c>
      <c r="J396" s="14">
        <f t="shared" ref="J396" si="539">+I396+H396</f>
        <v>10499.999999999971</v>
      </c>
    </row>
    <row r="397" spans="1:10">
      <c r="A397" s="2">
        <v>42919</v>
      </c>
      <c r="B397" s="22" t="s">
        <v>17</v>
      </c>
      <c r="C397" s="22">
        <v>5000</v>
      </c>
      <c r="D397" s="22" t="s">
        <v>11</v>
      </c>
      <c r="E397" s="23">
        <v>149.15</v>
      </c>
      <c r="F397" s="23">
        <v>150.15</v>
      </c>
      <c r="G397" s="23">
        <v>151.6</v>
      </c>
      <c r="H397" s="12">
        <f t="shared" ref="H397" si="540">IF(D397="LONG",(F397-E397)*C397,(E397-F397)*C397)</f>
        <v>5000</v>
      </c>
      <c r="I397" s="13">
        <f t="shared" ref="I397" si="541">(G397-F397)*C397</f>
        <v>7249.9999999999436</v>
      </c>
      <c r="J397" s="12">
        <f t="shared" ref="J397" si="542">(H397+I397)</f>
        <v>12249.999999999944</v>
      </c>
    </row>
    <row r="398" spans="1:10">
      <c r="A398" s="60"/>
      <c r="B398" s="61"/>
      <c r="C398" s="61"/>
      <c r="D398" s="61"/>
      <c r="E398" s="62"/>
      <c r="F398" s="62"/>
      <c r="G398" s="62"/>
      <c r="H398" s="55"/>
      <c r="I398" s="63"/>
      <c r="J398" s="68"/>
    </row>
    <row r="399" spans="1:10">
      <c r="A399" s="2">
        <v>42916</v>
      </c>
      <c r="B399" s="22" t="s">
        <v>12</v>
      </c>
      <c r="C399" s="22">
        <v>5000</v>
      </c>
      <c r="D399" s="35" t="s">
        <v>15</v>
      </c>
      <c r="E399" s="36">
        <v>177.8</v>
      </c>
      <c r="F399" s="36">
        <v>177.05</v>
      </c>
      <c r="G399" s="11">
        <v>0</v>
      </c>
      <c r="H399" s="14">
        <f t="shared" ref="H399:H400" si="543">(E399-F399)*C399</f>
        <v>3750</v>
      </c>
      <c r="I399" s="13">
        <v>0</v>
      </c>
      <c r="J399" s="14">
        <f t="shared" ref="J399:J400" si="544">+I399+H399</f>
        <v>3750</v>
      </c>
    </row>
    <row r="400" spans="1:10">
      <c r="A400" s="2">
        <v>42915</v>
      </c>
      <c r="B400" s="22" t="s">
        <v>17</v>
      </c>
      <c r="C400" s="22">
        <v>5000</v>
      </c>
      <c r="D400" s="35" t="s">
        <v>15</v>
      </c>
      <c r="E400" s="36">
        <v>148.25</v>
      </c>
      <c r="F400" s="36">
        <v>147.15</v>
      </c>
      <c r="G400" s="11">
        <v>0</v>
      </c>
      <c r="H400" s="14">
        <f t="shared" si="543"/>
        <v>5499.9999999999718</v>
      </c>
      <c r="I400" s="13">
        <v>0</v>
      </c>
      <c r="J400" s="14">
        <f t="shared" si="544"/>
        <v>5499.9999999999718</v>
      </c>
    </row>
    <row r="401" spans="1:10">
      <c r="A401" s="2">
        <v>42914</v>
      </c>
      <c r="B401" s="22" t="s">
        <v>17</v>
      </c>
      <c r="C401" s="22">
        <v>5000</v>
      </c>
      <c r="D401" s="22" t="s">
        <v>11</v>
      </c>
      <c r="E401" s="23">
        <v>146.85</v>
      </c>
      <c r="F401" s="23">
        <v>147.85</v>
      </c>
      <c r="G401" s="23">
        <v>0</v>
      </c>
      <c r="H401" s="12">
        <f t="shared" ref="H401:H403" si="545">IF(D401="LONG",(F401-E401)*C401,(E401-F401)*C401)</f>
        <v>5000</v>
      </c>
      <c r="I401" s="13">
        <v>0</v>
      </c>
      <c r="J401" s="12">
        <f t="shared" ref="J401:J403" si="546">(H401+I401)</f>
        <v>5000</v>
      </c>
    </row>
    <row r="402" spans="1:10">
      <c r="A402" s="2">
        <v>42913</v>
      </c>
      <c r="B402" s="22" t="s">
        <v>17</v>
      </c>
      <c r="C402" s="22">
        <v>5000</v>
      </c>
      <c r="D402" s="22" t="s">
        <v>11</v>
      </c>
      <c r="E402" s="23">
        <v>145.25</v>
      </c>
      <c r="F402" s="23">
        <v>146.25</v>
      </c>
      <c r="G402" s="23">
        <v>146.75</v>
      </c>
      <c r="H402" s="12">
        <f t="shared" si="545"/>
        <v>5000</v>
      </c>
      <c r="I402" s="13">
        <f t="shared" ref="I402:I403" si="547">(G402-F402)*C402</f>
        <v>2500</v>
      </c>
      <c r="J402" s="12">
        <f t="shared" si="546"/>
        <v>7500</v>
      </c>
    </row>
    <row r="403" spans="1:10">
      <c r="A403" s="2">
        <v>42909</v>
      </c>
      <c r="B403" s="22" t="s">
        <v>17</v>
      </c>
      <c r="C403" s="22">
        <v>5000</v>
      </c>
      <c r="D403" s="22" t="s">
        <v>11</v>
      </c>
      <c r="E403" s="23">
        <v>140.75</v>
      </c>
      <c r="F403" s="23">
        <v>141.75</v>
      </c>
      <c r="G403" s="23">
        <v>142.9</v>
      </c>
      <c r="H403" s="12">
        <f t="shared" si="545"/>
        <v>5000</v>
      </c>
      <c r="I403" s="13">
        <f t="shared" si="547"/>
        <v>5750.0000000000282</v>
      </c>
      <c r="J403" s="12">
        <f t="shared" si="546"/>
        <v>10750.000000000029</v>
      </c>
    </row>
    <row r="404" spans="1:10">
      <c r="A404" s="2">
        <v>42908</v>
      </c>
      <c r="B404" s="22" t="s">
        <v>17</v>
      </c>
      <c r="C404" s="22">
        <v>5000</v>
      </c>
      <c r="D404" s="35" t="s">
        <v>15</v>
      </c>
      <c r="E404" s="36">
        <v>139.75</v>
      </c>
      <c r="F404" s="36">
        <v>141.25</v>
      </c>
      <c r="G404" s="11">
        <v>0</v>
      </c>
      <c r="H404" s="14">
        <f t="shared" ref="H404" si="548">(E404-F404)*C404</f>
        <v>-7500</v>
      </c>
      <c r="I404" s="13">
        <v>0</v>
      </c>
      <c r="J404" s="14">
        <f t="shared" ref="J404" si="549">+I404+H404</f>
        <v>-7500</v>
      </c>
    </row>
    <row r="405" spans="1:10">
      <c r="A405" s="2">
        <v>42906</v>
      </c>
      <c r="B405" s="22" t="s">
        <v>12</v>
      </c>
      <c r="C405" s="22">
        <v>5000</v>
      </c>
      <c r="D405" s="22" t="s">
        <v>11</v>
      </c>
      <c r="E405" s="23">
        <v>164.25</v>
      </c>
      <c r="F405" s="23">
        <v>165.25</v>
      </c>
      <c r="G405" s="23">
        <v>165.9</v>
      </c>
      <c r="H405" s="12">
        <f t="shared" ref="H405:H407" si="550">IF(D405="LONG",(F405-E405)*C405,(E405-F405)*C405)</f>
        <v>5000</v>
      </c>
      <c r="I405" s="13">
        <f t="shared" ref="I405" si="551">(G405-F405)*C405</f>
        <v>3250.0000000000282</v>
      </c>
      <c r="J405" s="12">
        <f t="shared" ref="J405:J407" si="552">(H405+I405)</f>
        <v>8250.0000000000291</v>
      </c>
    </row>
    <row r="406" spans="1:10">
      <c r="A406" s="2">
        <v>42905</v>
      </c>
      <c r="B406" s="22" t="s">
        <v>12</v>
      </c>
      <c r="C406" s="22">
        <v>5000</v>
      </c>
      <c r="D406" s="22" t="s">
        <v>11</v>
      </c>
      <c r="E406" s="23">
        <v>163.5</v>
      </c>
      <c r="F406" s="23">
        <v>164.5</v>
      </c>
      <c r="G406" s="23">
        <v>0</v>
      </c>
      <c r="H406" s="12">
        <f t="shared" si="550"/>
        <v>5000</v>
      </c>
      <c r="I406" s="13">
        <v>0</v>
      </c>
      <c r="J406" s="12">
        <f t="shared" si="552"/>
        <v>5000</v>
      </c>
    </row>
    <row r="407" spans="1:10">
      <c r="A407" s="2">
        <v>42900</v>
      </c>
      <c r="B407" s="22" t="s">
        <v>12</v>
      </c>
      <c r="C407" s="22">
        <v>5000</v>
      </c>
      <c r="D407" s="22" t="s">
        <v>11</v>
      </c>
      <c r="E407" s="23">
        <v>159.5</v>
      </c>
      <c r="F407" s="23">
        <v>160.5</v>
      </c>
      <c r="G407" s="23">
        <v>0</v>
      </c>
      <c r="H407" s="12">
        <f t="shared" si="550"/>
        <v>5000</v>
      </c>
      <c r="I407" s="13">
        <v>0</v>
      </c>
      <c r="J407" s="12">
        <f t="shared" si="552"/>
        <v>5000</v>
      </c>
    </row>
    <row r="408" spans="1:10">
      <c r="A408" s="2">
        <v>42899</v>
      </c>
      <c r="B408" s="22" t="s">
        <v>12</v>
      </c>
      <c r="C408" s="22">
        <v>5000</v>
      </c>
      <c r="D408" s="35" t="s">
        <v>15</v>
      </c>
      <c r="E408" s="36">
        <v>157.5</v>
      </c>
      <c r="F408" s="36">
        <v>159</v>
      </c>
      <c r="G408" s="11">
        <v>0</v>
      </c>
      <c r="H408" s="14">
        <f t="shared" ref="H408" si="553">(E408-F408)*C408</f>
        <v>-7500</v>
      </c>
      <c r="I408" s="13">
        <v>0</v>
      </c>
      <c r="J408" s="14">
        <f t="shared" ref="J408" si="554">+I408+H408</f>
        <v>-7500</v>
      </c>
    </row>
    <row r="409" spans="1:10">
      <c r="A409" s="2">
        <v>42895</v>
      </c>
      <c r="B409" s="22" t="s">
        <v>12</v>
      </c>
      <c r="C409" s="22">
        <v>5000</v>
      </c>
      <c r="D409" s="22" t="s">
        <v>11</v>
      </c>
      <c r="E409" s="23">
        <v>159.25</v>
      </c>
      <c r="F409" s="23">
        <v>160.25</v>
      </c>
      <c r="G409" s="23">
        <v>0</v>
      </c>
      <c r="H409" s="12">
        <f t="shared" ref="H409:H414" si="555">IF(D409="LONG",(F409-E409)*C409,(E409-F409)*C409)</f>
        <v>5000</v>
      </c>
      <c r="I409" s="13">
        <v>0</v>
      </c>
      <c r="J409" s="12">
        <f t="shared" ref="J409:J414" si="556">(H409+I409)</f>
        <v>5000</v>
      </c>
    </row>
    <row r="410" spans="1:10">
      <c r="A410" s="2">
        <v>42894</v>
      </c>
      <c r="B410" s="22" t="s">
        <v>17</v>
      </c>
      <c r="C410" s="22">
        <v>5000</v>
      </c>
      <c r="D410" s="22" t="s">
        <v>11</v>
      </c>
      <c r="E410" s="23">
        <v>133.9</v>
      </c>
      <c r="F410" s="23">
        <v>134.9</v>
      </c>
      <c r="G410" s="23">
        <v>0</v>
      </c>
      <c r="H410" s="12">
        <f t="shared" si="555"/>
        <v>5000</v>
      </c>
      <c r="I410" s="13">
        <v>0</v>
      </c>
      <c r="J410" s="12">
        <f t="shared" si="556"/>
        <v>5000</v>
      </c>
    </row>
    <row r="411" spans="1:10">
      <c r="A411" s="2">
        <v>42893</v>
      </c>
      <c r="B411" s="22" t="s">
        <v>12</v>
      </c>
      <c r="C411" s="22">
        <v>5000</v>
      </c>
      <c r="D411" s="22" t="s">
        <v>11</v>
      </c>
      <c r="E411" s="23">
        <v>159</v>
      </c>
      <c r="F411" s="23">
        <v>157</v>
      </c>
      <c r="G411" s="23">
        <v>0</v>
      </c>
      <c r="H411" s="12">
        <f t="shared" si="555"/>
        <v>-10000</v>
      </c>
      <c r="I411" s="13">
        <v>0</v>
      </c>
      <c r="J411" s="12">
        <f t="shared" si="556"/>
        <v>-10000</v>
      </c>
    </row>
    <row r="412" spans="1:10">
      <c r="A412" s="2">
        <v>42892</v>
      </c>
      <c r="B412" s="22" t="s">
        <v>17</v>
      </c>
      <c r="C412" s="22">
        <v>5000</v>
      </c>
      <c r="D412" s="22" t="s">
        <v>11</v>
      </c>
      <c r="E412" s="23">
        <v>135.30000000000001</v>
      </c>
      <c r="F412" s="23">
        <v>133.80000000000001</v>
      </c>
      <c r="G412" s="23">
        <v>0</v>
      </c>
      <c r="H412" s="12">
        <f t="shared" si="555"/>
        <v>-7500</v>
      </c>
      <c r="I412" s="13">
        <v>0</v>
      </c>
      <c r="J412" s="12">
        <f t="shared" si="556"/>
        <v>-7500</v>
      </c>
    </row>
    <row r="413" spans="1:10">
      <c r="A413" s="2">
        <v>42892</v>
      </c>
      <c r="B413" s="22" t="s">
        <v>12</v>
      </c>
      <c r="C413" s="22">
        <v>5000</v>
      </c>
      <c r="D413" s="22" t="s">
        <v>11</v>
      </c>
      <c r="E413" s="23">
        <v>160.80000000000001</v>
      </c>
      <c r="F413" s="23">
        <v>159.30000000000001</v>
      </c>
      <c r="G413" s="23">
        <v>0</v>
      </c>
      <c r="H413" s="12">
        <f t="shared" si="555"/>
        <v>-7500</v>
      </c>
      <c r="I413" s="13">
        <v>0</v>
      </c>
      <c r="J413" s="12">
        <f t="shared" si="556"/>
        <v>-7500</v>
      </c>
    </row>
    <row r="414" spans="1:10">
      <c r="A414" s="2">
        <v>42891</v>
      </c>
      <c r="B414" s="22" t="s">
        <v>17</v>
      </c>
      <c r="C414" s="22">
        <v>5000</v>
      </c>
      <c r="D414" s="22" t="s">
        <v>11</v>
      </c>
      <c r="E414" s="23">
        <v>134.5</v>
      </c>
      <c r="F414" s="23">
        <v>135.5</v>
      </c>
      <c r="G414" s="23">
        <v>0</v>
      </c>
      <c r="H414" s="12">
        <f t="shared" si="555"/>
        <v>5000</v>
      </c>
      <c r="I414" s="13">
        <v>0</v>
      </c>
      <c r="J414" s="12">
        <f t="shared" si="556"/>
        <v>5000</v>
      </c>
    </row>
    <row r="415" spans="1:10">
      <c r="A415" s="2">
        <v>42888</v>
      </c>
      <c r="B415" s="22" t="s">
        <v>12</v>
      </c>
      <c r="C415" s="22">
        <v>5000</v>
      </c>
      <c r="D415" s="35" t="s">
        <v>15</v>
      </c>
      <c r="E415" s="36">
        <v>165.25</v>
      </c>
      <c r="F415" s="36">
        <v>164.25</v>
      </c>
      <c r="G415" s="11">
        <v>162.75</v>
      </c>
      <c r="H415" s="14">
        <f t="shared" ref="H415" si="557">(E415-F415)*C415</f>
        <v>5000</v>
      </c>
      <c r="I415" s="13">
        <f>(F415-G415)*C415</f>
        <v>7500</v>
      </c>
      <c r="J415" s="14">
        <f t="shared" ref="J415" si="558">+I415+H415</f>
        <v>12500</v>
      </c>
    </row>
    <row r="416" spans="1:10">
      <c r="A416" s="2">
        <v>42887</v>
      </c>
      <c r="B416" s="22" t="s">
        <v>17</v>
      </c>
      <c r="C416" s="22">
        <v>5000</v>
      </c>
      <c r="D416" s="22" t="s">
        <v>11</v>
      </c>
      <c r="E416" s="23">
        <v>135.9</v>
      </c>
      <c r="F416" s="23">
        <v>136.9</v>
      </c>
      <c r="G416" s="23">
        <v>0</v>
      </c>
      <c r="H416" s="12">
        <f t="shared" ref="H416" si="559">IF(D416="LONG",(F416-E416)*C416,(E416-F416)*C416)</f>
        <v>5000</v>
      </c>
      <c r="I416" s="13">
        <v>0</v>
      </c>
      <c r="J416" s="12">
        <f t="shared" ref="J416" si="560">(H416+I416)</f>
        <v>5000</v>
      </c>
    </row>
    <row r="417" spans="1:10">
      <c r="A417" s="60"/>
      <c r="B417" s="61"/>
      <c r="C417" s="61"/>
      <c r="D417" s="61"/>
      <c r="E417" s="62"/>
      <c r="F417" s="62"/>
      <c r="G417" s="62"/>
      <c r="H417" s="55"/>
      <c r="I417" s="63"/>
      <c r="J417" s="68"/>
    </row>
    <row r="418" spans="1:10">
      <c r="A418" s="2">
        <v>42886</v>
      </c>
      <c r="B418" s="22" t="s">
        <v>12</v>
      </c>
      <c r="C418" s="22">
        <v>5000</v>
      </c>
      <c r="D418" s="22" t="s">
        <v>11</v>
      </c>
      <c r="E418" s="23">
        <v>165.9</v>
      </c>
      <c r="F418" s="23">
        <v>166.5</v>
      </c>
      <c r="G418" s="23">
        <v>0</v>
      </c>
      <c r="H418" s="12">
        <f t="shared" ref="H418" si="561">IF(D418="LONG",(F418-E418)*C418,(E418-F418)*C418)</f>
        <v>2999.9999999999718</v>
      </c>
      <c r="I418" s="13">
        <v>0</v>
      </c>
      <c r="J418" s="12">
        <f t="shared" ref="J418" si="562">(H418+I418)</f>
        <v>2999.9999999999718</v>
      </c>
    </row>
    <row r="419" spans="1:10">
      <c r="A419" s="2">
        <v>42885</v>
      </c>
      <c r="B419" s="22" t="s">
        <v>19</v>
      </c>
      <c r="C419" s="22">
        <v>5000</v>
      </c>
      <c r="D419" s="35" t="s">
        <v>15</v>
      </c>
      <c r="E419" s="36">
        <v>135.75</v>
      </c>
      <c r="F419" s="36">
        <v>134.75</v>
      </c>
      <c r="G419" s="11">
        <v>133.9</v>
      </c>
      <c r="H419" s="14">
        <f t="shared" ref="H419" si="563">(E419-F419)*C419</f>
        <v>5000</v>
      </c>
      <c r="I419" s="13">
        <f>(F419-G419)*C419</f>
        <v>4249.9999999999718</v>
      </c>
      <c r="J419" s="14">
        <f t="shared" ref="J419" si="564">+I419+H419</f>
        <v>9249.9999999999709</v>
      </c>
    </row>
    <row r="420" spans="1:10">
      <c r="A420" s="2">
        <v>42884</v>
      </c>
      <c r="B420" s="22" t="s">
        <v>12</v>
      </c>
      <c r="C420" s="22">
        <v>5000</v>
      </c>
      <c r="D420" s="22" t="s">
        <v>11</v>
      </c>
      <c r="E420" s="23">
        <v>169.9</v>
      </c>
      <c r="F420" s="23">
        <v>170.25</v>
      </c>
      <c r="G420" s="23">
        <v>0</v>
      </c>
      <c r="H420" s="12">
        <f t="shared" ref="H420:H421" si="565">IF(D420="LONG",(F420-E420)*C420,(E420-F420)*C420)</f>
        <v>1749.9999999999716</v>
      </c>
      <c r="I420" s="13">
        <v>0</v>
      </c>
      <c r="J420" s="12">
        <f t="shared" ref="J420:J421" si="566">(H420+I420)</f>
        <v>1749.9999999999716</v>
      </c>
    </row>
    <row r="421" spans="1:10">
      <c r="A421" s="2">
        <v>42881</v>
      </c>
      <c r="B421" s="22" t="s">
        <v>17</v>
      </c>
      <c r="C421" s="22">
        <v>5000</v>
      </c>
      <c r="D421" s="22" t="s">
        <v>11</v>
      </c>
      <c r="E421" s="23">
        <v>135.30000000000001</v>
      </c>
      <c r="F421" s="23">
        <v>136.30000000000001</v>
      </c>
      <c r="G421" s="23">
        <v>0</v>
      </c>
      <c r="H421" s="12">
        <f t="shared" si="565"/>
        <v>5000</v>
      </c>
      <c r="I421" s="13">
        <v>0</v>
      </c>
      <c r="J421" s="12">
        <f t="shared" si="566"/>
        <v>5000</v>
      </c>
    </row>
    <row r="422" spans="1:10">
      <c r="A422" s="2">
        <v>42881</v>
      </c>
      <c r="B422" s="22" t="s">
        <v>23</v>
      </c>
      <c r="C422" s="22">
        <v>30</v>
      </c>
      <c r="D422" s="35" t="s">
        <v>15</v>
      </c>
      <c r="E422" s="36">
        <v>39950</v>
      </c>
      <c r="F422" s="36">
        <v>40175</v>
      </c>
      <c r="G422" s="11">
        <v>0</v>
      </c>
      <c r="H422" s="14">
        <f t="shared" ref="H422:H423" si="567">(E422-F422)*C422</f>
        <v>-6750</v>
      </c>
      <c r="I422" s="13">
        <v>0</v>
      </c>
      <c r="J422" s="14">
        <f t="shared" ref="J422:J423" si="568">+I422+H422</f>
        <v>-6750</v>
      </c>
    </row>
    <row r="423" spans="1:10">
      <c r="A423" s="2">
        <v>42880</v>
      </c>
      <c r="B423" s="22" t="s">
        <v>12</v>
      </c>
      <c r="C423" s="22">
        <v>5000</v>
      </c>
      <c r="D423" s="35" t="s">
        <v>15</v>
      </c>
      <c r="E423" s="36">
        <v>170</v>
      </c>
      <c r="F423" s="36">
        <v>169</v>
      </c>
      <c r="G423" s="11">
        <v>0</v>
      </c>
      <c r="H423" s="14">
        <f t="shared" si="567"/>
        <v>5000</v>
      </c>
      <c r="I423" s="13">
        <v>0</v>
      </c>
      <c r="J423" s="14">
        <f t="shared" si="568"/>
        <v>5000</v>
      </c>
    </row>
    <row r="424" spans="1:10">
      <c r="A424" s="2">
        <v>42880</v>
      </c>
      <c r="B424" s="22" t="s">
        <v>17</v>
      </c>
      <c r="C424" s="22">
        <v>5000</v>
      </c>
      <c r="D424" s="22" t="s">
        <v>11</v>
      </c>
      <c r="E424" s="23">
        <v>133</v>
      </c>
      <c r="F424" s="23">
        <v>134</v>
      </c>
      <c r="G424" s="23">
        <v>134.75</v>
      </c>
      <c r="H424" s="12">
        <f t="shared" ref="H424" si="569">IF(D424="LONG",(F424-E424)*C424,(E424-F424)*C424)</f>
        <v>5000</v>
      </c>
      <c r="I424" s="13">
        <f t="shared" ref="I424" si="570">(G424-F424)*C424</f>
        <v>3750</v>
      </c>
      <c r="J424" s="12">
        <f t="shared" ref="J424" si="571">(H424+I424)</f>
        <v>8750</v>
      </c>
    </row>
    <row r="425" spans="1:10">
      <c r="A425" s="2">
        <v>42879</v>
      </c>
      <c r="B425" s="22" t="s">
        <v>17</v>
      </c>
      <c r="C425" s="22">
        <v>5000</v>
      </c>
      <c r="D425" s="35" t="s">
        <v>15</v>
      </c>
      <c r="E425" s="36">
        <v>134.75</v>
      </c>
      <c r="F425" s="36">
        <v>133.9</v>
      </c>
      <c r="G425" s="11">
        <v>0</v>
      </c>
      <c r="H425" s="14">
        <f t="shared" ref="H425" si="572">(E425-F425)*C425</f>
        <v>4249.9999999999718</v>
      </c>
      <c r="I425" s="13">
        <v>0</v>
      </c>
      <c r="J425" s="14">
        <f t="shared" ref="J425" si="573">+I425+H425</f>
        <v>4249.9999999999718</v>
      </c>
    </row>
    <row r="426" spans="1:10">
      <c r="A426" s="2">
        <v>42879</v>
      </c>
      <c r="B426" s="22" t="s">
        <v>12</v>
      </c>
      <c r="C426" s="22">
        <v>5000</v>
      </c>
      <c r="D426" s="22" t="s">
        <v>11</v>
      </c>
      <c r="E426" s="23">
        <v>170.75</v>
      </c>
      <c r="F426" s="23">
        <v>171.5</v>
      </c>
      <c r="G426" s="23">
        <v>0</v>
      </c>
      <c r="H426" s="12">
        <f t="shared" ref="H426" si="574">IF(D426="LONG",(F426-E426)*C426,(E426-F426)*C426)</f>
        <v>3750</v>
      </c>
      <c r="I426" s="13">
        <v>0</v>
      </c>
      <c r="J426" s="12">
        <f t="shared" ref="J426" si="575">(H426+I426)</f>
        <v>3750</v>
      </c>
    </row>
    <row r="427" spans="1:10">
      <c r="A427" s="2">
        <v>42878</v>
      </c>
      <c r="B427" s="22" t="s">
        <v>14</v>
      </c>
      <c r="C427" s="22">
        <v>100</v>
      </c>
      <c r="D427" s="35" t="s">
        <v>15</v>
      </c>
      <c r="E427" s="36">
        <v>28870</v>
      </c>
      <c r="F427" s="36">
        <v>28770</v>
      </c>
      <c r="G427" s="11">
        <v>0</v>
      </c>
      <c r="H427" s="14">
        <f t="shared" ref="H427" si="576">(E427-F427)*C427</f>
        <v>10000</v>
      </c>
      <c r="I427" s="13">
        <v>0</v>
      </c>
      <c r="J427" s="14">
        <f t="shared" ref="J427" si="577">+I427+H427</f>
        <v>10000</v>
      </c>
    </row>
    <row r="428" spans="1:10">
      <c r="A428" s="2">
        <v>42878</v>
      </c>
      <c r="B428" s="22" t="s">
        <v>12</v>
      </c>
      <c r="C428" s="22">
        <v>5000</v>
      </c>
      <c r="D428" s="22" t="s">
        <v>11</v>
      </c>
      <c r="E428" s="23">
        <v>171</v>
      </c>
      <c r="F428" s="23">
        <v>172</v>
      </c>
      <c r="G428" s="23">
        <v>0</v>
      </c>
      <c r="H428" s="12">
        <f t="shared" ref="H428" si="578">IF(D428="LONG",(F428-E428)*C428,(E428-F428)*C428)</f>
        <v>5000</v>
      </c>
      <c r="I428" s="13">
        <v>0</v>
      </c>
      <c r="J428" s="12">
        <f t="shared" ref="J428" si="579">(H428+I428)</f>
        <v>5000</v>
      </c>
    </row>
    <row r="429" spans="1:10">
      <c r="A429" s="2">
        <v>42877</v>
      </c>
      <c r="B429" s="37" t="s">
        <v>12</v>
      </c>
      <c r="C429" s="35">
        <v>5000</v>
      </c>
      <c r="D429" s="35" t="s">
        <v>15</v>
      </c>
      <c r="E429" s="36">
        <v>169.25</v>
      </c>
      <c r="F429" s="36">
        <v>170.75</v>
      </c>
      <c r="G429" s="11">
        <v>0</v>
      </c>
      <c r="H429" s="14">
        <f t="shared" ref="H429" si="580">(E429-F429)*C429</f>
        <v>-7500</v>
      </c>
      <c r="I429" s="13">
        <v>0</v>
      </c>
      <c r="J429" s="14">
        <f t="shared" ref="J429" si="581">+I429+H429</f>
        <v>-7500</v>
      </c>
    </row>
    <row r="430" spans="1:10">
      <c r="A430" s="2">
        <v>42874</v>
      </c>
      <c r="B430" s="22" t="s">
        <v>14</v>
      </c>
      <c r="C430" s="22">
        <v>100</v>
      </c>
      <c r="D430" s="22" t="s">
        <v>11</v>
      </c>
      <c r="E430" s="23">
        <v>28680</v>
      </c>
      <c r="F430" s="23">
        <v>28580</v>
      </c>
      <c r="G430" s="23">
        <v>0</v>
      </c>
      <c r="H430" s="12">
        <f t="shared" ref="H430" si="582">IF(D430="LONG",(F430-E430)*C430,(E430-F430)*C430)</f>
        <v>-10000</v>
      </c>
      <c r="I430" s="13">
        <v>0</v>
      </c>
      <c r="J430" s="12">
        <f t="shared" ref="J430" si="583">(H430+I430)</f>
        <v>-10000</v>
      </c>
    </row>
    <row r="431" spans="1:10">
      <c r="A431" s="2">
        <v>42874</v>
      </c>
      <c r="B431" s="38" t="s">
        <v>12</v>
      </c>
      <c r="C431" s="38">
        <v>5000</v>
      </c>
      <c r="D431" s="35" t="s">
        <v>15</v>
      </c>
      <c r="E431" s="36">
        <v>164.25</v>
      </c>
      <c r="F431" s="36">
        <v>165.5</v>
      </c>
      <c r="G431" s="11">
        <v>0</v>
      </c>
      <c r="H431" s="14">
        <f t="shared" ref="H431" si="584">(E431-F431)*C431</f>
        <v>-6250</v>
      </c>
      <c r="I431" s="13">
        <v>0</v>
      </c>
      <c r="J431" s="14">
        <f t="shared" ref="J431" si="585">+I431+H431</f>
        <v>-6250</v>
      </c>
    </row>
    <row r="432" spans="1:10">
      <c r="A432" s="2">
        <v>42873</v>
      </c>
      <c r="B432" s="22" t="s">
        <v>12</v>
      </c>
      <c r="C432" s="22">
        <v>5000</v>
      </c>
      <c r="D432" s="22" t="s">
        <v>11</v>
      </c>
      <c r="E432" s="23">
        <v>163.75</v>
      </c>
      <c r="F432" s="23">
        <v>162.25</v>
      </c>
      <c r="G432" s="23">
        <v>0</v>
      </c>
      <c r="H432" s="12">
        <f t="shared" ref="H432" si="586">IF(D432="LONG",(F432-E432)*C432,(E432-F432)*C432)</f>
        <v>-7500</v>
      </c>
      <c r="I432" s="13">
        <v>0</v>
      </c>
      <c r="J432" s="12">
        <f t="shared" ref="J432" si="587">(H432+I432)</f>
        <v>-7500</v>
      </c>
    </row>
    <row r="433" spans="1:10">
      <c r="A433" s="2">
        <v>42873</v>
      </c>
      <c r="B433" s="38" t="s">
        <v>12</v>
      </c>
      <c r="C433" s="38">
        <v>5000</v>
      </c>
      <c r="D433" s="35" t="s">
        <v>15</v>
      </c>
      <c r="E433" s="36">
        <v>165.65</v>
      </c>
      <c r="F433" s="36">
        <v>167.15</v>
      </c>
      <c r="G433" s="11">
        <v>0</v>
      </c>
      <c r="H433" s="14">
        <f t="shared" ref="H433" si="588">(E433-F433)*C433</f>
        <v>-7500</v>
      </c>
      <c r="I433" s="13">
        <v>0</v>
      </c>
      <c r="J433" s="14">
        <f t="shared" ref="J433" si="589">+I433+H433</f>
        <v>-7500</v>
      </c>
    </row>
    <row r="434" spans="1:10">
      <c r="A434" s="2">
        <v>42872</v>
      </c>
      <c r="B434" s="22" t="s">
        <v>17</v>
      </c>
      <c r="C434" s="22">
        <v>5000</v>
      </c>
      <c r="D434" s="22" t="s">
        <v>11</v>
      </c>
      <c r="E434" s="23">
        <v>134</v>
      </c>
      <c r="F434" s="23">
        <v>135</v>
      </c>
      <c r="G434" s="23">
        <v>135.9</v>
      </c>
      <c r="H434" s="12">
        <f t="shared" ref="H434:H438" si="590">IF(D434="LONG",(F434-E434)*C434,(E434-F434)*C434)</f>
        <v>5000</v>
      </c>
      <c r="I434" s="13">
        <f t="shared" ref="I434" si="591">(G434-F434)*C434</f>
        <v>4500.0000000000282</v>
      </c>
      <c r="J434" s="12">
        <f t="shared" ref="J434:J438" si="592">(H434+I434)</f>
        <v>9500.0000000000291</v>
      </c>
    </row>
    <row r="435" spans="1:10">
      <c r="A435" s="2">
        <v>42871</v>
      </c>
      <c r="B435" s="22" t="s">
        <v>12</v>
      </c>
      <c r="C435" s="22">
        <v>5000</v>
      </c>
      <c r="D435" s="22" t="s">
        <v>11</v>
      </c>
      <c r="E435" s="23">
        <v>162.6</v>
      </c>
      <c r="F435" s="23">
        <v>163.4</v>
      </c>
      <c r="G435" s="23">
        <v>0</v>
      </c>
      <c r="H435" s="12">
        <f t="shared" si="590"/>
        <v>4000.0000000000568</v>
      </c>
      <c r="I435" s="13">
        <v>0</v>
      </c>
      <c r="J435" s="12">
        <f t="shared" si="592"/>
        <v>4000.0000000000568</v>
      </c>
    </row>
    <row r="436" spans="1:10">
      <c r="A436" s="2">
        <v>42870</v>
      </c>
      <c r="B436" s="22" t="s">
        <v>12</v>
      </c>
      <c r="C436" s="22">
        <v>5000</v>
      </c>
      <c r="D436" s="22" t="s">
        <v>11</v>
      </c>
      <c r="E436" s="23">
        <v>164.75</v>
      </c>
      <c r="F436" s="23">
        <v>165.75</v>
      </c>
      <c r="G436" s="23">
        <v>0</v>
      </c>
      <c r="H436" s="12">
        <f t="shared" si="590"/>
        <v>5000</v>
      </c>
      <c r="I436" s="13">
        <v>0</v>
      </c>
      <c r="J436" s="12">
        <f t="shared" si="592"/>
        <v>5000</v>
      </c>
    </row>
    <row r="437" spans="1:10">
      <c r="A437" s="2">
        <v>42867</v>
      </c>
      <c r="B437" s="22" t="s">
        <v>12</v>
      </c>
      <c r="C437" s="22">
        <v>5000</v>
      </c>
      <c r="D437" s="22" t="s">
        <v>11</v>
      </c>
      <c r="E437" s="23">
        <v>166.15</v>
      </c>
      <c r="F437" s="23">
        <v>167.15</v>
      </c>
      <c r="G437" s="23">
        <v>0</v>
      </c>
      <c r="H437" s="12">
        <f t="shared" si="590"/>
        <v>5000</v>
      </c>
      <c r="I437" s="13">
        <v>0</v>
      </c>
      <c r="J437" s="12">
        <f t="shared" si="592"/>
        <v>5000</v>
      </c>
    </row>
    <row r="438" spans="1:10">
      <c r="A438" s="2">
        <v>42866</v>
      </c>
      <c r="B438" s="22" t="s">
        <v>12</v>
      </c>
      <c r="C438" s="22">
        <v>5000</v>
      </c>
      <c r="D438" s="22" t="s">
        <v>11</v>
      </c>
      <c r="E438" s="23">
        <v>168.25</v>
      </c>
      <c r="F438" s="23">
        <v>169.25</v>
      </c>
      <c r="G438" s="23">
        <v>170</v>
      </c>
      <c r="H438" s="12">
        <f t="shared" si="590"/>
        <v>5000</v>
      </c>
      <c r="I438" s="13">
        <f t="shared" ref="I438" si="593">(G438-F438)*C438</f>
        <v>3750</v>
      </c>
      <c r="J438" s="12">
        <f t="shared" si="592"/>
        <v>8750</v>
      </c>
    </row>
    <row r="439" spans="1:10">
      <c r="A439" s="2">
        <v>42865</v>
      </c>
      <c r="B439" s="38" t="s">
        <v>12</v>
      </c>
      <c r="C439" s="38">
        <v>5000</v>
      </c>
      <c r="D439" s="35" t="s">
        <v>15</v>
      </c>
      <c r="E439" s="36">
        <v>169</v>
      </c>
      <c r="F439" s="36">
        <v>168</v>
      </c>
      <c r="G439" s="11">
        <v>167.1</v>
      </c>
      <c r="H439" s="14">
        <f t="shared" ref="H439" si="594">(E439-F439)*C439</f>
        <v>5000</v>
      </c>
      <c r="I439" s="13">
        <f>(F439-G439)*C439</f>
        <v>4500.0000000000282</v>
      </c>
      <c r="J439" s="14">
        <f t="shared" ref="J439" si="595">+I439+H439</f>
        <v>9500.0000000000291</v>
      </c>
    </row>
    <row r="440" spans="1:10">
      <c r="A440" s="2">
        <v>42864</v>
      </c>
      <c r="B440" s="22" t="s">
        <v>12</v>
      </c>
      <c r="C440" s="22">
        <v>5000</v>
      </c>
      <c r="D440" s="22" t="s">
        <v>11</v>
      </c>
      <c r="E440" s="23">
        <v>166.9</v>
      </c>
      <c r="F440" s="23">
        <v>167.9</v>
      </c>
      <c r="G440" s="23">
        <v>169.4</v>
      </c>
      <c r="H440" s="12">
        <f t="shared" ref="H440:H445" si="596">IF(D440="LONG",(F440-E440)*C440,(E440-F440)*C440)</f>
        <v>5000</v>
      </c>
      <c r="I440" s="13">
        <f t="shared" ref="I440:I441" si="597">(G440-F440)*C440</f>
        <v>7500</v>
      </c>
      <c r="J440" s="12">
        <f t="shared" ref="J440:J445" si="598">(H440+I440)</f>
        <v>12500</v>
      </c>
    </row>
    <row r="441" spans="1:10">
      <c r="A441" s="2">
        <v>42863</v>
      </c>
      <c r="B441" s="22" t="s">
        <v>12</v>
      </c>
      <c r="C441" s="22">
        <v>5000</v>
      </c>
      <c r="D441" s="22" t="s">
        <v>11</v>
      </c>
      <c r="E441" s="23">
        <v>164.15</v>
      </c>
      <c r="F441" s="23">
        <v>165.15</v>
      </c>
      <c r="G441" s="23">
        <v>166.3</v>
      </c>
      <c r="H441" s="12">
        <f t="shared" si="596"/>
        <v>5000</v>
      </c>
      <c r="I441" s="13">
        <f t="shared" si="597"/>
        <v>5750.0000000000282</v>
      </c>
      <c r="J441" s="12">
        <f t="shared" si="598"/>
        <v>10750.000000000029</v>
      </c>
    </row>
    <row r="442" spans="1:10">
      <c r="A442" s="2">
        <v>42860</v>
      </c>
      <c r="B442" s="22" t="s">
        <v>12</v>
      </c>
      <c r="C442" s="22">
        <v>5000</v>
      </c>
      <c r="D442" s="22" t="s">
        <v>11</v>
      </c>
      <c r="E442" s="23">
        <v>164.6</v>
      </c>
      <c r="F442" s="23">
        <v>165.6</v>
      </c>
      <c r="G442" s="23">
        <v>0</v>
      </c>
      <c r="H442" s="12">
        <f t="shared" si="596"/>
        <v>5000</v>
      </c>
      <c r="I442" s="13">
        <v>0</v>
      </c>
      <c r="J442" s="12">
        <f t="shared" si="598"/>
        <v>5000</v>
      </c>
    </row>
    <row r="443" spans="1:10">
      <c r="A443" s="2">
        <v>42859</v>
      </c>
      <c r="B443" s="22" t="s">
        <v>17</v>
      </c>
      <c r="C443" s="22">
        <v>5000</v>
      </c>
      <c r="D443" s="22" t="s">
        <v>11</v>
      </c>
      <c r="E443" s="23">
        <v>139.5</v>
      </c>
      <c r="F443" s="23">
        <v>140.5</v>
      </c>
      <c r="G443" s="23">
        <v>0</v>
      </c>
      <c r="H443" s="12">
        <f t="shared" si="596"/>
        <v>5000</v>
      </c>
      <c r="I443" s="13">
        <v>0</v>
      </c>
      <c r="J443" s="12">
        <f t="shared" si="598"/>
        <v>5000</v>
      </c>
    </row>
    <row r="444" spans="1:10">
      <c r="A444" s="2">
        <v>42858</v>
      </c>
      <c r="B444" s="22" t="s">
        <v>17</v>
      </c>
      <c r="C444" s="22">
        <v>5000</v>
      </c>
      <c r="D444" s="22" t="s">
        <v>11</v>
      </c>
      <c r="E444" s="23">
        <v>141.5</v>
      </c>
      <c r="F444" s="23">
        <v>142.19999999999999</v>
      </c>
      <c r="G444" s="23">
        <v>0</v>
      </c>
      <c r="H444" s="12">
        <f t="shared" si="596"/>
        <v>3499.9999999999432</v>
      </c>
      <c r="I444" s="13">
        <v>0</v>
      </c>
      <c r="J444" s="12">
        <f t="shared" si="598"/>
        <v>3499.9999999999432</v>
      </c>
    </row>
    <row r="445" spans="1:10">
      <c r="A445" s="2">
        <v>42857</v>
      </c>
      <c r="B445" s="22" t="s">
        <v>17</v>
      </c>
      <c r="C445" s="22">
        <v>5000</v>
      </c>
      <c r="D445" s="22" t="s">
        <v>11</v>
      </c>
      <c r="E445" s="23">
        <v>144.6</v>
      </c>
      <c r="F445" s="23">
        <v>145.25</v>
      </c>
      <c r="G445" s="23">
        <v>0</v>
      </c>
      <c r="H445" s="12">
        <f t="shared" si="596"/>
        <v>3250.0000000000282</v>
      </c>
      <c r="I445" s="13">
        <v>0</v>
      </c>
      <c r="J445" s="12">
        <f t="shared" si="598"/>
        <v>3250.0000000000282</v>
      </c>
    </row>
    <row r="446" spans="1:10">
      <c r="A446" s="51"/>
      <c r="B446" s="51"/>
      <c r="C446" s="51"/>
      <c r="D446" s="51"/>
      <c r="E446" s="51"/>
      <c r="F446" s="51"/>
      <c r="G446" s="51"/>
      <c r="H446" s="51"/>
      <c r="I446" s="51"/>
      <c r="J446" s="57"/>
    </row>
    <row r="447" spans="1:10">
      <c r="A447" s="2">
        <v>42853</v>
      </c>
      <c r="B447" s="22" t="s">
        <v>12</v>
      </c>
      <c r="C447" s="22">
        <v>5000</v>
      </c>
      <c r="D447" s="22" t="s">
        <v>11</v>
      </c>
      <c r="E447" s="23">
        <v>168.6</v>
      </c>
      <c r="F447" s="23">
        <v>169.75</v>
      </c>
      <c r="G447" s="23">
        <v>0</v>
      </c>
      <c r="H447" s="12">
        <f t="shared" ref="H447:H448" si="599">IF(D447="LONG",(F447-E447)*C447,(E447-F447)*C447)</f>
        <v>5750.0000000000282</v>
      </c>
      <c r="I447" s="13">
        <v>0</v>
      </c>
      <c r="J447" s="12">
        <f t="shared" ref="J447:J448" si="600">(H447+I447)</f>
        <v>5750.0000000000282</v>
      </c>
    </row>
    <row r="448" spans="1:10">
      <c r="A448" s="2">
        <v>42852</v>
      </c>
      <c r="B448" s="22" t="s">
        <v>12</v>
      </c>
      <c r="C448" s="22">
        <v>5000</v>
      </c>
      <c r="D448" s="22" t="s">
        <v>11</v>
      </c>
      <c r="E448" s="23">
        <v>167.9</v>
      </c>
      <c r="F448" s="23">
        <v>166.4</v>
      </c>
      <c r="G448" s="23">
        <v>0</v>
      </c>
      <c r="H448" s="12">
        <f t="shared" si="599"/>
        <v>-7500</v>
      </c>
      <c r="I448" s="13">
        <v>0</v>
      </c>
      <c r="J448" s="12">
        <f t="shared" si="600"/>
        <v>-7500</v>
      </c>
    </row>
    <row r="449" spans="1:10">
      <c r="A449" s="2">
        <v>42851</v>
      </c>
      <c r="B449" s="38" t="s">
        <v>17</v>
      </c>
      <c r="C449" s="38">
        <v>5000</v>
      </c>
      <c r="D449" s="35" t="s">
        <v>15</v>
      </c>
      <c r="E449" s="36">
        <v>139.6</v>
      </c>
      <c r="F449" s="36">
        <v>138.6</v>
      </c>
      <c r="G449" s="11">
        <v>0</v>
      </c>
      <c r="H449" s="14">
        <f t="shared" ref="H449" si="601">(E449-F449)*C449</f>
        <v>5000</v>
      </c>
      <c r="I449" s="13">
        <v>0</v>
      </c>
      <c r="J449" s="14">
        <f t="shared" ref="J449" si="602">+I449+H449</f>
        <v>5000</v>
      </c>
    </row>
    <row r="450" spans="1:10">
      <c r="A450" s="2">
        <v>42850</v>
      </c>
      <c r="B450" s="22" t="s">
        <v>12</v>
      </c>
      <c r="C450" s="22">
        <v>5000</v>
      </c>
      <c r="D450" s="22" t="s">
        <v>11</v>
      </c>
      <c r="E450" s="23">
        <v>167.25</v>
      </c>
      <c r="F450" s="23">
        <v>168.05</v>
      </c>
      <c r="G450" s="23">
        <v>0</v>
      </c>
      <c r="H450" s="12">
        <f t="shared" ref="H450:H453" si="603">IF(D450="LONG",(F450-E450)*C450,(E450-F450)*C450)</f>
        <v>4000.0000000000568</v>
      </c>
      <c r="I450" s="13">
        <v>0</v>
      </c>
      <c r="J450" s="12">
        <f t="shared" ref="J450:J453" si="604">(H450+I450)</f>
        <v>4000.0000000000568</v>
      </c>
    </row>
    <row r="451" spans="1:10">
      <c r="A451" s="2">
        <v>42849</v>
      </c>
      <c r="B451" s="22" t="s">
        <v>17</v>
      </c>
      <c r="C451" s="22">
        <v>5000</v>
      </c>
      <c r="D451" s="22" t="s">
        <v>11</v>
      </c>
      <c r="E451" s="23">
        <v>139</v>
      </c>
      <c r="F451" s="23">
        <v>140</v>
      </c>
      <c r="G451" s="23">
        <v>0</v>
      </c>
      <c r="H451" s="12">
        <f t="shared" si="603"/>
        <v>5000</v>
      </c>
      <c r="I451" s="13">
        <v>0</v>
      </c>
      <c r="J451" s="12">
        <f t="shared" si="604"/>
        <v>5000</v>
      </c>
    </row>
    <row r="452" spans="1:10">
      <c r="A452" s="2">
        <v>42846</v>
      </c>
      <c r="B452" s="22" t="s">
        <v>17</v>
      </c>
      <c r="C452" s="22">
        <v>5000</v>
      </c>
      <c r="D452" s="22" t="s">
        <v>11</v>
      </c>
      <c r="E452" s="23">
        <v>138.6</v>
      </c>
      <c r="F452" s="23">
        <v>139.6</v>
      </c>
      <c r="G452" s="23">
        <v>0</v>
      </c>
      <c r="H452" s="12">
        <f t="shared" si="603"/>
        <v>5000</v>
      </c>
      <c r="I452" s="13">
        <v>0</v>
      </c>
      <c r="J452" s="12">
        <f t="shared" si="604"/>
        <v>5000</v>
      </c>
    </row>
    <row r="453" spans="1:10">
      <c r="A453" s="2">
        <v>42845</v>
      </c>
      <c r="B453" s="22" t="s">
        <v>17</v>
      </c>
      <c r="C453" s="22">
        <v>5000</v>
      </c>
      <c r="D453" s="22" t="s">
        <v>11</v>
      </c>
      <c r="E453" s="23">
        <v>138.4</v>
      </c>
      <c r="F453" s="23">
        <v>139.4</v>
      </c>
      <c r="G453" s="23">
        <v>140.9</v>
      </c>
      <c r="H453" s="12">
        <f t="shared" si="603"/>
        <v>5000</v>
      </c>
      <c r="I453" s="13">
        <f t="shared" ref="I453" si="605">(G453-F453)*C453</f>
        <v>7500</v>
      </c>
      <c r="J453" s="12">
        <f t="shared" si="604"/>
        <v>12500</v>
      </c>
    </row>
    <row r="454" spans="1:10">
      <c r="A454" s="2">
        <v>42844</v>
      </c>
      <c r="B454" s="38" t="s">
        <v>12</v>
      </c>
      <c r="C454" s="38">
        <v>5000</v>
      </c>
      <c r="D454" s="35" t="s">
        <v>15</v>
      </c>
      <c r="E454" s="36">
        <v>164.75</v>
      </c>
      <c r="F454" s="36">
        <v>163.75</v>
      </c>
      <c r="G454" s="11">
        <v>0</v>
      </c>
      <c r="H454" s="14">
        <f t="shared" ref="H454" si="606">(E454-F454)*C454</f>
        <v>5000</v>
      </c>
      <c r="I454" s="13">
        <v>0</v>
      </c>
      <c r="J454" s="14">
        <f t="shared" ref="J454" si="607">+I454+H454</f>
        <v>5000</v>
      </c>
    </row>
    <row r="455" spans="1:10">
      <c r="A455" s="2">
        <v>42838</v>
      </c>
      <c r="B455" s="22" t="s">
        <v>12</v>
      </c>
      <c r="C455" s="22">
        <v>5000</v>
      </c>
      <c r="D455" s="22" t="s">
        <v>11</v>
      </c>
      <c r="E455" s="23">
        <v>167.75</v>
      </c>
      <c r="F455" s="23">
        <v>166.75</v>
      </c>
      <c r="G455" s="23">
        <v>0</v>
      </c>
      <c r="H455" s="12">
        <f t="shared" ref="H455" si="608">IF(D455="LONG",(F455-E455)*C455,(E455-F455)*C455)</f>
        <v>-5000</v>
      </c>
      <c r="I455" s="13">
        <v>0</v>
      </c>
      <c r="J455" s="12">
        <f t="shared" ref="J455" si="609">(H455+I455)</f>
        <v>-5000</v>
      </c>
    </row>
    <row r="456" spans="1:10">
      <c r="A456" s="2">
        <v>42837</v>
      </c>
      <c r="B456" s="38" t="s">
        <v>12</v>
      </c>
      <c r="C456" s="38">
        <v>5000</v>
      </c>
      <c r="D456" s="35" t="s">
        <v>15</v>
      </c>
      <c r="E456" s="36">
        <v>166.4</v>
      </c>
      <c r="F456" s="36">
        <v>165.4</v>
      </c>
      <c r="G456" s="11">
        <v>0</v>
      </c>
      <c r="H456" s="14">
        <f t="shared" ref="H456:H457" si="610">(E456-F456)*C456</f>
        <v>5000</v>
      </c>
      <c r="I456" s="13">
        <v>0</v>
      </c>
      <c r="J456" s="14">
        <f t="shared" ref="J456:J457" si="611">+I456+H456</f>
        <v>5000</v>
      </c>
    </row>
    <row r="457" spans="1:10">
      <c r="A457" s="2">
        <v>42836</v>
      </c>
      <c r="B457" s="38" t="s">
        <v>17</v>
      </c>
      <c r="C457" s="38">
        <v>5000</v>
      </c>
      <c r="D457" s="35" t="s">
        <v>15</v>
      </c>
      <c r="E457" s="36">
        <v>146.15</v>
      </c>
      <c r="F457" s="36">
        <v>145.15</v>
      </c>
      <c r="G457" s="11">
        <v>143.65</v>
      </c>
      <c r="H457" s="14">
        <f t="shared" si="610"/>
        <v>5000</v>
      </c>
      <c r="I457" s="13">
        <f>(F457-G457)*C457</f>
        <v>7500</v>
      </c>
      <c r="J457" s="14">
        <f t="shared" si="611"/>
        <v>12500</v>
      </c>
    </row>
    <row r="458" spans="1:10">
      <c r="A458" s="2">
        <v>42835</v>
      </c>
      <c r="B458" s="22" t="s">
        <v>12</v>
      </c>
      <c r="C458" s="22">
        <v>5000</v>
      </c>
      <c r="D458" s="22" t="s">
        <v>11</v>
      </c>
      <c r="E458" s="23">
        <v>171.75</v>
      </c>
      <c r="F458" s="23">
        <v>172.7</v>
      </c>
      <c r="G458" s="23">
        <v>0</v>
      </c>
      <c r="H458" s="12">
        <f t="shared" ref="H458:H459" si="612">IF(D458="LONG",(F458-E458)*C458,(E458-F458)*C458)</f>
        <v>4749.9999999999436</v>
      </c>
      <c r="I458" s="13">
        <v>0</v>
      </c>
      <c r="J458" s="12">
        <f t="shared" ref="J458:J459" si="613">(H458+I458)</f>
        <v>4749.9999999999436</v>
      </c>
    </row>
    <row r="459" spans="1:10">
      <c r="A459" s="2">
        <v>42830</v>
      </c>
      <c r="B459" s="22" t="s">
        <v>12</v>
      </c>
      <c r="C459" s="22">
        <v>5000</v>
      </c>
      <c r="D459" s="22" t="s">
        <v>11</v>
      </c>
      <c r="E459" s="23">
        <v>180.75</v>
      </c>
      <c r="F459" s="23">
        <v>181.75</v>
      </c>
      <c r="G459" s="23">
        <v>0</v>
      </c>
      <c r="H459" s="12">
        <f t="shared" si="612"/>
        <v>5000</v>
      </c>
      <c r="I459" s="13">
        <v>0</v>
      </c>
      <c r="J459" s="12">
        <f t="shared" si="613"/>
        <v>5000</v>
      </c>
    </row>
    <row r="460" spans="1:10">
      <c r="A460" s="51"/>
      <c r="B460" s="51"/>
      <c r="C460" s="51"/>
      <c r="D460" s="51"/>
      <c r="E460" s="51"/>
      <c r="F460" s="51"/>
      <c r="G460" s="51"/>
      <c r="H460" s="51"/>
      <c r="I460" s="51"/>
      <c r="J460" s="57"/>
    </row>
    <row r="461" spans="1:10">
      <c r="A461" s="2">
        <v>42825</v>
      </c>
      <c r="B461" s="38" t="s">
        <v>12</v>
      </c>
      <c r="C461" s="38">
        <v>5000</v>
      </c>
      <c r="D461" s="35" t="s">
        <v>15</v>
      </c>
      <c r="E461" s="36">
        <v>182.75</v>
      </c>
      <c r="F461" s="36">
        <v>181.75</v>
      </c>
      <c r="G461" s="11">
        <v>0</v>
      </c>
      <c r="H461" s="14">
        <f t="shared" ref="H461" si="614">(E461-F461)*C461</f>
        <v>5000</v>
      </c>
      <c r="I461" s="13">
        <v>0</v>
      </c>
      <c r="J461" s="14">
        <f t="shared" ref="J461" si="615">+I461+H461</f>
        <v>5000</v>
      </c>
    </row>
    <row r="462" spans="1:10">
      <c r="A462" s="2">
        <v>42824</v>
      </c>
      <c r="B462" s="22" t="s">
        <v>18</v>
      </c>
      <c r="C462" s="22">
        <v>100</v>
      </c>
      <c r="D462" s="22" t="s">
        <v>11</v>
      </c>
      <c r="E462" s="23">
        <v>28700</v>
      </c>
      <c r="F462" s="23">
        <v>28600</v>
      </c>
      <c r="G462" s="23">
        <v>0</v>
      </c>
      <c r="H462" s="15">
        <f t="shared" ref="H462" si="616">IF(D462="LONG",(F462-E462)*C462,(E462-F462)*C462)</f>
        <v>-10000</v>
      </c>
      <c r="I462" s="13">
        <v>0</v>
      </c>
      <c r="J462" s="12">
        <f t="shared" ref="J462" si="617">(H462+I462)</f>
        <v>-10000</v>
      </c>
    </row>
    <row r="463" spans="1:10">
      <c r="A463" s="2">
        <v>42824</v>
      </c>
      <c r="B463" s="38" t="s">
        <v>17</v>
      </c>
      <c r="C463" s="38">
        <v>5000</v>
      </c>
      <c r="D463" s="35" t="s">
        <v>15</v>
      </c>
      <c r="E463" s="36">
        <v>150.80000000000001</v>
      </c>
      <c r="F463" s="36">
        <v>150.25</v>
      </c>
      <c r="G463" s="11">
        <v>0</v>
      </c>
      <c r="H463" s="14">
        <f t="shared" ref="H463" si="618">(E463-F463)*C463</f>
        <v>2750.0000000000568</v>
      </c>
      <c r="I463" s="13">
        <v>0</v>
      </c>
      <c r="J463" s="14">
        <f t="shared" ref="J463" si="619">+I463+H463</f>
        <v>2750.0000000000568</v>
      </c>
    </row>
    <row r="464" spans="1:10">
      <c r="A464" s="2">
        <v>42823</v>
      </c>
      <c r="B464" s="22" t="s">
        <v>17</v>
      </c>
      <c r="C464" s="22">
        <v>5000</v>
      </c>
      <c r="D464" s="22" t="s">
        <v>11</v>
      </c>
      <c r="E464" s="23">
        <v>149.5</v>
      </c>
      <c r="F464" s="23">
        <v>150.5</v>
      </c>
      <c r="G464" s="23">
        <v>152</v>
      </c>
      <c r="H464" s="12">
        <f t="shared" ref="H464" si="620">IF(D464="LONG",(F464-E464)*C464,(E464-F464)*C464)</f>
        <v>5000</v>
      </c>
      <c r="I464" s="13">
        <f t="shared" ref="I464" si="621">(G464-F464)*C464</f>
        <v>7500</v>
      </c>
      <c r="J464" s="12">
        <f t="shared" ref="J464" si="622">(H464+I464)</f>
        <v>12500</v>
      </c>
    </row>
    <row r="465" spans="1:10">
      <c r="A465" s="2">
        <v>42822</v>
      </c>
      <c r="B465" s="38" t="s">
        <v>25</v>
      </c>
      <c r="C465" s="38">
        <v>5000</v>
      </c>
      <c r="D465" s="35" t="s">
        <v>15</v>
      </c>
      <c r="E465" s="36">
        <v>179.2</v>
      </c>
      <c r="F465" s="36">
        <v>178.25</v>
      </c>
      <c r="G465" s="11">
        <v>0</v>
      </c>
      <c r="H465" s="14">
        <f t="shared" ref="H465" si="623">(E465-F465)*C465</f>
        <v>4749.9999999999436</v>
      </c>
      <c r="I465" s="13">
        <v>0</v>
      </c>
      <c r="J465" s="14">
        <f t="shared" ref="J465" si="624">+I465+H465</f>
        <v>4749.9999999999436</v>
      </c>
    </row>
    <row r="466" spans="1:10">
      <c r="A466" s="2">
        <v>42817</v>
      </c>
      <c r="B466" s="38" t="s">
        <v>12</v>
      </c>
      <c r="C466" s="38">
        <v>5000</v>
      </c>
      <c r="D466" s="21" t="s">
        <v>11</v>
      </c>
      <c r="E466" s="10">
        <v>154.9</v>
      </c>
      <c r="F466" s="10">
        <v>153.9</v>
      </c>
      <c r="G466" s="11">
        <v>0</v>
      </c>
      <c r="H466" s="15">
        <f t="shared" ref="H466:H467" si="625">IF(D466="LONG",(F466-E466)*C466,(E466-F466)*C466)</f>
        <v>-5000</v>
      </c>
      <c r="I466" s="13">
        <v>0</v>
      </c>
      <c r="J466" s="12">
        <f t="shared" ref="J466:J467" si="626">(H466+I466)</f>
        <v>-5000</v>
      </c>
    </row>
    <row r="467" spans="1:10">
      <c r="A467" s="2">
        <v>42816</v>
      </c>
      <c r="B467" s="22" t="s">
        <v>18</v>
      </c>
      <c r="C467" s="22">
        <v>100</v>
      </c>
      <c r="D467" s="22" t="s">
        <v>11</v>
      </c>
      <c r="E467" s="22">
        <v>28820</v>
      </c>
      <c r="F467" s="22">
        <v>28920</v>
      </c>
      <c r="G467" s="23">
        <v>0</v>
      </c>
      <c r="H467" s="12">
        <f t="shared" si="625"/>
        <v>10000</v>
      </c>
      <c r="I467" s="13">
        <v>0</v>
      </c>
      <c r="J467" s="12">
        <f t="shared" si="626"/>
        <v>10000</v>
      </c>
    </row>
    <row r="468" spans="1:10">
      <c r="A468" s="51"/>
      <c r="B468" s="51"/>
      <c r="C468" s="51"/>
      <c r="D468" s="51"/>
      <c r="E468" s="51"/>
      <c r="F468" s="51"/>
      <c r="G468" s="51"/>
      <c r="H468" s="51"/>
      <c r="I468" s="51"/>
      <c r="J468" s="57"/>
    </row>
    <row r="469" spans="1:10">
      <c r="A469" s="42">
        <v>42717</v>
      </c>
      <c r="B469" s="41" t="s">
        <v>17</v>
      </c>
      <c r="C469" s="39">
        <v>5000</v>
      </c>
      <c r="D469" s="39" t="s">
        <v>15</v>
      </c>
      <c r="E469" s="11">
        <v>160.25</v>
      </c>
      <c r="F469" s="11">
        <v>159.25</v>
      </c>
      <c r="G469" s="11">
        <v>157.25</v>
      </c>
      <c r="H469" s="40">
        <f t="shared" ref="H469:H479" si="627">IF(D469="LONG",(F469-E469)*C469,(E469-F469)*C469)</f>
        <v>5000</v>
      </c>
      <c r="I469" s="40">
        <f>(IF(D469="SHORT",IF(G469="",0,F469-G469),IF(D469="LONG",IF(G469="",0,G469-F469))))*C469</f>
        <v>10000</v>
      </c>
      <c r="J469" s="69">
        <f t="shared" ref="J469:J479" si="628">(H469+I469)</f>
        <v>15000</v>
      </c>
    </row>
    <row r="470" spans="1:10">
      <c r="A470" s="42">
        <v>42713</v>
      </c>
      <c r="B470" s="41" t="s">
        <v>25</v>
      </c>
      <c r="C470" s="39">
        <v>5000</v>
      </c>
      <c r="D470" s="39" t="s">
        <v>15</v>
      </c>
      <c r="E470" s="11">
        <v>182.75</v>
      </c>
      <c r="F470" s="11">
        <v>181.75</v>
      </c>
      <c r="G470" s="11">
        <v>0</v>
      </c>
      <c r="H470" s="40">
        <f t="shared" si="627"/>
        <v>5000</v>
      </c>
      <c r="I470" s="40">
        <v>0</v>
      </c>
      <c r="J470" s="69">
        <f t="shared" si="628"/>
        <v>5000</v>
      </c>
    </row>
    <row r="471" spans="1:10">
      <c r="A471" s="42">
        <v>42712</v>
      </c>
      <c r="B471" s="41" t="s">
        <v>14</v>
      </c>
      <c r="C471" s="39">
        <v>100</v>
      </c>
      <c r="D471" s="39" t="s">
        <v>11</v>
      </c>
      <c r="E471" s="11">
        <v>27875</v>
      </c>
      <c r="F471" s="11">
        <v>27775</v>
      </c>
      <c r="G471" s="11">
        <v>0</v>
      </c>
      <c r="H471" s="40">
        <f t="shared" si="627"/>
        <v>-10000</v>
      </c>
      <c r="I471" s="40">
        <v>0</v>
      </c>
      <c r="J471" s="69">
        <f t="shared" si="628"/>
        <v>-10000</v>
      </c>
    </row>
    <row r="472" spans="1:10">
      <c r="A472" s="42">
        <v>42712</v>
      </c>
      <c r="B472" s="41" t="s">
        <v>25</v>
      </c>
      <c r="C472" s="39">
        <v>5000</v>
      </c>
      <c r="D472" s="39" t="s">
        <v>11</v>
      </c>
      <c r="E472" s="11">
        <v>183.5</v>
      </c>
      <c r="F472" s="11">
        <v>184.5</v>
      </c>
      <c r="G472" s="11">
        <v>0</v>
      </c>
      <c r="H472" s="40">
        <f t="shared" si="627"/>
        <v>5000</v>
      </c>
      <c r="I472" s="40">
        <v>0</v>
      </c>
      <c r="J472" s="69">
        <f t="shared" si="628"/>
        <v>5000</v>
      </c>
    </row>
    <row r="473" spans="1:10">
      <c r="A473" s="42">
        <v>42711</v>
      </c>
      <c r="B473" s="41" t="s">
        <v>14</v>
      </c>
      <c r="C473" s="39">
        <v>100</v>
      </c>
      <c r="D473" s="39" t="s">
        <v>15</v>
      </c>
      <c r="E473" s="11">
        <v>27945</v>
      </c>
      <c r="F473" s="11">
        <v>27865</v>
      </c>
      <c r="G473" s="11">
        <v>0</v>
      </c>
      <c r="H473" s="40">
        <f t="shared" si="627"/>
        <v>8000</v>
      </c>
      <c r="I473" s="40">
        <v>0</v>
      </c>
      <c r="J473" s="69">
        <f t="shared" si="628"/>
        <v>8000</v>
      </c>
    </row>
    <row r="474" spans="1:10">
      <c r="A474" s="42">
        <v>42710</v>
      </c>
      <c r="B474" s="41" t="s">
        <v>12</v>
      </c>
      <c r="C474" s="39">
        <v>5000</v>
      </c>
      <c r="D474" s="39" t="s">
        <v>11</v>
      </c>
      <c r="E474" s="11">
        <v>185.55</v>
      </c>
      <c r="F474" s="11">
        <v>186.55</v>
      </c>
      <c r="G474" s="11">
        <v>0</v>
      </c>
      <c r="H474" s="40">
        <f t="shared" si="627"/>
        <v>5000</v>
      </c>
      <c r="I474" s="40">
        <v>0</v>
      </c>
      <c r="J474" s="69">
        <f t="shared" si="628"/>
        <v>5000</v>
      </c>
    </row>
    <row r="475" spans="1:10">
      <c r="A475" s="42">
        <v>42709</v>
      </c>
      <c r="B475" s="41" t="s">
        <v>17</v>
      </c>
      <c r="C475" s="39">
        <v>5000</v>
      </c>
      <c r="D475" s="39" t="s">
        <v>11</v>
      </c>
      <c r="E475" s="11">
        <v>156.75</v>
      </c>
      <c r="F475" s="11">
        <v>155.75</v>
      </c>
      <c r="G475" s="11">
        <v>0</v>
      </c>
      <c r="H475" s="40">
        <f t="shared" si="627"/>
        <v>-5000</v>
      </c>
      <c r="I475" s="40">
        <v>0</v>
      </c>
      <c r="J475" s="69">
        <f t="shared" si="628"/>
        <v>-5000</v>
      </c>
    </row>
    <row r="476" spans="1:10">
      <c r="A476" s="42">
        <v>42706</v>
      </c>
      <c r="B476" s="41" t="s">
        <v>12</v>
      </c>
      <c r="C476" s="39">
        <v>5000</v>
      </c>
      <c r="D476" s="39" t="s">
        <v>11</v>
      </c>
      <c r="E476" s="11">
        <v>182.5</v>
      </c>
      <c r="F476" s="11">
        <v>183.5</v>
      </c>
      <c r="G476" s="11">
        <v>0</v>
      </c>
      <c r="H476" s="40">
        <f t="shared" si="627"/>
        <v>5000</v>
      </c>
      <c r="I476" s="40">
        <v>0</v>
      </c>
      <c r="J476" s="69">
        <f t="shared" si="628"/>
        <v>5000</v>
      </c>
    </row>
    <row r="477" spans="1:10">
      <c r="A477" s="42">
        <v>42706</v>
      </c>
      <c r="B477" s="41" t="s">
        <v>19</v>
      </c>
      <c r="C477" s="39">
        <v>5000</v>
      </c>
      <c r="D477" s="39" t="s">
        <v>11</v>
      </c>
      <c r="E477" s="11">
        <v>157.5</v>
      </c>
      <c r="F477" s="11">
        <v>158.4</v>
      </c>
      <c r="G477" s="11">
        <v>0</v>
      </c>
      <c r="H477" s="40">
        <f t="shared" si="627"/>
        <v>4500.0000000000282</v>
      </c>
      <c r="I477" s="40">
        <v>0</v>
      </c>
      <c r="J477" s="69">
        <f t="shared" si="628"/>
        <v>4500.0000000000282</v>
      </c>
    </row>
    <row r="478" spans="1:10">
      <c r="A478" s="42">
        <v>42705</v>
      </c>
      <c r="B478" s="41" t="s">
        <v>14</v>
      </c>
      <c r="C478" s="39">
        <v>100</v>
      </c>
      <c r="D478" s="39" t="s">
        <v>15</v>
      </c>
      <c r="E478" s="11">
        <v>28300</v>
      </c>
      <c r="F478" s="11">
        <v>28200</v>
      </c>
      <c r="G478" s="11">
        <v>0</v>
      </c>
      <c r="H478" s="40">
        <f t="shared" si="627"/>
        <v>10000</v>
      </c>
      <c r="I478" s="40">
        <v>0</v>
      </c>
      <c r="J478" s="69">
        <f t="shared" si="628"/>
        <v>10000</v>
      </c>
    </row>
    <row r="479" spans="1:10">
      <c r="A479" s="42">
        <v>42705</v>
      </c>
      <c r="B479" s="41" t="s">
        <v>12</v>
      </c>
      <c r="C479" s="39">
        <v>5000</v>
      </c>
      <c r="D479" s="39" t="s">
        <v>11</v>
      </c>
      <c r="E479" s="11">
        <v>186.3</v>
      </c>
      <c r="F479" s="11">
        <v>187.3</v>
      </c>
      <c r="G479" s="11">
        <v>0</v>
      </c>
      <c r="H479" s="40">
        <f t="shared" si="627"/>
        <v>5000</v>
      </c>
      <c r="I479" s="40">
        <v>0</v>
      </c>
      <c r="J479" s="69">
        <f t="shared" si="628"/>
        <v>5000</v>
      </c>
    </row>
    <row r="480" spans="1:10">
      <c r="A480" s="64"/>
      <c r="B480" s="64"/>
      <c r="C480" s="65"/>
      <c r="D480" s="64"/>
      <c r="E480" s="66"/>
      <c r="F480" s="66"/>
      <c r="G480" s="66"/>
      <c r="H480" s="66"/>
      <c r="I480" s="66"/>
      <c r="J480" s="66"/>
    </row>
    <row r="481" spans="1:10">
      <c r="A481" s="42">
        <v>42704</v>
      </c>
      <c r="B481" s="41" t="s">
        <v>19</v>
      </c>
      <c r="C481" s="39">
        <v>5000</v>
      </c>
      <c r="D481" s="39" t="s">
        <v>15</v>
      </c>
      <c r="E481" s="11">
        <v>161.5</v>
      </c>
      <c r="F481" s="11">
        <v>160.5</v>
      </c>
      <c r="G481" s="11">
        <v>159</v>
      </c>
      <c r="H481" s="40">
        <f t="shared" ref="H481:H492" si="629">IF(D481="LONG",(F481-E481)*C481,(E481-F481)*C481)</f>
        <v>5000</v>
      </c>
      <c r="I481" s="40">
        <f>(IF(D481="SHORT",IF(G481="",0,F481-G481),IF(D481="LONG",IF(G481="",0,G481-F481))))*C481</f>
        <v>7500</v>
      </c>
      <c r="J481" s="69">
        <f t="shared" ref="J481:J492" si="630">(H481+I481)</f>
        <v>12500</v>
      </c>
    </row>
    <row r="482" spans="1:10">
      <c r="A482" s="42">
        <v>42703</v>
      </c>
      <c r="B482" s="41" t="s">
        <v>14</v>
      </c>
      <c r="C482" s="39">
        <v>100</v>
      </c>
      <c r="D482" s="39" t="s">
        <v>11</v>
      </c>
      <c r="E482" s="11">
        <v>28660</v>
      </c>
      <c r="F482" s="11">
        <v>28760</v>
      </c>
      <c r="G482" s="11">
        <v>0</v>
      </c>
      <c r="H482" s="40">
        <f t="shared" si="629"/>
        <v>10000</v>
      </c>
      <c r="I482" s="40">
        <v>0</v>
      </c>
      <c r="J482" s="69">
        <f t="shared" si="630"/>
        <v>10000</v>
      </c>
    </row>
    <row r="483" spans="1:10">
      <c r="A483" s="42">
        <v>42702</v>
      </c>
      <c r="B483" s="41" t="s">
        <v>17</v>
      </c>
      <c r="C483" s="39">
        <v>5000</v>
      </c>
      <c r="D483" s="39" t="s">
        <v>11</v>
      </c>
      <c r="E483" s="11">
        <v>166.75</v>
      </c>
      <c r="F483" s="11">
        <v>167.75</v>
      </c>
      <c r="G483" s="11">
        <v>0</v>
      </c>
      <c r="H483" s="40">
        <f t="shared" si="629"/>
        <v>5000</v>
      </c>
      <c r="I483" s="40">
        <v>0</v>
      </c>
      <c r="J483" s="69">
        <f t="shared" si="630"/>
        <v>5000</v>
      </c>
    </row>
    <row r="484" spans="1:10">
      <c r="A484" s="42">
        <v>42699</v>
      </c>
      <c r="B484" s="41" t="s">
        <v>14</v>
      </c>
      <c r="C484" s="39">
        <v>100</v>
      </c>
      <c r="D484" s="39" t="s">
        <v>11</v>
      </c>
      <c r="E484" s="11">
        <v>28600</v>
      </c>
      <c r="F484" s="11">
        <v>28700</v>
      </c>
      <c r="G484" s="11">
        <v>0</v>
      </c>
      <c r="H484" s="40">
        <f t="shared" si="629"/>
        <v>10000</v>
      </c>
      <c r="I484" s="40">
        <v>0</v>
      </c>
      <c r="J484" s="69">
        <f t="shared" si="630"/>
        <v>10000</v>
      </c>
    </row>
    <row r="485" spans="1:10">
      <c r="A485" s="42">
        <v>42698</v>
      </c>
      <c r="B485" s="41" t="s">
        <v>19</v>
      </c>
      <c r="C485" s="39">
        <v>5000</v>
      </c>
      <c r="D485" s="39" t="s">
        <v>11</v>
      </c>
      <c r="E485" s="11">
        <v>149.5</v>
      </c>
      <c r="F485" s="11">
        <v>150.5</v>
      </c>
      <c r="G485" s="11">
        <v>0</v>
      </c>
      <c r="H485" s="40">
        <f t="shared" si="629"/>
        <v>5000</v>
      </c>
      <c r="I485" s="40">
        <v>0</v>
      </c>
      <c r="J485" s="69">
        <f t="shared" si="630"/>
        <v>5000</v>
      </c>
    </row>
    <row r="486" spans="1:10">
      <c r="A486" s="42">
        <v>42692</v>
      </c>
      <c r="B486" s="41" t="s">
        <v>17</v>
      </c>
      <c r="C486" s="39">
        <v>5000</v>
      </c>
      <c r="D486" s="39" t="s">
        <v>11</v>
      </c>
      <c r="E486" s="11">
        <v>149.4</v>
      </c>
      <c r="F486" s="11">
        <v>150.4</v>
      </c>
      <c r="G486" s="11">
        <v>0</v>
      </c>
      <c r="H486" s="40">
        <f t="shared" si="629"/>
        <v>5000</v>
      </c>
      <c r="I486" s="40">
        <v>0</v>
      </c>
      <c r="J486" s="69">
        <f t="shared" si="630"/>
        <v>5000</v>
      </c>
    </row>
    <row r="487" spans="1:10">
      <c r="A487" s="42">
        <v>42692</v>
      </c>
      <c r="B487" s="41" t="s">
        <v>14</v>
      </c>
      <c r="C487" s="39">
        <v>100</v>
      </c>
      <c r="D487" s="39" t="s">
        <v>11</v>
      </c>
      <c r="E487" s="11">
        <v>28950</v>
      </c>
      <c r="F487" s="11">
        <v>29050</v>
      </c>
      <c r="G487" s="11">
        <v>0</v>
      </c>
      <c r="H487" s="40">
        <f t="shared" si="629"/>
        <v>10000</v>
      </c>
      <c r="I487" s="40">
        <v>0</v>
      </c>
      <c r="J487" s="69">
        <f t="shared" si="630"/>
        <v>10000</v>
      </c>
    </row>
    <row r="488" spans="1:10">
      <c r="A488" s="42">
        <v>42691</v>
      </c>
      <c r="B488" s="41" t="s">
        <v>19</v>
      </c>
      <c r="C488" s="39">
        <v>5000</v>
      </c>
      <c r="D488" s="39" t="s">
        <v>15</v>
      </c>
      <c r="E488" s="11">
        <v>145.5</v>
      </c>
      <c r="F488" s="11">
        <v>144.5</v>
      </c>
      <c r="G488" s="11">
        <v>0</v>
      </c>
      <c r="H488" s="40">
        <f t="shared" si="629"/>
        <v>5000</v>
      </c>
      <c r="I488" s="40">
        <v>0</v>
      </c>
      <c r="J488" s="69">
        <f t="shared" si="630"/>
        <v>5000</v>
      </c>
    </row>
    <row r="489" spans="1:10">
      <c r="A489" s="42">
        <v>42690</v>
      </c>
      <c r="B489" s="41" t="s">
        <v>12</v>
      </c>
      <c r="C489" s="39">
        <v>5000</v>
      </c>
      <c r="D489" s="39" t="s">
        <v>11</v>
      </c>
      <c r="E489" s="11">
        <v>174</v>
      </c>
      <c r="F489" s="11">
        <v>175</v>
      </c>
      <c r="G489" s="11">
        <v>0</v>
      </c>
      <c r="H489" s="40">
        <f t="shared" si="629"/>
        <v>5000</v>
      </c>
      <c r="I489" s="40">
        <v>0</v>
      </c>
      <c r="J489" s="69">
        <f t="shared" si="630"/>
        <v>5000</v>
      </c>
    </row>
    <row r="490" spans="1:10">
      <c r="A490" s="42">
        <v>42689</v>
      </c>
      <c r="B490" s="41" t="s">
        <v>19</v>
      </c>
      <c r="C490" s="39">
        <v>5000</v>
      </c>
      <c r="D490" s="39" t="s">
        <v>11</v>
      </c>
      <c r="E490" s="11">
        <v>146.75</v>
      </c>
      <c r="F490" s="11">
        <v>147.75</v>
      </c>
      <c r="G490" s="11">
        <v>0</v>
      </c>
      <c r="H490" s="40">
        <f t="shared" si="629"/>
        <v>5000</v>
      </c>
      <c r="I490" s="40">
        <v>0</v>
      </c>
      <c r="J490" s="69">
        <f t="shared" si="630"/>
        <v>5000</v>
      </c>
    </row>
    <row r="491" spans="1:10">
      <c r="A491" s="42">
        <v>42684</v>
      </c>
      <c r="B491" s="41" t="s">
        <v>12</v>
      </c>
      <c r="C491" s="39">
        <v>5000</v>
      </c>
      <c r="D491" s="39" t="s">
        <v>15</v>
      </c>
      <c r="E491" s="11">
        <v>168.4</v>
      </c>
      <c r="F491" s="11">
        <v>167.4</v>
      </c>
      <c r="G491" s="11">
        <v>0</v>
      </c>
      <c r="H491" s="40">
        <f t="shared" si="629"/>
        <v>5000</v>
      </c>
      <c r="I491" s="40">
        <v>0</v>
      </c>
      <c r="J491" s="69">
        <f t="shared" si="630"/>
        <v>5000</v>
      </c>
    </row>
    <row r="492" spans="1:10">
      <c r="A492" s="42">
        <v>42682</v>
      </c>
      <c r="B492" s="41" t="s">
        <v>17</v>
      </c>
      <c r="C492" s="39">
        <v>5000</v>
      </c>
      <c r="D492" s="39" t="s">
        <v>15</v>
      </c>
      <c r="E492" s="11">
        <v>138.69999999999999</v>
      </c>
      <c r="F492" s="11">
        <v>137.69999999999999</v>
      </c>
      <c r="G492" s="11">
        <v>0</v>
      </c>
      <c r="H492" s="40">
        <f t="shared" si="629"/>
        <v>5000</v>
      </c>
      <c r="I492" s="40">
        <v>0</v>
      </c>
      <c r="J492" s="69">
        <f t="shared" si="630"/>
        <v>5000</v>
      </c>
    </row>
    <row r="493" spans="1:10">
      <c r="A493" s="64"/>
      <c r="B493" s="64"/>
      <c r="C493" s="65"/>
      <c r="D493" s="64"/>
      <c r="E493" s="66"/>
      <c r="F493" s="66"/>
      <c r="G493" s="66"/>
      <c r="H493" s="66"/>
      <c r="I493" s="66"/>
      <c r="J493" s="66"/>
    </row>
    <row r="494" spans="1:10">
      <c r="A494" s="42">
        <v>42598</v>
      </c>
      <c r="B494" s="41" t="s">
        <v>18</v>
      </c>
      <c r="C494" s="39">
        <v>100</v>
      </c>
      <c r="D494" s="39" t="s">
        <v>15</v>
      </c>
      <c r="E494" s="11">
        <v>31450</v>
      </c>
      <c r="F494" s="11">
        <v>31350</v>
      </c>
      <c r="G494" s="11">
        <v>0</v>
      </c>
      <c r="H494" s="40">
        <f t="shared" ref="H494:H514" si="631">IF(D494="LONG",(F494-E494)*C494,(E494-F494)*C494)</f>
        <v>10000</v>
      </c>
      <c r="I494" s="40">
        <v>0</v>
      </c>
      <c r="J494" s="69">
        <f t="shared" ref="J494:J514" si="632">(H494+I494)</f>
        <v>10000</v>
      </c>
    </row>
    <row r="495" spans="1:10">
      <c r="A495" s="42">
        <v>42593</v>
      </c>
      <c r="B495" s="41" t="s">
        <v>18</v>
      </c>
      <c r="C495" s="39">
        <v>100</v>
      </c>
      <c r="D495" s="39" t="s">
        <v>11</v>
      </c>
      <c r="E495" s="11">
        <v>31375</v>
      </c>
      <c r="F495" s="11">
        <v>31475</v>
      </c>
      <c r="G495" s="11">
        <v>0</v>
      </c>
      <c r="H495" s="40">
        <f t="shared" si="631"/>
        <v>10000</v>
      </c>
      <c r="I495" s="40">
        <v>0</v>
      </c>
      <c r="J495" s="69">
        <f t="shared" si="632"/>
        <v>10000</v>
      </c>
    </row>
    <row r="496" spans="1:10">
      <c r="A496" s="42">
        <v>42587</v>
      </c>
      <c r="B496" s="41" t="s">
        <v>18</v>
      </c>
      <c r="C496" s="39">
        <v>100</v>
      </c>
      <c r="D496" s="39" t="s">
        <v>11</v>
      </c>
      <c r="E496" s="11">
        <v>31725</v>
      </c>
      <c r="F496" s="11">
        <v>31600</v>
      </c>
      <c r="G496" s="11">
        <v>0</v>
      </c>
      <c r="H496" s="40">
        <f t="shared" si="631"/>
        <v>-12500</v>
      </c>
      <c r="I496" s="40">
        <v>0</v>
      </c>
      <c r="J496" s="69">
        <f t="shared" si="632"/>
        <v>-12500</v>
      </c>
    </row>
    <row r="497" spans="1:10">
      <c r="A497" s="42">
        <v>42586</v>
      </c>
      <c r="B497" s="41" t="s">
        <v>12</v>
      </c>
      <c r="C497" s="39">
        <v>5000</v>
      </c>
      <c r="D497" s="39" t="s">
        <v>11</v>
      </c>
      <c r="E497" s="11">
        <v>151.35</v>
      </c>
      <c r="F497" s="11">
        <v>152.35</v>
      </c>
      <c r="G497" s="11">
        <v>0</v>
      </c>
      <c r="H497" s="40">
        <f t="shared" si="631"/>
        <v>5000</v>
      </c>
      <c r="I497" s="40">
        <v>0</v>
      </c>
      <c r="J497" s="69">
        <f t="shared" si="632"/>
        <v>5000</v>
      </c>
    </row>
    <row r="498" spans="1:10">
      <c r="A498" s="42">
        <v>42585</v>
      </c>
      <c r="B498" s="41" t="s">
        <v>12</v>
      </c>
      <c r="C498" s="39">
        <v>5000</v>
      </c>
      <c r="D498" s="39" t="s">
        <v>11</v>
      </c>
      <c r="E498" s="11">
        <v>151.5</v>
      </c>
      <c r="F498" s="11">
        <v>152.5</v>
      </c>
      <c r="G498" s="11">
        <v>0</v>
      </c>
      <c r="H498" s="40">
        <f t="shared" si="631"/>
        <v>5000</v>
      </c>
      <c r="I498" s="40">
        <v>0</v>
      </c>
      <c r="J498" s="69">
        <f t="shared" si="632"/>
        <v>5000</v>
      </c>
    </row>
    <row r="499" spans="1:10">
      <c r="A499" s="42">
        <v>42584</v>
      </c>
      <c r="B499" s="41" t="s">
        <v>17</v>
      </c>
      <c r="C499" s="39">
        <v>5000</v>
      </c>
      <c r="D499" s="39" t="s">
        <v>11</v>
      </c>
      <c r="E499" s="11">
        <v>121.9</v>
      </c>
      <c r="F499" s="11">
        <v>122.9</v>
      </c>
      <c r="G499" s="11">
        <v>0</v>
      </c>
      <c r="H499" s="40">
        <f t="shared" si="631"/>
        <v>5000</v>
      </c>
      <c r="I499" s="40">
        <v>0</v>
      </c>
      <c r="J499" s="69">
        <f t="shared" si="632"/>
        <v>5000</v>
      </c>
    </row>
    <row r="500" spans="1:10">
      <c r="A500" s="42">
        <v>42578</v>
      </c>
      <c r="B500" s="41" t="s">
        <v>17</v>
      </c>
      <c r="C500" s="39">
        <v>5000</v>
      </c>
      <c r="D500" s="39" t="s">
        <v>11</v>
      </c>
      <c r="E500" s="11">
        <v>120.5</v>
      </c>
      <c r="F500" s="11">
        <v>121.5</v>
      </c>
      <c r="G500" s="11">
        <v>0</v>
      </c>
      <c r="H500" s="40">
        <f t="shared" si="631"/>
        <v>5000</v>
      </c>
      <c r="I500" s="40">
        <v>0</v>
      </c>
      <c r="J500" s="69">
        <f t="shared" si="632"/>
        <v>5000</v>
      </c>
    </row>
    <row r="501" spans="1:10">
      <c r="A501" s="42">
        <v>42577</v>
      </c>
      <c r="B501" s="41" t="s">
        <v>25</v>
      </c>
      <c r="C501" s="39">
        <v>5000</v>
      </c>
      <c r="D501" s="39" t="s">
        <v>11</v>
      </c>
      <c r="E501" s="11">
        <v>149.5</v>
      </c>
      <c r="F501" s="11">
        <v>150.4</v>
      </c>
      <c r="G501" s="11">
        <v>0</v>
      </c>
      <c r="H501" s="40">
        <f t="shared" si="631"/>
        <v>4500.0000000000282</v>
      </c>
      <c r="I501" s="40">
        <v>0</v>
      </c>
      <c r="J501" s="69">
        <f t="shared" si="632"/>
        <v>4500.0000000000282</v>
      </c>
    </row>
    <row r="502" spans="1:10">
      <c r="A502" s="42">
        <v>42576</v>
      </c>
      <c r="B502" s="41" t="s">
        <v>14</v>
      </c>
      <c r="C502" s="39">
        <v>100</v>
      </c>
      <c r="D502" s="39" t="s">
        <v>11</v>
      </c>
      <c r="E502" s="11">
        <v>30751</v>
      </c>
      <c r="F502" s="11">
        <v>30851</v>
      </c>
      <c r="G502" s="11">
        <v>0</v>
      </c>
      <c r="H502" s="40">
        <f t="shared" si="631"/>
        <v>10000</v>
      </c>
      <c r="I502" s="40">
        <v>0</v>
      </c>
      <c r="J502" s="69">
        <f t="shared" si="632"/>
        <v>10000</v>
      </c>
    </row>
    <row r="503" spans="1:10">
      <c r="A503" s="42">
        <v>42573</v>
      </c>
      <c r="B503" s="41" t="s">
        <v>18</v>
      </c>
      <c r="C503" s="39">
        <v>100</v>
      </c>
      <c r="D503" s="39" t="s">
        <v>11</v>
      </c>
      <c r="E503" s="11">
        <v>30850</v>
      </c>
      <c r="F503" s="11">
        <v>30900</v>
      </c>
      <c r="G503" s="11">
        <v>0</v>
      </c>
      <c r="H503" s="40">
        <f t="shared" si="631"/>
        <v>5000</v>
      </c>
      <c r="I503" s="40">
        <v>0</v>
      </c>
      <c r="J503" s="69">
        <f t="shared" si="632"/>
        <v>5000</v>
      </c>
    </row>
    <row r="504" spans="1:10">
      <c r="A504" s="42">
        <v>42573</v>
      </c>
      <c r="B504" s="41" t="s">
        <v>19</v>
      </c>
      <c r="C504" s="39">
        <v>5000</v>
      </c>
      <c r="D504" s="39" t="s">
        <v>11</v>
      </c>
      <c r="E504" s="11">
        <v>124.4</v>
      </c>
      <c r="F504" s="11">
        <v>123.4</v>
      </c>
      <c r="G504" s="11">
        <v>0</v>
      </c>
      <c r="H504" s="40">
        <f t="shared" si="631"/>
        <v>-5000</v>
      </c>
      <c r="I504" s="40">
        <v>0</v>
      </c>
      <c r="J504" s="69">
        <f t="shared" si="632"/>
        <v>-5000</v>
      </c>
    </row>
    <row r="505" spans="1:10">
      <c r="A505" s="42">
        <v>42570</v>
      </c>
      <c r="B505" s="41" t="s">
        <v>18</v>
      </c>
      <c r="C505" s="39">
        <v>100</v>
      </c>
      <c r="D505" s="39" t="s">
        <v>11</v>
      </c>
      <c r="E505" s="11">
        <v>31050</v>
      </c>
      <c r="F505" s="11">
        <v>31150</v>
      </c>
      <c r="G505" s="11">
        <v>0</v>
      </c>
      <c r="H505" s="40">
        <f t="shared" si="631"/>
        <v>10000</v>
      </c>
      <c r="I505" s="40">
        <v>0</v>
      </c>
      <c r="J505" s="69">
        <f t="shared" si="632"/>
        <v>10000</v>
      </c>
    </row>
    <row r="506" spans="1:10">
      <c r="A506" s="42">
        <v>42569</v>
      </c>
      <c r="B506" s="41" t="s">
        <v>18</v>
      </c>
      <c r="C506" s="39">
        <v>100</v>
      </c>
      <c r="D506" s="39" t="s">
        <v>11</v>
      </c>
      <c r="E506" s="11">
        <v>30950</v>
      </c>
      <c r="F506" s="11">
        <v>31050</v>
      </c>
      <c r="G506" s="11">
        <v>0</v>
      </c>
      <c r="H506" s="40">
        <f t="shared" si="631"/>
        <v>10000</v>
      </c>
      <c r="I506" s="40">
        <v>0</v>
      </c>
      <c r="J506" s="69">
        <f t="shared" si="632"/>
        <v>10000</v>
      </c>
    </row>
    <row r="507" spans="1:10">
      <c r="A507" s="42">
        <v>42564</v>
      </c>
      <c r="B507" s="41" t="s">
        <v>18</v>
      </c>
      <c r="C507" s="39">
        <v>100</v>
      </c>
      <c r="D507" s="39" t="s">
        <v>11</v>
      </c>
      <c r="E507" s="11">
        <v>31225</v>
      </c>
      <c r="F507" s="11">
        <v>31325</v>
      </c>
      <c r="G507" s="11">
        <v>0</v>
      </c>
      <c r="H507" s="40">
        <f t="shared" si="631"/>
        <v>10000</v>
      </c>
      <c r="I507" s="40">
        <v>0</v>
      </c>
      <c r="J507" s="69">
        <f t="shared" si="632"/>
        <v>10000</v>
      </c>
    </row>
    <row r="508" spans="1:10">
      <c r="A508" s="42">
        <v>42563</v>
      </c>
      <c r="B508" s="41" t="s">
        <v>18</v>
      </c>
      <c r="C508" s="39">
        <v>100</v>
      </c>
      <c r="D508" s="39" t="s">
        <v>11</v>
      </c>
      <c r="E508" s="11">
        <v>31400</v>
      </c>
      <c r="F508" s="11">
        <v>31450</v>
      </c>
      <c r="G508" s="11">
        <v>0</v>
      </c>
      <c r="H508" s="40">
        <f t="shared" si="631"/>
        <v>5000</v>
      </c>
      <c r="I508" s="40">
        <v>0</v>
      </c>
      <c r="J508" s="69">
        <f t="shared" si="632"/>
        <v>5000</v>
      </c>
    </row>
    <row r="509" spans="1:10">
      <c r="A509" s="42">
        <v>42562</v>
      </c>
      <c r="B509" s="41" t="s">
        <v>18</v>
      </c>
      <c r="C509" s="39">
        <v>100</v>
      </c>
      <c r="D509" s="39" t="s">
        <v>11</v>
      </c>
      <c r="E509" s="11">
        <v>31690</v>
      </c>
      <c r="F509" s="11">
        <v>31590</v>
      </c>
      <c r="G509" s="11">
        <v>0</v>
      </c>
      <c r="H509" s="40">
        <f t="shared" si="631"/>
        <v>-10000</v>
      </c>
      <c r="I509" s="40">
        <v>0</v>
      </c>
      <c r="J509" s="69">
        <f t="shared" si="632"/>
        <v>-10000</v>
      </c>
    </row>
    <row r="510" spans="1:10">
      <c r="A510" s="42">
        <v>42562</v>
      </c>
      <c r="B510" s="41" t="s">
        <v>12</v>
      </c>
      <c r="C510" s="39">
        <v>5000</v>
      </c>
      <c r="D510" s="39" t="s">
        <v>15</v>
      </c>
      <c r="E510" s="11">
        <v>144.5</v>
      </c>
      <c r="F510" s="11">
        <v>143.5</v>
      </c>
      <c r="G510" s="11">
        <v>142.9</v>
      </c>
      <c r="H510" s="40">
        <f t="shared" si="631"/>
        <v>5000</v>
      </c>
      <c r="I510" s="40">
        <f>(IF(D510="SHORT",IF(G510="",0,F510-G510),IF(D510="LONG",IF(G510="",0,G510-F510))))*C510</f>
        <v>2999.9999999999718</v>
      </c>
      <c r="J510" s="69">
        <f t="shared" si="632"/>
        <v>7999.9999999999718</v>
      </c>
    </row>
    <row r="511" spans="1:10">
      <c r="A511" s="42">
        <v>42559</v>
      </c>
      <c r="B511" s="41" t="s">
        <v>18</v>
      </c>
      <c r="C511" s="39">
        <v>100</v>
      </c>
      <c r="D511" s="39" t="s">
        <v>11</v>
      </c>
      <c r="E511" s="11">
        <v>31726</v>
      </c>
      <c r="F511" s="11">
        <v>31826</v>
      </c>
      <c r="G511" s="11">
        <v>0</v>
      </c>
      <c r="H511" s="40">
        <f t="shared" si="631"/>
        <v>10000</v>
      </c>
      <c r="I511" s="40">
        <v>0</v>
      </c>
      <c r="J511" s="69">
        <f t="shared" si="632"/>
        <v>10000</v>
      </c>
    </row>
    <row r="512" spans="1:10">
      <c r="A512" s="42">
        <v>42555</v>
      </c>
      <c r="B512" s="41" t="s">
        <v>18</v>
      </c>
      <c r="C512" s="39">
        <v>100</v>
      </c>
      <c r="D512" s="39" t="s">
        <v>15</v>
      </c>
      <c r="E512" s="11">
        <v>31815</v>
      </c>
      <c r="F512" s="11">
        <v>31715</v>
      </c>
      <c r="G512" s="11">
        <v>0</v>
      </c>
      <c r="H512" s="40">
        <f t="shared" si="631"/>
        <v>10000</v>
      </c>
      <c r="I512" s="40">
        <v>0</v>
      </c>
      <c r="J512" s="69">
        <f t="shared" si="632"/>
        <v>10000</v>
      </c>
    </row>
    <row r="513" spans="1:10">
      <c r="A513" s="42">
        <v>42555</v>
      </c>
      <c r="B513" s="41" t="s">
        <v>17</v>
      </c>
      <c r="C513" s="39">
        <v>5000</v>
      </c>
      <c r="D513" s="39" t="s">
        <v>15</v>
      </c>
      <c r="E513" s="11">
        <v>126.5</v>
      </c>
      <c r="F513" s="11">
        <v>125.5</v>
      </c>
      <c r="G513" s="11">
        <v>0</v>
      </c>
      <c r="H513" s="40">
        <f t="shared" si="631"/>
        <v>5000</v>
      </c>
      <c r="I513" s="40">
        <v>0</v>
      </c>
      <c r="J513" s="69">
        <f t="shared" si="632"/>
        <v>5000</v>
      </c>
    </row>
    <row r="514" spans="1:10">
      <c r="A514" s="42">
        <v>42552</v>
      </c>
      <c r="B514" s="41" t="s">
        <v>18</v>
      </c>
      <c r="C514" s="39">
        <v>100</v>
      </c>
      <c r="D514" s="39" t="s">
        <v>15</v>
      </c>
      <c r="E514" s="11">
        <v>31480</v>
      </c>
      <c r="F514" s="11">
        <v>31380</v>
      </c>
      <c r="G514" s="11">
        <v>0</v>
      </c>
      <c r="H514" s="40">
        <f t="shared" si="631"/>
        <v>10000</v>
      </c>
      <c r="I514" s="40">
        <v>0</v>
      </c>
      <c r="J514" s="69">
        <f t="shared" si="632"/>
        <v>10000</v>
      </c>
    </row>
    <row r="515" spans="1:10">
      <c r="A515" s="64"/>
      <c r="B515" s="64"/>
      <c r="C515" s="65"/>
      <c r="D515" s="64"/>
      <c r="E515" s="66"/>
      <c r="F515" s="66"/>
      <c r="G515" s="66"/>
      <c r="H515" s="66"/>
      <c r="I515" s="66"/>
      <c r="J515" s="66"/>
    </row>
    <row r="516" spans="1:10">
      <c r="A516" s="42">
        <v>42551</v>
      </c>
      <c r="B516" s="41" t="s">
        <v>18</v>
      </c>
      <c r="C516" s="39">
        <v>100</v>
      </c>
      <c r="D516" s="39" t="s">
        <v>11</v>
      </c>
      <c r="E516" s="11">
        <v>31195</v>
      </c>
      <c r="F516" s="11">
        <v>31290</v>
      </c>
      <c r="G516" s="11">
        <v>0</v>
      </c>
      <c r="H516" s="40">
        <f t="shared" ref="H516:H544" si="633">IF(D516="LONG",(F516-E516)*C516,(E516-F516)*C516)</f>
        <v>9500</v>
      </c>
      <c r="I516" s="40">
        <v>0</v>
      </c>
      <c r="J516" s="69">
        <f t="shared" ref="J516:J558" si="634">(H516+I516)</f>
        <v>9500</v>
      </c>
    </row>
    <row r="517" spans="1:10">
      <c r="A517" s="42">
        <v>42550</v>
      </c>
      <c r="B517" s="41" t="s">
        <v>18</v>
      </c>
      <c r="C517" s="39">
        <v>100</v>
      </c>
      <c r="D517" s="39" t="s">
        <v>11</v>
      </c>
      <c r="E517" s="11">
        <v>31320</v>
      </c>
      <c r="F517" s="11">
        <v>31420</v>
      </c>
      <c r="G517" s="11">
        <v>0</v>
      </c>
      <c r="H517" s="40">
        <f t="shared" si="633"/>
        <v>10000</v>
      </c>
      <c r="I517" s="40">
        <v>0</v>
      </c>
      <c r="J517" s="69">
        <f t="shared" si="634"/>
        <v>10000</v>
      </c>
    </row>
    <row r="518" spans="1:10">
      <c r="A518" s="42">
        <v>42550</v>
      </c>
      <c r="B518" s="41" t="s">
        <v>12</v>
      </c>
      <c r="C518" s="39">
        <v>5000</v>
      </c>
      <c r="D518" s="39" t="s">
        <v>11</v>
      </c>
      <c r="E518" s="11">
        <v>139.5</v>
      </c>
      <c r="F518" s="11">
        <v>140.5</v>
      </c>
      <c r="G518" s="11">
        <v>0</v>
      </c>
      <c r="H518" s="40">
        <f t="shared" si="633"/>
        <v>5000</v>
      </c>
      <c r="I518" s="40">
        <v>0</v>
      </c>
      <c r="J518" s="69">
        <f t="shared" si="634"/>
        <v>5000</v>
      </c>
    </row>
    <row r="519" spans="1:10">
      <c r="A519" s="42">
        <v>42549</v>
      </c>
      <c r="B519" s="41" t="s">
        <v>18</v>
      </c>
      <c r="C519" s="39">
        <v>100</v>
      </c>
      <c r="D519" s="39" t="s">
        <v>15</v>
      </c>
      <c r="E519" s="11">
        <v>31370</v>
      </c>
      <c r="F519" s="11">
        <v>31270</v>
      </c>
      <c r="G519" s="11">
        <v>0</v>
      </c>
      <c r="H519" s="40">
        <f t="shared" si="633"/>
        <v>10000</v>
      </c>
      <c r="I519" s="40">
        <v>0</v>
      </c>
      <c r="J519" s="69">
        <f t="shared" si="634"/>
        <v>10000</v>
      </c>
    </row>
    <row r="520" spans="1:10">
      <c r="A520" s="42">
        <v>42549</v>
      </c>
      <c r="B520" s="41" t="s">
        <v>19</v>
      </c>
      <c r="C520" s="39">
        <v>5000</v>
      </c>
      <c r="D520" s="39" t="s">
        <v>15</v>
      </c>
      <c r="E520" s="11">
        <v>116.85</v>
      </c>
      <c r="F520" s="11">
        <v>116.45</v>
      </c>
      <c r="G520" s="11">
        <v>0</v>
      </c>
      <c r="H520" s="40">
        <f t="shared" si="633"/>
        <v>1999.9999999999573</v>
      </c>
      <c r="I520" s="40">
        <v>0</v>
      </c>
      <c r="J520" s="69">
        <f t="shared" si="634"/>
        <v>1999.9999999999573</v>
      </c>
    </row>
    <row r="521" spans="1:10">
      <c r="A521" s="42">
        <v>42548</v>
      </c>
      <c r="B521" s="41" t="s">
        <v>18</v>
      </c>
      <c r="C521" s="39">
        <v>100</v>
      </c>
      <c r="D521" s="39" t="s">
        <v>11</v>
      </c>
      <c r="E521" s="11">
        <v>31600</v>
      </c>
      <c r="F521" s="11">
        <v>31700</v>
      </c>
      <c r="G521" s="11">
        <v>0</v>
      </c>
      <c r="H521" s="40">
        <f t="shared" si="633"/>
        <v>10000</v>
      </c>
      <c r="I521" s="40">
        <v>0</v>
      </c>
      <c r="J521" s="69">
        <f t="shared" si="634"/>
        <v>10000</v>
      </c>
    </row>
    <row r="522" spans="1:10">
      <c r="A522" s="42">
        <v>42548</v>
      </c>
      <c r="B522" s="41" t="s">
        <v>25</v>
      </c>
      <c r="C522" s="39">
        <v>5000</v>
      </c>
      <c r="D522" s="39" t="s">
        <v>15</v>
      </c>
      <c r="E522" s="11">
        <v>136.25</v>
      </c>
      <c r="F522" s="11">
        <v>135.5</v>
      </c>
      <c r="G522" s="11">
        <v>0</v>
      </c>
      <c r="H522" s="40">
        <f t="shared" si="633"/>
        <v>3750</v>
      </c>
      <c r="I522" s="40">
        <v>0</v>
      </c>
      <c r="J522" s="69">
        <f t="shared" si="634"/>
        <v>3750</v>
      </c>
    </row>
    <row r="523" spans="1:10">
      <c r="A523" s="42">
        <v>42545</v>
      </c>
      <c r="B523" s="41" t="s">
        <v>18</v>
      </c>
      <c r="C523" s="39">
        <v>100</v>
      </c>
      <c r="D523" s="39" t="s">
        <v>11</v>
      </c>
      <c r="E523" s="11">
        <v>30521</v>
      </c>
      <c r="F523" s="11">
        <v>30621</v>
      </c>
      <c r="G523" s="11">
        <v>30650</v>
      </c>
      <c r="H523" s="40">
        <f t="shared" si="633"/>
        <v>10000</v>
      </c>
      <c r="I523" s="40">
        <f t="shared" ref="I523" si="635">(IF(D523="SHORT",IF(G523="",0,F523-G523),IF(D523="LONG",IF(G523="",0,G523-F523))))*C523</f>
        <v>2900</v>
      </c>
      <c r="J523" s="69">
        <f t="shared" si="634"/>
        <v>12900</v>
      </c>
    </row>
    <row r="524" spans="1:10">
      <c r="A524" s="42">
        <v>42545</v>
      </c>
      <c r="B524" s="41" t="s">
        <v>10</v>
      </c>
      <c r="C524" s="39">
        <v>100</v>
      </c>
      <c r="D524" s="39" t="s">
        <v>15</v>
      </c>
      <c r="E524" s="11">
        <v>3283</v>
      </c>
      <c r="F524" s="11">
        <v>3260</v>
      </c>
      <c r="G524" s="11">
        <v>3240</v>
      </c>
      <c r="H524" s="40">
        <f t="shared" si="633"/>
        <v>2300</v>
      </c>
      <c r="I524" s="40">
        <f>(IF(D524="SHORT",IF(G524="",0,F524-G524),IF(D524="LONG",IF(G524="",0,G524-F524))))*C524</f>
        <v>2000</v>
      </c>
      <c r="J524" s="69">
        <f t="shared" si="634"/>
        <v>4300</v>
      </c>
    </row>
    <row r="525" spans="1:10">
      <c r="A525" s="42">
        <v>42544</v>
      </c>
      <c r="B525" s="41" t="s">
        <v>18</v>
      </c>
      <c r="C525" s="39">
        <v>100</v>
      </c>
      <c r="D525" s="39" t="s">
        <v>11</v>
      </c>
      <c r="E525" s="11">
        <v>30300</v>
      </c>
      <c r="F525" s="11">
        <v>30400</v>
      </c>
      <c r="G525" s="11">
        <v>0</v>
      </c>
      <c r="H525" s="40">
        <f t="shared" si="633"/>
        <v>10000</v>
      </c>
      <c r="I525" s="40">
        <v>0</v>
      </c>
      <c r="J525" s="69">
        <f t="shared" si="634"/>
        <v>10000</v>
      </c>
    </row>
    <row r="526" spans="1:10">
      <c r="A526" s="42">
        <v>42543</v>
      </c>
      <c r="B526" s="41" t="s">
        <v>25</v>
      </c>
      <c r="C526" s="39">
        <v>5000</v>
      </c>
      <c r="D526" s="39" t="s">
        <v>15</v>
      </c>
      <c r="E526" s="11">
        <v>138.4</v>
      </c>
      <c r="F526" s="11">
        <v>137.25</v>
      </c>
      <c r="G526" s="11">
        <v>0</v>
      </c>
      <c r="H526" s="40">
        <f t="shared" si="633"/>
        <v>5750.0000000000282</v>
      </c>
      <c r="I526" s="40">
        <v>0</v>
      </c>
      <c r="J526" s="69">
        <f t="shared" si="634"/>
        <v>5750.0000000000282</v>
      </c>
    </row>
    <row r="527" spans="1:10">
      <c r="A527" s="42">
        <v>42542</v>
      </c>
      <c r="B527" s="41" t="s">
        <v>18</v>
      </c>
      <c r="C527" s="39">
        <v>100</v>
      </c>
      <c r="D527" s="39" t="s">
        <v>11</v>
      </c>
      <c r="E527" s="11">
        <v>30300</v>
      </c>
      <c r="F527" s="11">
        <v>30400</v>
      </c>
      <c r="G527" s="11">
        <v>0</v>
      </c>
      <c r="H527" s="40">
        <f t="shared" si="633"/>
        <v>10000</v>
      </c>
      <c r="I527" s="40">
        <v>0</v>
      </c>
      <c r="J527" s="69">
        <f t="shared" si="634"/>
        <v>10000</v>
      </c>
    </row>
    <row r="528" spans="1:10">
      <c r="A528" s="42">
        <v>42542</v>
      </c>
      <c r="B528" s="41" t="s">
        <v>19</v>
      </c>
      <c r="C528" s="39">
        <v>5000</v>
      </c>
      <c r="D528" s="39" t="s">
        <v>11</v>
      </c>
      <c r="E528" s="11">
        <v>115.55</v>
      </c>
      <c r="F528" s="11">
        <v>116.55</v>
      </c>
      <c r="G528" s="11">
        <v>0</v>
      </c>
      <c r="H528" s="40">
        <f t="shared" si="633"/>
        <v>5000</v>
      </c>
      <c r="I528" s="40">
        <v>0</v>
      </c>
      <c r="J528" s="69">
        <f t="shared" si="634"/>
        <v>5000</v>
      </c>
    </row>
    <row r="529" spans="1:10">
      <c r="A529" s="42">
        <v>42541</v>
      </c>
      <c r="B529" s="41" t="s">
        <v>14</v>
      </c>
      <c r="C529" s="39">
        <v>100</v>
      </c>
      <c r="D529" s="39" t="s">
        <v>11</v>
      </c>
      <c r="E529" s="11">
        <v>30510</v>
      </c>
      <c r="F529" s="11">
        <v>30610</v>
      </c>
      <c r="G529" s="11">
        <v>0</v>
      </c>
      <c r="H529" s="40">
        <f t="shared" si="633"/>
        <v>10000</v>
      </c>
      <c r="I529" s="40">
        <v>0</v>
      </c>
      <c r="J529" s="69">
        <f t="shared" si="634"/>
        <v>10000</v>
      </c>
    </row>
    <row r="530" spans="1:10">
      <c r="A530" s="42">
        <v>42541</v>
      </c>
      <c r="B530" s="41" t="s">
        <v>25</v>
      </c>
      <c r="C530" s="39">
        <v>5000</v>
      </c>
      <c r="D530" s="39" t="s">
        <v>15</v>
      </c>
      <c r="E530" s="11">
        <v>134.75</v>
      </c>
      <c r="F530" s="11">
        <v>133.85</v>
      </c>
      <c r="G530" s="11">
        <v>0</v>
      </c>
      <c r="H530" s="40">
        <f t="shared" si="633"/>
        <v>4500.0000000000282</v>
      </c>
      <c r="I530" s="40">
        <v>0</v>
      </c>
      <c r="J530" s="69">
        <f t="shared" si="634"/>
        <v>4500.0000000000282</v>
      </c>
    </row>
    <row r="531" spans="1:10">
      <c r="A531" s="42">
        <v>42538</v>
      </c>
      <c r="B531" s="41" t="s">
        <v>14</v>
      </c>
      <c r="C531" s="39">
        <v>100</v>
      </c>
      <c r="D531" s="39" t="s">
        <v>11</v>
      </c>
      <c r="E531" s="11">
        <v>30415</v>
      </c>
      <c r="F531" s="11">
        <v>30515</v>
      </c>
      <c r="G531" s="11">
        <v>0</v>
      </c>
      <c r="H531" s="40">
        <f t="shared" si="633"/>
        <v>10000</v>
      </c>
      <c r="I531" s="40">
        <v>0</v>
      </c>
      <c r="J531" s="69">
        <f t="shared" si="634"/>
        <v>10000</v>
      </c>
    </row>
    <row r="532" spans="1:10">
      <c r="A532" s="42">
        <v>42538</v>
      </c>
      <c r="B532" s="41" t="s">
        <v>12</v>
      </c>
      <c r="C532" s="39">
        <v>5000</v>
      </c>
      <c r="D532" s="39" t="s">
        <v>11</v>
      </c>
      <c r="E532" s="11">
        <v>133.30000000000001</v>
      </c>
      <c r="F532" s="11">
        <v>134.15</v>
      </c>
      <c r="G532" s="11">
        <v>0</v>
      </c>
      <c r="H532" s="40">
        <f t="shared" si="633"/>
        <v>4249.9999999999718</v>
      </c>
      <c r="I532" s="40">
        <v>0</v>
      </c>
      <c r="J532" s="69">
        <f t="shared" si="634"/>
        <v>4249.9999999999718</v>
      </c>
    </row>
    <row r="533" spans="1:10">
      <c r="A533" s="42">
        <v>42538</v>
      </c>
      <c r="B533" s="41" t="s">
        <v>14</v>
      </c>
      <c r="C533" s="39">
        <v>100</v>
      </c>
      <c r="D533" s="39" t="s">
        <v>15</v>
      </c>
      <c r="E533" s="11">
        <v>30450</v>
      </c>
      <c r="F533" s="11">
        <v>30390</v>
      </c>
      <c r="G533" s="11">
        <v>0</v>
      </c>
      <c r="H533" s="40">
        <f t="shared" si="633"/>
        <v>6000</v>
      </c>
      <c r="I533" s="40">
        <v>0</v>
      </c>
      <c r="J533" s="69">
        <f t="shared" si="634"/>
        <v>6000</v>
      </c>
    </row>
    <row r="534" spans="1:10">
      <c r="A534" s="42">
        <v>42537</v>
      </c>
      <c r="B534" s="41" t="s">
        <v>14</v>
      </c>
      <c r="C534" s="39">
        <v>100</v>
      </c>
      <c r="D534" s="39" t="s">
        <v>15</v>
      </c>
      <c r="E534" s="11">
        <v>31100</v>
      </c>
      <c r="F534" s="11">
        <v>31000</v>
      </c>
      <c r="G534" s="11">
        <v>30850</v>
      </c>
      <c r="H534" s="40">
        <f t="shared" si="633"/>
        <v>10000</v>
      </c>
      <c r="I534" s="40">
        <f>(IF(D534="SHORT",IF(G534="",0,F534-G534),IF(D534="LONG",IF(G534="",0,G534-F534))))*C534</f>
        <v>15000</v>
      </c>
      <c r="J534" s="69">
        <f t="shared" si="634"/>
        <v>25000</v>
      </c>
    </row>
    <row r="535" spans="1:10">
      <c r="A535" s="42">
        <v>42537</v>
      </c>
      <c r="B535" s="41" t="s">
        <v>12</v>
      </c>
      <c r="C535" s="39">
        <v>5000</v>
      </c>
      <c r="D535" s="39" t="s">
        <v>11</v>
      </c>
      <c r="E535" s="11">
        <v>134.75</v>
      </c>
      <c r="F535" s="11">
        <v>133.75</v>
      </c>
      <c r="G535" s="11">
        <v>0</v>
      </c>
      <c r="H535" s="40">
        <f t="shared" si="633"/>
        <v>-5000</v>
      </c>
      <c r="I535" s="40">
        <v>0</v>
      </c>
      <c r="J535" s="69">
        <f t="shared" si="634"/>
        <v>-5000</v>
      </c>
    </row>
    <row r="536" spans="1:10">
      <c r="A536" s="42">
        <v>42537</v>
      </c>
      <c r="B536" s="41" t="s">
        <v>23</v>
      </c>
      <c r="C536" s="39">
        <v>30</v>
      </c>
      <c r="D536" s="39" t="s">
        <v>11</v>
      </c>
      <c r="E536" s="11">
        <v>42180</v>
      </c>
      <c r="F536" s="11">
        <v>42380</v>
      </c>
      <c r="G536" s="11">
        <v>0</v>
      </c>
      <c r="H536" s="40">
        <f t="shared" si="633"/>
        <v>6000</v>
      </c>
      <c r="I536" s="40">
        <v>0</v>
      </c>
      <c r="J536" s="69">
        <f t="shared" si="634"/>
        <v>6000</v>
      </c>
    </row>
    <row r="537" spans="1:10">
      <c r="A537" s="42">
        <v>42537</v>
      </c>
      <c r="B537" s="41" t="s">
        <v>14</v>
      </c>
      <c r="C537" s="39">
        <v>100</v>
      </c>
      <c r="D537" s="39" t="s">
        <v>11</v>
      </c>
      <c r="E537" s="11">
        <v>31000</v>
      </c>
      <c r="F537" s="11">
        <v>30900</v>
      </c>
      <c r="G537" s="11">
        <v>0</v>
      </c>
      <c r="H537" s="40">
        <f t="shared" si="633"/>
        <v>-10000</v>
      </c>
      <c r="I537" s="40">
        <v>0</v>
      </c>
      <c r="J537" s="69">
        <f t="shared" si="634"/>
        <v>-10000</v>
      </c>
    </row>
    <row r="538" spans="1:10">
      <c r="A538" s="42">
        <v>42536</v>
      </c>
      <c r="B538" s="41" t="s">
        <v>12</v>
      </c>
      <c r="C538" s="39">
        <v>5000</v>
      </c>
      <c r="D538" s="39" t="s">
        <v>11</v>
      </c>
      <c r="E538" s="11">
        <v>134.75</v>
      </c>
      <c r="F538" s="11">
        <v>135.75</v>
      </c>
      <c r="G538" s="11">
        <v>137.25</v>
      </c>
      <c r="H538" s="40">
        <f t="shared" si="633"/>
        <v>5000</v>
      </c>
      <c r="I538" s="40">
        <f t="shared" ref="I538" si="636">(IF(D538="SHORT",IF(G538="",0,F538-G538),IF(D538="LONG",IF(G538="",0,G538-F538))))*C538</f>
        <v>7500</v>
      </c>
      <c r="J538" s="69">
        <f t="shared" si="634"/>
        <v>12500</v>
      </c>
    </row>
    <row r="539" spans="1:10">
      <c r="A539" s="42">
        <v>42536</v>
      </c>
      <c r="B539" s="41" t="s">
        <v>14</v>
      </c>
      <c r="C539" s="39">
        <v>100</v>
      </c>
      <c r="D539" s="39" t="s">
        <v>15</v>
      </c>
      <c r="E539" s="11">
        <v>30350</v>
      </c>
      <c r="F539" s="11">
        <v>30305</v>
      </c>
      <c r="G539" s="11">
        <v>0</v>
      </c>
      <c r="H539" s="40">
        <f t="shared" si="633"/>
        <v>4500</v>
      </c>
      <c r="I539" s="40">
        <v>0</v>
      </c>
      <c r="J539" s="69">
        <f t="shared" si="634"/>
        <v>4500</v>
      </c>
    </row>
    <row r="540" spans="1:10">
      <c r="A540" s="42">
        <v>42535</v>
      </c>
      <c r="B540" s="41" t="s">
        <v>14</v>
      </c>
      <c r="C540" s="39">
        <v>100</v>
      </c>
      <c r="D540" s="39" t="s">
        <v>15</v>
      </c>
      <c r="E540" s="11">
        <v>30350</v>
      </c>
      <c r="F540" s="11">
        <v>30500</v>
      </c>
      <c r="G540" s="11">
        <v>0</v>
      </c>
      <c r="H540" s="40">
        <f t="shared" si="633"/>
        <v>-15000</v>
      </c>
      <c r="I540" s="40">
        <v>0</v>
      </c>
      <c r="J540" s="69">
        <f t="shared" si="634"/>
        <v>-15000</v>
      </c>
    </row>
    <row r="541" spans="1:10">
      <c r="A541" s="42">
        <v>42535</v>
      </c>
      <c r="B541" s="41" t="s">
        <v>25</v>
      </c>
      <c r="C541" s="39">
        <v>5000</v>
      </c>
      <c r="D541" s="39" t="s">
        <v>11</v>
      </c>
      <c r="E541" s="11">
        <v>136.94999999999999</v>
      </c>
      <c r="F541" s="11">
        <v>135.9</v>
      </c>
      <c r="G541" s="11">
        <v>0</v>
      </c>
      <c r="H541" s="40">
        <f t="shared" si="633"/>
        <v>-5249.9999999999145</v>
      </c>
      <c r="I541" s="40">
        <v>0</v>
      </c>
      <c r="J541" s="69">
        <f t="shared" si="634"/>
        <v>-5249.9999999999145</v>
      </c>
    </row>
    <row r="542" spans="1:10">
      <c r="A542" s="42">
        <v>42534</v>
      </c>
      <c r="B542" s="41" t="s">
        <v>14</v>
      </c>
      <c r="C542" s="39">
        <v>100</v>
      </c>
      <c r="D542" s="39" t="s">
        <v>15</v>
      </c>
      <c r="E542" s="11">
        <v>30420</v>
      </c>
      <c r="F542" s="11">
        <v>30320</v>
      </c>
      <c r="G542" s="11">
        <v>0</v>
      </c>
      <c r="H542" s="40">
        <f t="shared" si="633"/>
        <v>10000</v>
      </c>
      <c r="I542" s="40">
        <v>0</v>
      </c>
      <c r="J542" s="69">
        <f t="shared" si="634"/>
        <v>10000</v>
      </c>
    </row>
    <row r="543" spans="1:10">
      <c r="A543" s="42">
        <v>42531</v>
      </c>
      <c r="B543" s="41" t="s">
        <v>14</v>
      </c>
      <c r="C543" s="39">
        <v>100</v>
      </c>
      <c r="D543" s="39" t="s">
        <v>15</v>
      </c>
      <c r="E543" s="11">
        <v>29875</v>
      </c>
      <c r="F543" s="11">
        <v>30025</v>
      </c>
      <c r="G543" s="11">
        <v>0</v>
      </c>
      <c r="H543" s="40">
        <f t="shared" si="633"/>
        <v>-15000</v>
      </c>
      <c r="I543" s="40">
        <v>0</v>
      </c>
      <c r="J543" s="69">
        <f t="shared" si="634"/>
        <v>-15000</v>
      </c>
    </row>
    <row r="544" spans="1:10">
      <c r="A544" s="42">
        <v>42531</v>
      </c>
      <c r="B544" s="41" t="s">
        <v>12</v>
      </c>
      <c r="C544" s="39">
        <v>5000</v>
      </c>
      <c r="D544" s="39" t="s">
        <v>15</v>
      </c>
      <c r="E544" s="11">
        <v>138.25</v>
      </c>
      <c r="F544" s="11">
        <v>137.25</v>
      </c>
      <c r="G544" s="11">
        <v>0</v>
      </c>
      <c r="H544" s="40">
        <f t="shared" si="633"/>
        <v>5000</v>
      </c>
      <c r="I544" s="40">
        <v>0</v>
      </c>
      <c r="J544" s="69">
        <f t="shared" si="634"/>
        <v>5000</v>
      </c>
    </row>
    <row r="545" spans="1:10">
      <c r="A545" s="42">
        <v>42530</v>
      </c>
      <c r="B545" s="41" t="s">
        <v>14</v>
      </c>
      <c r="C545" s="39">
        <v>100</v>
      </c>
      <c r="D545" s="39" t="s">
        <v>11</v>
      </c>
      <c r="E545" s="11">
        <v>29700</v>
      </c>
      <c r="F545" s="11">
        <v>29800</v>
      </c>
      <c r="G545" s="11">
        <v>0</v>
      </c>
      <c r="H545" s="43">
        <f t="shared" ref="H545:H547" si="637">(F545-E545)*C545</f>
        <v>10000</v>
      </c>
      <c r="I545" s="43">
        <v>0</v>
      </c>
      <c r="J545" s="70">
        <f t="shared" si="634"/>
        <v>10000</v>
      </c>
    </row>
    <row r="546" spans="1:10">
      <c r="A546" s="42">
        <v>42530</v>
      </c>
      <c r="B546" s="41" t="s">
        <v>17</v>
      </c>
      <c r="C546" s="39">
        <v>5000</v>
      </c>
      <c r="D546" s="39" t="s">
        <v>11</v>
      </c>
      <c r="E546" s="11">
        <v>114.5</v>
      </c>
      <c r="F546" s="11">
        <v>115.5</v>
      </c>
      <c r="G546" s="11">
        <v>0</v>
      </c>
      <c r="H546" s="43">
        <f t="shared" si="637"/>
        <v>5000</v>
      </c>
      <c r="I546" s="43">
        <v>0</v>
      </c>
      <c r="J546" s="70">
        <f t="shared" si="634"/>
        <v>5000</v>
      </c>
    </row>
    <row r="547" spans="1:10">
      <c r="A547" s="42">
        <v>42530</v>
      </c>
      <c r="B547" s="41" t="s">
        <v>17</v>
      </c>
      <c r="C547" s="39">
        <v>5000</v>
      </c>
      <c r="D547" s="39" t="s">
        <v>11</v>
      </c>
      <c r="E547" s="11">
        <v>116.65</v>
      </c>
      <c r="F547" s="11">
        <v>115.65</v>
      </c>
      <c r="G547" s="11">
        <v>0</v>
      </c>
      <c r="H547" s="43">
        <f t="shared" si="637"/>
        <v>-5000</v>
      </c>
      <c r="I547" s="43">
        <v>0</v>
      </c>
      <c r="J547" s="70">
        <f t="shared" si="634"/>
        <v>-5000</v>
      </c>
    </row>
    <row r="548" spans="1:10">
      <c r="A548" s="42">
        <v>42529</v>
      </c>
      <c r="B548" s="41" t="s">
        <v>14</v>
      </c>
      <c r="C548" s="39">
        <v>100</v>
      </c>
      <c r="D548" s="39" t="s">
        <v>15</v>
      </c>
      <c r="E548" s="11">
        <v>29500</v>
      </c>
      <c r="F548" s="11">
        <v>29600</v>
      </c>
      <c r="G548" s="11">
        <v>0</v>
      </c>
      <c r="H548" s="40">
        <f t="shared" ref="H548" si="638">IF(D548="LONG",(F548-E548)*C548,(E548-F548)*C548)</f>
        <v>-10000</v>
      </c>
      <c r="I548" s="40">
        <v>0</v>
      </c>
      <c r="J548" s="69">
        <f t="shared" si="634"/>
        <v>-10000</v>
      </c>
    </row>
    <row r="549" spans="1:10">
      <c r="A549" s="42">
        <v>42528</v>
      </c>
      <c r="B549" s="41" t="s">
        <v>14</v>
      </c>
      <c r="C549" s="39">
        <v>100</v>
      </c>
      <c r="D549" s="39" t="s">
        <v>11</v>
      </c>
      <c r="E549" s="11">
        <v>29200</v>
      </c>
      <c r="F549" s="11">
        <v>29300</v>
      </c>
      <c r="G549" s="11">
        <v>0</v>
      </c>
      <c r="H549" s="43">
        <f t="shared" ref="H549:H551" si="639">(F549-E549)*C549</f>
        <v>10000</v>
      </c>
      <c r="I549" s="43">
        <v>0</v>
      </c>
      <c r="J549" s="70">
        <f t="shared" si="634"/>
        <v>10000</v>
      </c>
    </row>
    <row r="550" spans="1:10">
      <c r="A550" s="42">
        <v>42528</v>
      </c>
      <c r="B550" s="41" t="s">
        <v>14</v>
      </c>
      <c r="C550" s="39">
        <v>100</v>
      </c>
      <c r="D550" s="39" t="s">
        <v>11</v>
      </c>
      <c r="E550" s="11">
        <v>29305</v>
      </c>
      <c r="F550" s="11">
        <v>29200</v>
      </c>
      <c r="G550" s="11">
        <v>0</v>
      </c>
      <c r="H550" s="43">
        <f t="shared" si="639"/>
        <v>-10500</v>
      </c>
      <c r="I550" s="43">
        <v>0</v>
      </c>
      <c r="J550" s="70">
        <f t="shared" si="634"/>
        <v>-10500</v>
      </c>
    </row>
    <row r="551" spans="1:10">
      <c r="A551" s="42">
        <v>42527</v>
      </c>
      <c r="B551" s="41" t="s">
        <v>14</v>
      </c>
      <c r="C551" s="39">
        <v>100</v>
      </c>
      <c r="D551" s="39" t="s">
        <v>11</v>
      </c>
      <c r="E551" s="11">
        <v>29410</v>
      </c>
      <c r="F551" s="11">
        <v>29480</v>
      </c>
      <c r="G551" s="11">
        <v>0</v>
      </c>
      <c r="H551" s="43">
        <f t="shared" si="639"/>
        <v>7000</v>
      </c>
      <c r="I551" s="43">
        <v>0</v>
      </c>
      <c r="J551" s="70">
        <f t="shared" si="634"/>
        <v>7000</v>
      </c>
    </row>
    <row r="552" spans="1:10">
      <c r="A552" s="42">
        <v>42524</v>
      </c>
      <c r="B552" s="41" t="s">
        <v>14</v>
      </c>
      <c r="C552" s="39">
        <v>100</v>
      </c>
      <c r="D552" s="39" t="s">
        <v>11</v>
      </c>
      <c r="E552" s="11">
        <v>28850</v>
      </c>
      <c r="F552" s="11">
        <v>28950</v>
      </c>
      <c r="G552" s="11">
        <v>29100</v>
      </c>
      <c r="H552" s="40">
        <f t="shared" ref="H552:H558" si="640">IF(D552="LONG",(F552-E552)*C552,(E552-F552)*C552)</f>
        <v>10000</v>
      </c>
      <c r="I552" s="40">
        <f t="shared" ref="I552" si="641">(IF(D552="SHORT",IF(G552="",0,F552-G552),IF(D552="LONG",IF(G552="",0,G552-F552))))*C552</f>
        <v>15000</v>
      </c>
      <c r="J552" s="69">
        <f t="shared" si="634"/>
        <v>25000</v>
      </c>
    </row>
    <row r="553" spans="1:10">
      <c r="A553" s="42">
        <v>42524</v>
      </c>
      <c r="B553" s="41" t="s">
        <v>17</v>
      </c>
      <c r="C553" s="39">
        <v>5000</v>
      </c>
      <c r="D553" s="39" t="s">
        <v>15</v>
      </c>
      <c r="E553" s="11">
        <v>117.4</v>
      </c>
      <c r="F553" s="11">
        <v>116.35</v>
      </c>
      <c r="G553" s="11">
        <v>0</v>
      </c>
      <c r="H553" s="40">
        <f t="shared" si="640"/>
        <v>5250.0000000000564</v>
      </c>
      <c r="I553" s="40">
        <v>0</v>
      </c>
      <c r="J553" s="69">
        <f t="shared" si="634"/>
        <v>5250.0000000000564</v>
      </c>
    </row>
    <row r="554" spans="1:10">
      <c r="A554" s="42">
        <v>42523</v>
      </c>
      <c r="B554" s="41" t="s">
        <v>14</v>
      </c>
      <c r="C554" s="39">
        <v>100</v>
      </c>
      <c r="D554" s="39" t="s">
        <v>15</v>
      </c>
      <c r="E554" s="11">
        <v>28970</v>
      </c>
      <c r="F554" s="11">
        <v>28870</v>
      </c>
      <c r="G554" s="11">
        <v>0</v>
      </c>
      <c r="H554" s="40">
        <f t="shared" si="640"/>
        <v>10000</v>
      </c>
      <c r="I554" s="40">
        <v>0</v>
      </c>
      <c r="J554" s="69">
        <f t="shared" si="634"/>
        <v>10000</v>
      </c>
    </row>
    <row r="555" spans="1:10">
      <c r="A555" s="42">
        <v>42523</v>
      </c>
      <c r="B555" s="41" t="s">
        <v>17</v>
      </c>
      <c r="C555" s="39">
        <v>5000</v>
      </c>
      <c r="D555" s="39" t="s">
        <v>15</v>
      </c>
      <c r="E555" s="11">
        <v>117.3</v>
      </c>
      <c r="F555" s="11">
        <v>116.25</v>
      </c>
      <c r="G555" s="11">
        <v>0</v>
      </c>
      <c r="H555" s="40">
        <f t="shared" si="640"/>
        <v>5249.9999999999854</v>
      </c>
      <c r="I555" s="40">
        <v>0</v>
      </c>
      <c r="J555" s="69">
        <f t="shared" si="634"/>
        <v>5249.9999999999854</v>
      </c>
    </row>
    <row r="556" spans="1:10">
      <c r="A556" s="42">
        <v>42523</v>
      </c>
      <c r="B556" s="41" t="s">
        <v>14</v>
      </c>
      <c r="C556" s="39">
        <v>100</v>
      </c>
      <c r="D556" s="39" t="s">
        <v>11</v>
      </c>
      <c r="E556" s="11">
        <v>28950</v>
      </c>
      <c r="F556" s="11">
        <v>29010</v>
      </c>
      <c r="G556" s="11">
        <v>0</v>
      </c>
      <c r="H556" s="40">
        <f t="shared" si="640"/>
        <v>6000</v>
      </c>
      <c r="I556" s="40">
        <v>0</v>
      </c>
      <c r="J556" s="69">
        <f t="shared" si="634"/>
        <v>6000</v>
      </c>
    </row>
    <row r="557" spans="1:10">
      <c r="A557" s="42">
        <v>42522</v>
      </c>
      <c r="B557" s="41" t="s">
        <v>10</v>
      </c>
      <c r="C557" s="39">
        <v>100</v>
      </c>
      <c r="D557" s="39" t="s">
        <v>11</v>
      </c>
      <c r="E557" s="11">
        <v>3245</v>
      </c>
      <c r="F557" s="11">
        <v>3290</v>
      </c>
      <c r="G557" s="11">
        <v>0</v>
      </c>
      <c r="H557" s="40">
        <f t="shared" si="640"/>
        <v>4500</v>
      </c>
      <c r="I557" s="40">
        <v>0</v>
      </c>
      <c r="J557" s="69">
        <f t="shared" si="634"/>
        <v>4500</v>
      </c>
    </row>
    <row r="558" spans="1:10">
      <c r="A558" s="42">
        <v>42522</v>
      </c>
      <c r="B558" s="41" t="s">
        <v>14</v>
      </c>
      <c r="C558" s="39">
        <v>100</v>
      </c>
      <c r="D558" s="39" t="s">
        <v>11</v>
      </c>
      <c r="E558" s="11">
        <v>29060</v>
      </c>
      <c r="F558" s="11">
        <v>29145</v>
      </c>
      <c r="G558" s="11">
        <v>0</v>
      </c>
      <c r="H558" s="40">
        <f t="shared" si="640"/>
        <v>8500</v>
      </c>
      <c r="I558" s="40">
        <v>0</v>
      </c>
      <c r="J558" s="69">
        <f t="shared" si="634"/>
        <v>8500</v>
      </c>
    </row>
    <row r="559" spans="1:10">
      <c r="A559" s="64"/>
      <c r="B559" s="64"/>
      <c r="C559" s="65"/>
      <c r="D559" s="64"/>
      <c r="E559" s="66"/>
      <c r="F559" s="66"/>
      <c r="G559" s="66"/>
      <c r="H559" s="66"/>
      <c r="I559" s="66"/>
      <c r="J559" s="66"/>
    </row>
    <row r="560" spans="1:10">
      <c r="A560" s="42">
        <v>42516</v>
      </c>
      <c r="B560" s="41" t="s">
        <v>14</v>
      </c>
      <c r="C560" s="39">
        <v>100</v>
      </c>
      <c r="D560" s="39" t="s">
        <v>11</v>
      </c>
      <c r="E560" s="11">
        <v>28875</v>
      </c>
      <c r="F560" s="11">
        <v>28990</v>
      </c>
      <c r="G560" s="11">
        <v>0</v>
      </c>
      <c r="H560" s="40">
        <f t="shared" ref="H560:H576" si="642">IF(D560="LONG",(F560-E560)*C560,(E560-F560)*C560)</f>
        <v>11500</v>
      </c>
      <c r="I560" s="40">
        <v>0</v>
      </c>
      <c r="J560" s="69">
        <f t="shared" ref="J560:J576" si="643">(H560+I560)</f>
        <v>11500</v>
      </c>
    </row>
    <row r="561" spans="1:10">
      <c r="A561" s="42">
        <v>42515</v>
      </c>
      <c r="B561" s="41" t="s">
        <v>14</v>
      </c>
      <c r="C561" s="39">
        <v>100</v>
      </c>
      <c r="D561" s="39" t="s">
        <v>11</v>
      </c>
      <c r="E561" s="11">
        <v>28980</v>
      </c>
      <c r="F561" s="11">
        <v>29080</v>
      </c>
      <c r="G561" s="11">
        <v>0</v>
      </c>
      <c r="H561" s="40">
        <f t="shared" si="642"/>
        <v>10000</v>
      </c>
      <c r="I561" s="40">
        <v>0</v>
      </c>
      <c r="J561" s="69">
        <f t="shared" si="643"/>
        <v>10000</v>
      </c>
    </row>
    <row r="562" spans="1:10">
      <c r="A562" s="42">
        <v>42514</v>
      </c>
      <c r="B562" s="41" t="s">
        <v>14</v>
      </c>
      <c r="C562" s="39">
        <v>100</v>
      </c>
      <c r="D562" s="39" t="s">
        <v>11</v>
      </c>
      <c r="E562" s="11">
        <v>29645</v>
      </c>
      <c r="F562" s="11">
        <v>29545</v>
      </c>
      <c r="G562" s="11">
        <v>0</v>
      </c>
      <c r="H562" s="40">
        <f t="shared" si="642"/>
        <v>-10000</v>
      </c>
      <c r="I562" s="40">
        <v>0</v>
      </c>
      <c r="J562" s="69">
        <f t="shared" si="643"/>
        <v>-10000</v>
      </c>
    </row>
    <row r="563" spans="1:10">
      <c r="A563" s="42">
        <v>42514</v>
      </c>
      <c r="B563" s="41" t="s">
        <v>12</v>
      </c>
      <c r="C563" s="39">
        <v>5000</v>
      </c>
      <c r="D563" s="39" t="s">
        <v>15</v>
      </c>
      <c r="E563" s="11">
        <v>123.1</v>
      </c>
      <c r="F563" s="11">
        <v>124.1</v>
      </c>
      <c r="G563" s="11">
        <v>0</v>
      </c>
      <c r="H563" s="40">
        <f t="shared" si="642"/>
        <v>-5000</v>
      </c>
      <c r="I563" s="40">
        <v>0</v>
      </c>
      <c r="J563" s="69">
        <f t="shared" si="643"/>
        <v>-5000</v>
      </c>
    </row>
    <row r="564" spans="1:10">
      <c r="A564" s="42">
        <v>42513</v>
      </c>
      <c r="B564" s="41" t="s">
        <v>14</v>
      </c>
      <c r="C564" s="39">
        <v>100</v>
      </c>
      <c r="D564" s="39" t="s">
        <v>11</v>
      </c>
      <c r="E564" s="11">
        <v>29645</v>
      </c>
      <c r="F564" s="11">
        <v>29730</v>
      </c>
      <c r="G564" s="11">
        <v>0</v>
      </c>
      <c r="H564" s="40">
        <f t="shared" si="642"/>
        <v>8500</v>
      </c>
      <c r="I564" s="40">
        <v>0</v>
      </c>
      <c r="J564" s="69">
        <f t="shared" si="643"/>
        <v>8500</v>
      </c>
    </row>
    <row r="565" spans="1:10">
      <c r="A565" s="42">
        <v>42510</v>
      </c>
      <c r="B565" s="41" t="s">
        <v>23</v>
      </c>
      <c r="C565" s="39">
        <v>30</v>
      </c>
      <c r="D565" s="39" t="s">
        <v>11</v>
      </c>
      <c r="E565" s="11">
        <v>40000</v>
      </c>
      <c r="F565" s="11">
        <v>40150</v>
      </c>
      <c r="G565" s="11">
        <v>0</v>
      </c>
      <c r="H565" s="40">
        <f t="shared" si="642"/>
        <v>4500</v>
      </c>
      <c r="I565" s="40">
        <v>0</v>
      </c>
      <c r="J565" s="69">
        <f t="shared" si="643"/>
        <v>4500</v>
      </c>
    </row>
    <row r="566" spans="1:10">
      <c r="A566" s="42">
        <v>42510</v>
      </c>
      <c r="B566" s="41" t="s">
        <v>12</v>
      </c>
      <c r="C566" s="39">
        <v>5000</v>
      </c>
      <c r="D566" s="39" t="s">
        <v>15</v>
      </c>
      <c r="E566" s="11">
        <v>127</v>
      </c>
      <c r="F566" s="11">
        <v>125.75</v>
      </c>
      <c r="G566" s="11">
        <v>0</v>
      </c>
      <c r="H566" s="40">
        <f t="shared" si="642"/>
        <v>6250</v>
      </c>
      <c r="I566" s="40">
        <v>0</v>
      </c>
      <c r="J566" s="69">
        <f t="shared" si="643"/>
        <v>6250</v>
      </c>
    </row>
    <row r="567" spans="1:10">
      <c r="A567" s="42">
        <v>42509</v>
      </c>
      <c r="B567" s="41" t="s">
        <v>18</v>
      </c>
      <c r="C567" s="39">
        <v>100</v>
      </c>
      <c r="D567" s="39" t="s">
        <v>11</v>
      </c>
      <c r="E567" s="11">
        <v>29655</v>
      </c>
      <c r="F567" s="11">
        <v>29760</v>
      </c>
      <c r="G567" s="11">
        <v>0</v>
      </c>
      <c r="H567" s="40">
        <f t="shared" si="642"/>
        <v>10500</v>
      </c>
      <c r="I567" s="40">
        <v>0</v>
      </c>
      <c r="J567" s="69">
        <f t="shared" si="643"/>
        <v>10500</v>
      </c>
    </row>
    <row r="568" spans="1:10">
      <c r="A568" s="42">
        <v>42509</v>
      </c>
      <c r="B568" s="41" t="s">
        <v>17</v>
      </c>
      <c r="C568" s="39">
        <v>5000</v>
      </c>
      <c r="D568" s="39" t="s">
        <v>11</v>
      </c>
      <c r="E568" s="11">
        <v>114.5</v>
      </c>
      <c r="F568" s="11">
        <v>115.5</v>
      </c>
      <c r="G568" s="11">
        <v>0</v>
      </c>
      <c r="H568" s="40">
        <f t="shared" si="642"/>
        <v>5000</v>
      </c>
      <c r="I568" s="40">
        <v>0</v>
      </c>
      <c r="J568" s="69">
        <f t="shared" si="643"/>
        <v>5000</v>
      </c>
    </row>
    <row r="569" spans="1:10">
      <c r="A569" s="42">
        <v>42508</v>
      </c>
      <c r="B569" s="41" t="s">
        <v>18</v>
      </c>
      <c r="C569" s="39">
        <v>100</v>
      </c>
      <c r="D569" s="39" t="s">
        <v>11</v>
      </c>
      <c r="E569" s="11">
        <v>29990</v>
      </c>
      <c r="F569" s="11">
        <v>30085</v>
      </c>
      <c r="G569" s="11">
        <v>0</v>
      </c>
      <c r="H569" s="40">
        <f t="shared" si="642"/>
        <v>9500</v>
      </c>
      <c r="I569" s="40">
        <v>0</v>
      </c>
      <c r="J569" s="69">
        <f t="shared" si="643"/>
        <v>9500</v>
      </c>
    </row>
    <row r="570" spans="1:10">
      <c r="A570" s="42">
        <v>42507</v>
      </c>
      <c r="B570" s="41" t="s">
        <v>12</v>
      </c>
      <c r="C570" s="39">
        <v>5000</v>
      </c>
      <c r="D570" s="39" t="s">
        <v>11</v>
      </c>
      <c r="E570" s="11">
        <v>125.9</v>
      </c>
      <c r="F570" s="11">
        <v>126.8</v>
      </c>
      <c r="G570" s="11">
        <v>0</v>
      </c>
      <c r="H570" s="40">
        <f t="shared" si="642"/>
        <v>4499.9999999999573</v>
      </c>
      <c r="I570" s="40">
        <v>0</v>
      </c>
      <c r="J570" s="69">
        <f t="shared" si="643"/>
        <v>4499.9999999999573</v>
      </c>
    </row>
    <row r="571" spans="1:10">
      <c r="A571" s="42">
        <v>42506</v>
      </c>
      <c r="B571" s="41" t="s">
        <v>14</v>
      </c>
      <c r="C571" s="39">
        <v>100</v>
      </c>
      <c r="D571" s="39" t="s">
        <v>15</v>
      </c>
      <c r="E571" s="11">
        <v>30129</v>
      </c>
      <c r="F571" s="11">
        <v>30229</v>
      </c>
      <c r="G571" s="11">
        <v>0</v>
      </c>
      <c r="H571" s="40">
        <f t="shared" si="642"/>
        <v>-10000</v>
      </c>
      <c r="I571" s="40">
        <v>0</v>
      </c>
      <c r="J571" s="69">
        <f t="shared" si="643"/>
        <v>-10000</v>
      </c>
    </row>
    <row r="572" spans="1:10">
      <c r="A572" s="42">
        <v>42503</v>
      </c>
      <c r="B572" s="41" t="s">
        <v>14</v>
      </c>
      <c r="C572" s="39">
        <v>100</v>
      </c>
      <c r="D572" s="39" t="s">
        <v>15</v>
      </c>
      <c r="E572" s="11">
        <v>29980</v>
      </c>
      <c r="F572" s="11">
        <v>29900</v>
      </c>
      <c r="G572" s="11">
        <v>29805</v>
      </c>
      <c r="H572" s="40">
        <f t="shared" si="642"/>
        <v>8000</v>
      </c>
      <c r="I572" s="40">
        <f>(IF(D572="SHORT",IF(G572="",0,F572-G572),IF(D572="LONG",IF(G572="",0,G572-F572))))*C572</f>
        <v>9500</v>
      </c>
      <c r="J572" s="69">
        <f t="shared" si="643"/>
        <v>17500</v>
      </c>
    </row>
    <row r="573" spans="1:10">
      <c r="A573" s="42">
        <v>42503</v>
      </c>
      <c r="B573" s="41" t="s">
        <v>16</v>
      </c>
      <c r="C573" s="39">
        <v>1250</v>
      </c>
      <c r="D573" s="39" t="s">
        <v>11</v>
      </c>
      <c r="E573" s="11">
        <v>140</v>
      </c>
      <c r="F573" s="11">
        <v>141.5</v>
      </c>
      <c r="G573" s="11">
        <v>0</v>
      </c>
      <c r="H573" s="40">
        <f t="shared" si="642"/>
        <v>1875</v>
      </c>
      <c r="I573" s="40">
        <v>0</v>
      </c>
      <c r="J573" s="69">
        <f t="shared" si="643"/>
        <v>1875</v>
      </c>
    </row>
    <row r="574" spans="1:10">
      <c r="A574" s="42">
        <v>42503</v>
      </c>
      <c r="B574" s="41" t="s">
        <v>17</v>
      </c>
      <c r="C574" s="39">
        <v>5000</v>
      </c>
      <c r="D574" s="39" t="s">
        <v>15</v>
      </c>
      <c r="E574" s="11">
        <v>114.8</v>
      </c>
      <c r="F574" s="11">
        <v>113.75</v>
      </c>
      <c r="G574" s="11">
        <v>0</v>
      </c>
      <c r="H574" s="40">
        <f t="shared" si="642"/>
        <v>5249.9999999999854</v>
      </c>
      <c r="I574" s="40">
        <v>0</v>
      </c>
      <c r="J574" s="69">
        <f t="shared" si="643"/>
        <v>5249.9999999999854</v>
      </c>
    </row>
    <row r="575" spans="1:10">
      <c r="A575" s="42">
        <v>42502</v>
      </c>
      <c r="B575" s="41" t="s">
        <v>14</v>
      </c>
      <c r="C575" s="39">
        <v>100</v>
      </c>
      <c r="D575" s="39" t="s">
        <v>11</v>
      </c>
      <c r="E575" s="11">
        <v>29820</v>
      </c>
      <c r="F575" s="11">
        <v>29880</v>
      </c>
      <c r="G575" s="11">
        <v>0</v>
      </c>
      <c r="H575" s="40">
        <f t="shared" si="642"/>
        <v>6000</v>
      </c>
      <c r="I575" s="40">
        <v>0</v>
      </c>
      <c r="J575" s="69">
        <f t="shared" si="643"/>
        <v>6000</v>
      </c>
    </row>
    <row r="576" spans="1:10">
      <c r="A576" s="42">
        <v>42502</v>
      </c>
      <c r="B576" s="41" t="s">
        <v>16</v>
      </c>
      <c r="C576" s="39">
        <v>1250</v>
      </c>
      <c r="D576" s="39" t="s">
        <v>11</v>
      </c>
      <c r="E576" s="11">
        <v>145</v>
      </c>
      <c r="F576" s="11">
        <v>142</v>
      </c>
      <c r="G576" s="11">
        <v>0</v>
      </c>
      <c r="H576" s="40">
        <f t="shared" si="642"/>
        <v>-3750</v>
      </c>
      <c r="I576" s="40">
        <v>0</v>
      </c>
      <c r="J576" s="69">
        <f t="shared" si="643"/>
        <v>-3750</v>
      </c>
    </row>
    <row r="577" spans="1:10">
      <c r="A577" s="42">
        <v>42502</v>
      </c>
      <c r="B577" s="41" t="s">
        <v>12</v>
      </c>
      <c r="C577" s="39">
        <v>5000</v>
      </c>
      <c r="D577" s="39" t="s">
        <v>15</v>
      </c>
      <c r="E577" s="11">
        <v>127.35</v>
      </c>
      <c r="F577" s="11">
        <v>126.25</v>
      </c>
      <c r="G577" s="11">
        <v>0</v>
      </c>
      <c r="H577" s="40">
        <f>IF(D577="LONG",(F577-E577)*C577,(E577-F577)*C577)</f>
        <v>5499.9999999999718</v>
      </c>
      <c r="I577" s="40">
        <v>0</v>
      </c>
      <c r="J577" s="69">
        <f>(H577+I577)</f>
        <v>5499.9999999999718</v>
      </c>
    </row>
    <row r="578" spans="1:10">
      <c r="A578" s="42">
        <v>42501</v>
      </c>
      <c r="B578" s="41" t="s">
        <v>18</v>
      </c>
      <c r="C578" s="39">
        <v>100</v>
      </c>
      <c r="D578" s="39" t="s">
        <v>15</v>
      </c>
      <c r="E578" s="11">
        <v>30065</v>
      </c>
      <c r="F578" s="11">
        <v>29960</v>
      </c>
      <c r="G578" s="11">
        <v>0</v>
      </c>
      <c r="H578" s="40">
        <f>IF(D578="LONG",(F578-E578)*C578,(E578-F578)*C578)</f>
        <v>10500</v>
      </c>
      <c r="I578" s="40">
        <v>0</v>
      </c>
      <c r="J578" s="69">
        <f>(H578+I578)</f>
        <v>10500</v>
      </c>
    </row>
    <row r="579" spans="1:10">
      <c r="A579" s="42">
        <v>42501</v>
      </c>
      <c r="B579" s="41" t="s">
        <v>23</v>
      </c>
      <c r="C579" s="39">
        <v>30</v>
      </c>
      <c r="D579" s="39" t="s">
        <v>15</v>
      </c>
      <c r="E579" s="11">
        <v>41825</v>
      </c>
      <c r="F579" s="11">
        <v>41600</v>
      </c>
      <c r="G579" s="11">
        <v>0</v>
      </c>
      <c r="H579" s="40">
        <f>IF(D579="LONG",(F579-E579)*C579,(E579-F579)*C579)</f>
        <v>6750</v>
      </c>
      <c r="I579" s="40">
        <v>0</v>
      </c>
      <c r="J579" s="69">
        <f>(H579+I579)</f>
        <v>6750</v>
      </c>
    </row>
    <row r="580" spans="1:10">
      <c r="A580" s="42">
        <v>42501</v>
      </c>
      <c r="B580" s="41" t="s">
        <v>17</v>
      </c>
      <c r="C580" s="39">
        <v>5000</v>
      </c>
      <c r="D580" s="39" t="s">
        <v>15</v>
      </c>
      <c r="E580" s="11">
        <v>118.9</v>
      </c>
      <c r="F580" s="11">
        <v>117.9</v>
      </c>
      <c r="G580" s="11">
        <v>0</v>
      </c>
      <c r="H580" s="40">
        <f>IF(D580="LONG",(F580-E580)*C580,(E580-F580)*C580)</f>
        <v>5000</v>
      </c>
      <c r="I580" s="40">
        <v>0</v>
      </c>
      <c r="J580" s="69">
        <f>(H580+I580)</f>
        <v>5000</v>
      </c>
    </row>
    <row r="581" spans="1:10">
      <c r="A581" s="42">
        <v>42500</v>
      </c>
      <c r="B581" s="41" t="s">
        <v>14</v>
      </c>
      <c r="C581" s="39">
        <v>100</v>
      </c>
      <c r="D581" s="39" t="s">
        <v>11</v>
      </c>
      <c r="E581" s="11">
        <v>29815</v>
      </c>
      <c r="F581" s="11">
        <v>29905</v>
      </c>
      <c r="G581" s="11">
        <v>0</v>
      </c>
      <c r="H581" s="40">
        <f t="shared" ref="H581:H589" si="644">IF(D581="LONG",(F581-E581)*C581,(E581-F581)*C581)</f>
        <v>9000</v>
      </c>
      <c r="I581" s="40">
        <v>0</v>
      </c>
      <c r="J581" s="69">
        <f t="shared" ref="J581:J589" si="645">(H581+I581)</f>
        <v>9000</v>
      </c>
    </row>
    <row r="582" spans="1:10">
      <c r="A582" s="42">
        <v>42500</v>
      </c>
      <c r="B582" s="41" t="s">
        <v>25</v>
      </c>
      <c r="C582" s="39">
        <v>5000</v>
      </c>
      <c r="D582" s="39" t="s">
        <v>11</v>
      </c>
      <c r="E582" s="11">
        <v>123.4</v>
      </c>
      <c r="F582" s="11">
        <v>124.4</v>
      </c>
      <c r="G582" s="11">
        <v>0</v>
      </c>
      <c r="H582" s="40">
        <f t="shared" si="644"/>
        <v>5000</v>
      </c>
      <c r="I582" s="40">
        <v>0</v>
      </c>
      <c r="J582" s="69">
        <f t="shared" si="645"/>
        <v>5000</v>
      </c>
    </row>
    <row r="583" spans="1:10">
      <c r="A583" s="42">
        <v>42499</v>
      </c>
      <c r="B583" s="41" t="s">
        <v>14</v>
      </c>
      <c r="C583" s="39">
        <v>100</v>
      </c>
      <c r="D583" s="39" t="s">
        <v>11</v>
      </c>
      <c r="E583" s="11">
        <v>29975</v>
      </c>
      <c r="F583" s="11">
        <v>29915</v>
      </c>
      <c r="G583" s="11">
        <v>0</v>
      </c>
      <c r="H583" s="40">
        <f t="shared" si="644"/>
        <v>-6000</v>
      </c>
      <c r="I583" s="40">
        <v>0</v>
      </c>
      <c r="J583" s="69">
        <f t="shared" si="645"/>
        <v>-6000</v>
      </c>
    </row>
    <row r="584" spans="1:10">
      <c r="A584" s="42">
        <v>42496</v>
      </c>
      <c r="B584" s="41" t="s">
        <v>14</v>
      </c>
      <c r="C584" s="39">
        <v>100</v>
      </c>
      <c r="D584" s="39" t="s">
        <v>11</v>
      </c>
      <c r="E584" s="11">
        <v>30110</v>
      </c>
      <c r="F584" s="11">
        <v>30190</v>
      </c>
      <c r="G584" s="11">
        <v>30280</v>
      </c>
      <c r="H584" s="40">
        <f t="shared" si="644"/>
        <v>8000</v>
      </c>
      <c r="I584" s="40">
        <f t="shared" ref="I584:I585" si="646">(IF(D584="SHORT",IF(G584="",0,F584-G584),IF(D584="LONG",IF(G584="",0,G584-F584))))*C584</f>
        <v>9000</v>
      </c>
      <c r="J584" s="69">
        <f t="shared" si="645"/>
        <v>17000</v>
      </c>
    </row>
    <row r="585" spans="1:10">
      <c r="A585" s="42">
        <v>42495</v>
      </c>
      <c r="B585" s="41" t="s">
        <v>14</v>
      </c>
      <c r="C585" s="39">
        <v>100</v>
      </c>
      <c r="D585" s="39" t="s">
        <v>11</v>
      </c>
      <c r="E585" s="11">
        <v>30010</v>
      </c>
      <c r="F585" s="11">
        <v>30090</v>
      </c>
      <c r="G585" s="11">
        <v>30180</v>
      </c>
      <c r="H585" s="40">
        <f t="shared" si="644"/>
        <v>8000</v>
      </c>
      <c r="I585" s="40">
        <f t="shared" si="646"/>
        <v>9000</v>
      </c>
      <c r="J585" s="69">
        <f t="shared" si="645"/>
        <v>17000</v>
      </c>
    </row>
    <row r="586" spans="1:10">
      <c r="A586" s="42">
        <v>42495</v>
      </c>
      <c r="B586" s="41" t="s">
        <v>17</v>
      </c>
      <c r="C586" s="39">
        <v>5000</v>
      </c>
      <c r="D586" s="39" t="s">
        <v>11</v>
      </c>
      <c r="E586" s="11">
        <v>115.6</v>
      </c>
      <c r="F586" s="11">
        <v>116.75</v>
      </c>
      <c r="G586" s="11">
        <v>0</v>
      </c>
      <c r="H586" s="40">
        <f t="shared" si="644"/>
        <v>5750.0000000000282</v>
      </c>
      <c r="I586" s="40">
        <v>0</v>
      </c>
      <c r="J586" s="69">
        <f t="shared" si="645"/>
        <v>5750.0000000000282</v>
      </c>
    </row>
    <row r="587" spans="1:10">
      <c r="A587" s="42">
        <v>42495</v>
      </c>
      <c r="B587" s="41" t="s">
        <v>10</v>
      </c>
      <c r="C587" s="39">
        <v>100</v>
      </c>
      <c r="D587" s="39" t="s">
        <v>15</v>
      </c>
      <c r="E587" s="11">
        <v>3055</v>
      </c>
      <c r="F587" s="11">
        <v>3025</v>
      </c>
      <c r="G587" s="11">
        <v>0</v>
      </c>
      <c r="H587" s="40">
        <f t="shared" si="644"/>
        <v>3000</v>
      </c>
      <c r="I587" s="40">
        <v>0</v>
      </c>
      <c r="J587" s="69">
        <f t="shared" si="645"/>
        <v>3000</v>
      </c>
    </row>
    <row r="588" spans="1:10">
      <c r="A588" s="42">
        <v>42494</v>
      </c>
      <c r="B588" s="41" t="s">
        <v>23</v>
      </c>
      <c r="C588" s="39">
        <v>30</v>
      </c>
      <c r="D588" s="39" t="s">
        <v>11</v>
      </c>
      <c r="E588" s="11">
        <v>41080</v>
      </c>
      <c r="F588" s="11">
        <v>41300</v>
      </c>
      <c r="G588" s="11">
        <v>41555</v>
      </c>
      <c r="H588" s="40">
        <f t="shared" si="644"/>
        <v>6600</v>
      </c>
      <c r="I588" s="40">
        <f t="shared" ref="I588" si="647">(IF(D588="SHORT",IF(G588="",0,F588-G588),IF(D588="LONG",IF(G588="",0,G588-F588))))*C588</f>
        <v>7650</v>
      </c>
      <c r="J588" s="69">
        <f t="shared" si="645"/>
        <v>14250</v>
      </c>
    </row>
    <row r="589" spans="1:10">
      <c r="A589" s="42">
        <v>42494</v>
      </c>
      <c r="B589" s="41" t="s">
        <v>17</v>
      </c>
      <c r="C589" s="39">
        <v>5000</v>
      </c>
      <c r="D589" s="39" t="s">
        <v>11</v>
      </c>
      <c r="E589" s="11">
        <v>117</v>
      </c>
      <c r="F589" s="11">
        <v>118.1</v>
      </c>
      <c r="G589" s="11">
        <v>0</v>
      </c>
      <c r="H589" s="40">
        <f t="shared" si="644"/>
        <v>5499.9999999999718</v>
      </c>
      <c r="I589" s="40">
        <v>0</v>
      </c>
      <c r="J589" s="69">
        <f t="shared" si="645"/>
        <v>5499.9999999999718</v>
      </c>
    </row>
    <row r="590" spans="1:10">
      <c r="A590" s="42">
        <v>42493</v>
      </c>
      <c r="B590" s="41" t="s">
        <v>18</v>
      </c>
      <c r="C590" s="39">
        <v>100</v>
      </c>
      <c r="D590" s="39" t="s">
        <v>15</v>
      </c>
      <c r="E590" s="11">
        <v>30445</v>
      </c>
      <c r="F590" s="11">
        <v>30360</v>
      </c>
      <c r="G590" s="11">
        <v>30320</v>
      </c>
      <c r="H590" s="40">
        <f>IF(D590="LONG",(F590-E590)*C590,(E590-F590)*C590)</f>
        <v>8500</v>
      </c>
      <c r="I590" s="40">
        <f>(IF(D590="SHORT",IF(G590="",0,F590-G590),IF(D590="LONG",IF(G590="",0,G590-F590))))*C590</f>
        <v>4000</v>
      </c>
      <c r="J590" s="69">
        <f>(H590+I590)</f>
        <v>12500</v>
      </c>
    </row>
    <row r="591" spans="1:10">
      <c r="A591" s="42">
        <v>42493</v>
      </c>
      <c r="B591" s="41" t="s">
        <v>23</v>
      </c>
      <c r="C591" s="39">
        <v>30</v>
      </c>
      <c r="D591" s="39" t="s">
        <v>11</v>
      </c>
      <c r="E591" s="11">
        <v>41705</v>
      </c>
      <c r="F591" s="11">
        <v>41500</v>
      </c>
      <c r="G591" s="11">
        <v>0</v>
      </c>
      <c r="H591" s="40">
        <f t="shared" ref="H591" si="648">IF(D591="LONG",(F591-E591)*C591,(E591-F591)*C591)</f>
        <v>-6150</v>
      </c>
      <c r="I591" s="40">
        <v>0</v>
      </c>
      <c r="J591" s="69">
        <f t="shared" ref="J591" si="649">(H591+I591)</f>
        <v>-6150</v>
      </c>
    </row>
    <row r="592" spans="1:10">
      <c r="A592" s="42">
        <v>42492</v>
      </c>
      <c r="B592" s="41" t="s">
        <v>18</v>
      </c>
      <c r="C592" s="39">
        <v>100</v>
      </c>
      <c r="D592" s="39" t="s">
        <v>15</v>
      </c>
      <c r="E592" s="11">
        <v>30495</v>
      </c>
      <c r="F592" s="11">
        <v>30390</v>
      </c>
      <c r="G592" s="11">
        <v>0</v>
      </c>
      <c r="H592" s="40">
        <f>IF(D592="LONG",(F592-E592)*C592,(E592-F592)*C592)</f>
        <v>10500</v>
      </c>
      <c r="I592" s="40">
        <v>0</v>
      </c>
      <c r="J592" s="69">
        <f>(H592+I592)</f>
        <v>10500</v>
      </c>
    </row>
    <row r="593" spans="1:10">
      <c r="A593" s="42">
        <v>42492</v>
      </c>
      <c r="B593" s="41" t="s">
        <v>23</v>
      </c>
      <c r="C593" s="39">
        <v>30</v>
      </c>
      <c r="D593" s="39" t="s">
        <v>15</v>
      </c>
      <c r="E593" s="11">
        <v>41875</v>
      </c>
      <c r="F593" s="11">
        <v>41675</v>
      </c>
      <c r="G593" s="11">
        <v>0</v>
      </c>
      <c r="H593" s="40">
        <f t="shared" ref="H593:H594" si="650">IF(D593="LONG",(F593-E593)*C593,(E593-F593)*C593)</f>
        <v>6000</v>
      </c>
      <c r="I593" s="40">
        <v>0</v>
      </c>
      <c r="J593" s="69">
        <f t="shared" ref="J593:J594" si="651">(H593+I593)</f>
        <v>6000</v>
      </c>
    </row>
    <row r="594" spans="1:10">
      <c r="A594" s="42">
        <v>42492</v>
      </c>
      <c r="B594" s="41" t="s">
        <v>18</v>
      </c>
      <c r="C594" s="39">
        <v>100</v>
      </c>
      <c r="D594" s="39" t="s">
        <v>15</v>
      </c>
      <c r="E594" s="11">
        <v>30310</v>
      </c>
      <c r="F594" s="11">
        <v>30400</v>
      </c>
      <c r="G594" s="11">
        <v>0</v>
      </c>
      <c r="H594" s="40">
        <f t="shared" si="650"/>
        <v>-9000</v>
      </c>
      <c r="I594" s="40">
        <v>0</v>
      </c>
      <c r="J594" s="69">
        <f t="shared" si="651"/>
        <v>-9000</v>
      </c>
    </row>
    <row r="595" spans="1:10">
      <c r="A595" s="64"/>
      <c r="B595" s="64"/>
      <c r="C595" s="65"/>
      <c r="D595" s="64"/>
      <c r="E595" s="66"/>
      <c r="F595" s="66"/>
      <c r="G595" s="66"/>
      <c r="H595" s="66"/>
      <c r="I595" s="66"/>
      <c r="J595" s="66"/>
    </row>
    <row r="596" spans="1:10">
      <c r="A596" s="42">
        <v>42489</v>
      </c>
      <c r="B596" s="41" t="s">
        <v>18</v>
      </c>
      <c r="C596" s="39">
        <v>100</v>
      </c>
      <c r="D596" s="39" t="s">
        <v>15</v>
      </c>
      <c r="E596" s="11">
        <v>30045</v>
      </c>
      <c r="F596" s="11">
        <v>29950</v>
      </c>
      <c r="G596" s="11">
        <v>29875</v>
      </c>
      <c r="H596" s="40">
        <f>IF(D596="LONG",(F596-E596)*C596,(E596-F596)*C596)</f>
        <v>9500</v>
      </c>
      <c r="I596" s="40">
        <f>(IF(D596="SHORT",IF(G596="",0,F596-G596),IF(D596="LONG",IF(G596="",0,G596-F596))))*C596</f>
        <v>7500</v>
      </c>
      <c r="J596" s="69">
        <f>(H596+I596)</f>
        <v>17000</v>
      </c>
    </row>
    <row r="597" spans="1:10">
      <c r="A597" s="42">
        <v>42488</v>
      </c>
      <c r="B597" s="41" t="s">
        <v>18</v>
      </c>
      <c r="C597" s="39">
        <v>100</v>
      </c>
      <c r="D597" s="39" t="s">
        <v>15</v>
      </c>
      <c r="E597" s="11">
        <v>29550</v>
      </c>
      <c r="F597" s="11">
        <v>29480</v>
      </c>
      <c r="G597" s="11">
        <v>0</v>
      </c>
      <c r="H597" s="40">
        <f t="shared" ref="H597:H607" si="652">IF(D597="LONG",(F597-E597)*C597,(E597-F597)*C597)</f>
        <v>7000</v>
      </c>
      <c r="I597" s="40">
        <v>0</v>
      </c>
      <c r="J597" s="69">
        <f t="shared" ref="J597:J607" si="653">(H597+I597)</f>
        <v>7000</v>
      </c>
    </row>
    <row r="598" spans="1:10">
      <c r="A598" s="42">
        <v>42488</v>
      </c>
      <c r="B598" s="41" t="s">
        <v>18</v>
      </c>
      <c r="C598" s="39">
        <v>100</v>
      </c>
      <c r="D598" s="39" t="s">
        <v>15</v>
      </c>
      <c r="E598" s="11">
        <v>29470</v>
      </c>
      <c r="F598" s="11">
        <v>29550</v>
      </c>
      <c r="G598" s="11">
        <v>0</v>
      </c>
      <c r="H598" s="40">
        <f t="shared" si="652"/>
        <v>-8000</v>
      </c>
      <c r="I598" s="40">
        <v>0</v>
      </c>
      <c r="J598" s="69">
        <f t="shared" si="653"/>
        <v>-8000</v>
      </c>
    </row>
    <row r="599" spans="1:10">
      <c r="A599" s="42">
        <v>42487</v>
      </c>
      <c r="B599" s="41" t="s">
        <v>14</v>
      </c>
      <c r="C599" s="39">
        <v>100</v>
      </c>
      <c r="D599" s="39" t="s">
        <v>11</v>
      </c>
      <c r="E599" s="11">
        <v>29275</v>
      </c>
      <c r="F599" s="11">
        <v>29370</v>
      </c>
      <c r="G599" s="11">
        <v>0</v>
      </c>
      <c r="H599" s="40">
        <f t="shared" si="652"/>
        <v>9500</v>
      </c>
      <c r="I599" s="40">
        <v>0</v>
      </c>
      <c r="J599" s="69">
        <f t="shared" si="653"/>
        <v>9500</v>
      </c>
    </row>
    <row r="600" spans="1:10">
      <c r="A600" s="42">
        <v>42486</v>
      </c>
      <c r="B600" s="41" t="s">
        <v>14</v>
      </c>
      <c r="C600" s="39">
        <v>100</v>
      </c>
      <c r="D600" s="39" t="s">
        <v>11</v>
      </c>
      <c r="E600" s="11">
        <v>29100</v>
      </c>
      <c r="F600" s="11">
        <v>29190</v>
      </c>
      <c r="G600" s="11">
        <v>0</v>
      </c>
      <c r="H600" s="40">
        <f t="shared" si="652"/>
        <v>9000</v>
      </c>
      <c r="I600" s="40">
        <v>0</v>
      </c>
      <c r="J600" s="69">
        <f t="shared" si="653"/>
        <v>9000</v>
      </c>
    </row>
    <row r="601" spans="1:10">
      <c r="A601" s="42">
        <v>42486</v>
      </c>
      <c r="B601" s="41" t="s">
        <v>25</v>
      </c>
      <c r="C601" s="39">
        <v>5000</v>
      </c>
      <c r="D601" s="39" t="s">
        <v>11</v>
      </c>
      <c r="E601" s="11">
        <v>124.3</v>
      </c>
      <c r="F601" s="11">
        <v>125.25</v>
      </c>
      <c r="G601" s="11">
        <v>0</v>
      </c>
      <c r="H601" s="40">
        <f t="shared" si="652"/>
        <v>4750.0000000000146</v>
      </c>
      <c r="I601" s="40">
        <v>0</v>
      </c>
      <c r="J601" s="69">
        <f t="shared" si="653"/>
        <v>4750.0000000000146</v>
      </c>
    </row>
    <row r="602" spans="1:10">
      <c r="A602" s="42">
        <v>42485</v>
      </c>
      <c r="B602" s="41" t="s">
        <v>14</v>
      </c>
      <c r="C602" s="39">
        <v>100</v>
      </c>
      <c r="D602" s="39" t="s">
        <v>11</v>
      </c>
      <c r="E602" s="11">
        <v>29095</v>
      </c>
      <c r="F602" s="11">
        <v>29175</v>
      </c>
      <c r="G602" s="11">
        <v>0</v>
      </c>
      <c r="H602" s="40">
        <f t="shared" si="652"/>
        <v>8000</v>
      </c>
      <c r="I602" s="40">
        <v>0</v>
      </c>
      <c r="J602" s="69">
        <f t="shared" si="653"/>
        <v>8000</v>
      </c>
    </row>
    <row r="603" spans="1:10">
      <c r="A603" s="42">
        <v>42485</v>
      </c>
      <c r="B603" s="41" t="s">
        <v>12</v>
      </c>
      <c r="C603" s="39">
        <v>5000</v>
      </c>
      <c r="D603" s="39" t="s">
        <v>11</v>
      </c>
      <c r="E603" s="11">
        <v>118</v>
      </c>
      <c r="F603" s="11">
        <v>117</v>
      </c>
      <c r="G603" s="11">
        <v>0</v>
      </c>
      <c r="H603" s="40">
        <f t="shared" si="652"/>
        <v>-5000</v>
      </c>
      <c r="I603" s="40">
        <v>0</v>
      </c>
      <c r="J603" s="69">
        <f t="shared" si="653"/>
        <v>-5000</v>
      </c>
    </row>
    <row r="604" spans="1:10">
      <c r="A604" s="42">
        <v>42485</v>
      </c>
      <c r="B604" s="41" t="s">
        <v>18</v>
      </c>
      <c r="C604" s="39">
        <v>100</v>
      </c>
      <c r="D604" s="39" t="s">
        <v>15</v>
      </c>
      <c r="E604" s="11">
        <v>29150</v>
      </c>
      <c r="F604" s="11">
        <v>29075</v>
      </c>
      <c r="G604" s="11">
        <v>0</v>
      </c>
      <c r="H604" s="40">
        <f t="shared" si="652"/>
        <v>7500</v>
      </c>
      <c r="I604" s="40">
        <v>0</v>
      </c>
      <c r="J604" s="69">
        <f t="shared" si="653"/>
        <v>7500</v>
      </c>
    </row>
    <row r="605" spans="1:10">
      <c r="A605" s="42">
        <v>42482</v>
      </c>
      <c r="B605" s="41" t="s">
        <v>12</v>
      </c>
      <c r="C605" s="39">
        <v>5000</v>
      </c>
      <c r="D605" s="39" t="s">
        <v>11</v>
      </c>
      <c r="E605" s="11">
        <v>126.35</v>
      </c>
      <c r="F605" s="11">
        <v>127.1</v>
      </c>
      <c r="G605" s="11">
        <v>0</v>
      </c>
      <c r="H605" s="40">
        <f t="shared" si="652"/>
        <v>3750</v>
      </c>
      <c r="I605" s="40">
        <v>0</v>
      </c>
      <c r="J605" s="69">
        <f t="shared" si="653"/>
        <v>3750</v>
      </c>
    </row>
    <row r="606" spans="1:10">
      <c r="A606" s="42">
        <v>42481</v>
      </c>
      <c r="B606" s="41" t="s">
        <v>25</v>
      </c>
      <c r="C606" s="39">
        <v>5000</v>
      </c>
      <c r="D606" s="39" t="s">
        <v>15</v>
      </c>
      <c r="E606" s="11">
        <v>128.55000000000001</v>
      </c>
      <c r="F606" s="11">
        <v>127.5</v>
      </c>
      <c r="G606" s="11">
        <v>0</v>
      </c>
      <c r="H606" s="40">
        <f t="shared" si="652"/>
        <v>5250.0000000000564</v>
      </c>
      <c r="I606" s="40">
        <v>0</v>
      </c>
      <c r="J606" s="69">
        <f t="shared" si="653"/>
        <v>5250.0000000000564</v>
      </c>
    </row>
    <row r="607" spans="1:10">
      <c r="A607" s="42">
        <v>42475</v>
      </c>
      <c r="B607" s="41" t="s">
        <v>18</v>
      </c>
      <c r="C607" s="39">
        <v>100</v>
      </c>
      <c r="D607" s="39" t="s">
        <v>11</v>
      </c>
      <c r="E607" s="11">
        <v>28855</v>
      </c>
      <c r="F607" s="11">
        <v>28930</v>
      </c>
      <c r="G607" s="11">
        <v>28993</v>
      </c>
      <c r="H607" s="40">
        <f t="shared" si="652"/>
        <v>7500</v>
      </c>
      <c r="I607" s="40">
        <f t="shared" ref="I607" si="654">(IF(D607="SHORT",IF(G607="",0,F607-G607),IF(D607="LONG",IF(G607="",0,G607-F607))))*C607</f>
        <v>6300</v>
      </c>
      <c r="J607" s="69">
        <f t="shared" si="653"/>
        <v>13800</v>
      </c>
    </row>
    <row r="608" spans="1:10">
      <c r="A608" s="42">
        <v>42475</v>
      </c>
      <c r="B608" s="41" t="s">
        <v>18</v>
      </c>
      <c r="C608" s="39">
        <v>100</v>
      </c>
      <c r="D608" s="39" t="s">
        <v>11</v>
      </c>
      <c r="E608" s="11">
        <v>28875</v>
      </c>
      <c r="F608" s="11">
        <v>28930</v>
      </c>
      <c r="G608" s="11">
        <v>0</v>
      </c>
      <c r="H608" s="40">
        <f>IF(D608="LONG",(F608-E608)*C608,(E608-F608)*C608)</f>
        <v>5500</v>
      </c>
      <c r="I608" s="40">
        <v>0</v>
      </c>
      <c r="J608" s="69">
        <f>(H608+I608)</f>
        <v>5500</v>
      </c>
    </row>
    <row r="609" spans="1:10">
      <c r="A609" s="42">
        <v>42475</v>
      </c>
      <c r="B609" s="41" t="s">
        <v>23</v>
      </c>
      <c r="C609" s="39">
        <v>30</v>
      </c>
      <c r="D609" s="39" t="s">
        <v>11</v>
      </c>
      <c r="E609" s="11">
        <v>38250</v>
      </c>
      <c r="F609" s="11">
        <v>38400</v>
      </c>
      <c r="G609" s="11">
        <v>0</v>
      </c>
      <c r="H609" s="40">
        <f>IF(D609="LONG",(F609-E609)*C609,(E609-F609)*C609)</f>
        <v>4500</v>
      </c>
      <c r="I609" s="40">
        <v>0</v>
      </c>
      <c r="J609" s="69">
        <f>(H609+I609)</f>
        <v>4500</v>
      </c>
    </row>
    <row r="610" spans="1:10">
      <c r="A610" s="42">
        <v>42475</v>
      </c>
      <c r="B610" s="41" t="s">
        <v>12</v>
      </c>
      <c r="C610" s="39">
        <v>5000</v>
      </c>
      <c r="D610" s="39" t="s">
        <v>15</v>
      </c>
      <c r="E610" s="11">
        <v>124.5</v>
      </c>
      <c r="F610" s="11">
        <v>123.25</v>
      </c>
      <c r="G610" s="11">
        <v>0</v>
      </c>
      <c r="H610" s="40">
        <f t="shared" ref="H610:H611" si="655">IF(D610="LONG",(F610-E610)*C610,(E610-F610)*C610)</f>
        <v>6250</v>
      </c>
      <c r="I610" s="40">
        <v>0</v>
      </c>
      <c r="J610" s="69">
        <f t="shared" ref="J610:J611" si="656">(H610+I610)</f>
        <v>6250</v>
      </c>
    </row>
    <row r="611" spans="1:10">
      <c r="A611" s="42">
        <v>42475</v>
      </c>
      <c r="B611" s="41" t="s">
        <v>17</v>
      </c>
      <c r="C611" s="39">
        <v>5000</v>
      </c>
      <c r="D611" s="39" t="s">
        <v>15</v>
      </c>
      <c r="E611" s="11">
        <v>114</v>
      </c>
      <c r="F611" s="11">
        <v>113.6</v>
      </c>
      <c r="G611" s="11">
        <v>0</v>
      </c>
      <c r="H611" s="40">
        <f t="shared" si="655"/>
        <v>2000.0000000000284</v>
      </c>
      <c r="I611" s="40">
        <v>0</v>
      </c>
      <c r="J611" s="69">
        <f t="shared" si="656"/>
        <v>2000.0000000000284</v>
      </c>
    </row>
    <row r="612" spans="1:10">
      <c r="A612" s="42">
        <v>42474</v>
      </c>
      <c r="B612" s="41" t="s">
        <v>10</v>
      </c>
      <c r="C612" s="39">
        <v>100</v>
      </c>
      <c r="D612" s="39" t="s">
        <v>11</v>
      </c>
      <c r="E612" s="11">
        <v>2780</v>
      </c>
      <c r="F612" s="11">
        <v>2800</v>
      </c>
      <c r="G612" s="11">
        <v>0</v>
      </c>
      <c r="H612" s="40">
        <f>IF(D612="LONG",(F612-E612)*C612,(E612-F612)*C612)</f>
        <v>2000</v>
      </c>
      <c r="I612" s="40">
        <v>0</v>
      </c>
      <c r="J612" s="69">
        <f>(H612+I612)</f>
        <v>2000</v>
      </c>
    </row>
    <row r="613" spans="1:10">
      <c r="A613" s="42">
        <v>42474</v>
      </c>
      <c r="B613" s="41" t="s">
        <v>14</v>
      </c>
      <c r="C613" s="39">
        <v>100</v>
      </c>
      <c r="D613" s="39" t="s">
        <v>11</v>
      </c>
      <c r="E613" s="11">
        <v>28955</v>
      </c>
      <c r="F613" s="11">
        <v>28855</v>
      </c>
      <c r="G613" s="11">
        <v>0</v>
      </c>
      <c r="H613" s="40">
        <f t="shared" ref="H613:H614" si="657">IF(D613="LONG",(F613-E613)*C613,(E613-F613)*C613)</f>
        <v>-10000</v>
      </c>
      <c r="I613" s="40">
        <v>0</v>
      </c>
      <c r="J613" s="69">
        <f t="shared" ref="J613:J614" si="658">(H613+I613)</f>
        <v>-10000</v>
      </c>
    </row>
    <row r="614" spans="1:10">
      <c r="A614" s="42">
        <v>42474</v>
      </c>
      <c r="B614" s="41" t="s">
        <v>12</v>
      </c>
      <c r="C614" s="39">
        <v>5000</v>
      </c>
      <c r="D614" s="39" t="s">
        <v>11</v>
      </c>
      <c r="E614" s="11">
        <v>124.75</v>
      </c>
      <c r="F614" s="11">
        <v>123.75</v>
      </c>
      <c r="G614" s="11">
        <v>0</v>
      </c>
      <c r="H614" s="40">
        <f t="shared" si="657"/>
        <v>-5000</v>
      </c>
      <c r="I614" s="40">
        <v>0</v>
      </c>
      <c r="J614" s="69">
        <f t="shared" si="658"/>
        <v>-5000</v>
      </c>
    </row>
    <row r="615" spans="1:10">
      <c r="A615" s="42">
        <v>42473</v>
      </c>
      <c r="B615" s="41" t="s">
        <v>18</v>
      </c>
      <c r="C615" s="39">
        <v>100</v>
      </c>
      <c r="D615" s="39" t="s">
        <v>11</v>
      </c>
      <c r="E615" s="11">
        <v>29090</v>
      </c>
      <c r="F615" s="11">
        <v>29140</v>
      </c>
      <c r="G615" s="11">
        <v>0</v>
      </c>
      <c r="H615" s="40">
        <f>IF(D615="LONG",(F615-E615)*C615,(E615-F615)*C615)</f>
        <v>5000</v>
      </c>
      <c r="I615" s="40">
        <v>0</v>
      </c>
      <c r="J615" s="69">
        <f>(H615+I615)</f>
        <v>5000</v>
      </c>
    </row>
    <row r="616" spans="1:10">
      <c r="A616" s="42">
        <v>42473</v>
      </c>
      <c r="B616" s="41" t="s">
        <v>25</v>
      </c>
      <c r="C616" s="39">
        <v>5000</v>
      </c>
      <c r="D616" s="39" t="s">
        <v>15</v>
      </c>
      <c r="E616" s="11">
        <v>123.55</v>
      </c>
      <c r="F616" s="11">
        <v>124.5</v>
      </c>
      <c r="G616" s="11">
        <v>0</v>
      </c>
      <c r="H616" s="40">
        <f t="shared" ref="H616:H633" si="659">IF(D616="LONG",(F616-E616)*C616,(E616-F616)*C616)</f>
        <v>-4750.0000000000146</v>
      </c>
      <c r="I616" s="40">
        <v>0</v>
      </c>
      <c r="J616" s="69">
        <f t="shared" ref="J616:J633" si="660">(H616+I616)</f>
        <v>-4750.0000000000146</v>
      </c>
    </row>
    <row r="617" spans="1:10">
      <c r="A617" s="42">
        <v>42473</v>
      </c>
      <c r="B617" s="41" t="s">
        <v>18</v>
      </c>
      <c r="C617" s="39">
        <v>100</v>
      </c>
      <c r="D617" s="39" t="s">
        <v>11</v>
      </c>
      <c r="E617" s="11">
        <v>29200</v>
      </c>
      <c r="F617" s="11">
        <v>29100</v>
      </c>
      <c r="G617" s="11">
        <v>0</v>
      </c>
      <c r="H617" s="40">
        <f t="shared" si="659"/>
        <v>-10000</v>
      </c>
      <c r="I617" s="40">
        <v>0</v>
      </c>
      <c r="J617" s="69">
        <f t="shared" si="660"/>
        <v>-10000</v>
      </c>
    </row>
    <row r="618" spans="1:10">
      <c r="A618" s="42">
        <v>42472</v>
      </c>
      <c r="B618" s="41" t="s">
        <v>18</v>
      </c>
      <c r="C618" s="39">
        <v>100</v>
      </c>
      <c r="D618" s="39" t="s">
        <v>11</v>
      </c>
      <c r="E618" s="11">
        <v>29420</v>
      </c>
      <c r="F618" s="11">
        <v>29320</v>
      </c>
      <c r="G618" s="11">
        <v>0</v>
      </c>
      <c r="H618" s="40">
        <f t="shared" si="659"/>
        <v>-10000</v>
      </c>
      <c r="I618" s="40">
        <v>0</v>
      </c>
      <c r="J618" s="69">
        <f t="shared" si="660"/>
        <v>-10000</v>
      </c>
    </row>
    <row r="619" spans="1:10">
      <c r="A619" s="42">
        <v>42472</v>
      </c>
      <c r="B619" s="41" t="s">
        <v>25</v>
      </c>
      <c r="C619" s="39">
        <v>5000</v>
      </c>
      <c r="D619" s="39" t="s">
        <v>11</v>
      </c>
      <c r="E619" s="11">
        <v>118.5</v>
      </c>
      <c r="F619" s="11">
        <v>119.25</v>
      </c>
      <c r="G619" s="11">
        <v>119.6</v>
      </c>
      <c r="H619" s="40">
        <f t="shared" si="659"/>
        <v>3750</v>
      </c>
      <c r="I619" s="40">
        <f t="shared" ref="I619" si="661">(IF(D619="SHORT",IF(G619="",0,F619-G619),IF(D619="LONG",IF(G619="",0,G619-F619))))*C619</f>
        <v>1749.9999999999716</v>
      </c>
      <c r="J619" s="69">
        <f t="shared" si="660"/>
        <v>5499.9999999999718</v>
      </c>
    </row>
    <row r="620" spans="1:10">
      <c r="A620" s="42">
        <v>42472</v>
      </c>
      <c r="B620" s="41" t="s">
        <v>18</v>
      </c>
      <c r="C620" s="39">
        <v>100</v>
      </c>
      <c r="D620" s="39" t="s">
        <v>15</v>
      </c>
      <c r="E620" s="11">
        <v>29335</v>
      </c>
      <c r="F620" s="11">
        <v>29430</v>
      </c>
      <c r="G620" s="11">
        <v>0</v>
      </c>
      <c r="H620" s="40">
        <f t="shared" si="659"/>
        <v>-9500</v>
      </c>
      <c r="I620" s="40">
        <v>0</v>
      </c>
      <c r="J620" s="69">
        <f t="shared" si="660"/>
        <v>-9500</v>
      </c>
    </row>
    <row r="621" spans="1:10">
      <c r="A621" s="42">
        <v>42471</v>
      </c>
      <c r="B621" s="41" t="s">
        <v>18</v>
      </c>
      <c r="C621" s="39">
        <v>100</v>
      </c>
      <c r="D621" s="39" t="s">
        <v>11</v>
      </c>
      <c r="E621" s="11">
        <v>29210</v>
      </c>
      <c r="F621" s="11">
        <v>29290</v>
      </c>
      <c r="G621" s="11">
        <v>0</v>
      </c>
      <c r="H621" s="40">
        <f t="shared" si="659"/>
        <v>8000</v>
      </c>
      <c r="I621" s="40">
        <v>0</v>
      </c>
      <c r="J621" s="69">
        <f t="shared" si="660"/>
        <v>8000</v>
      </c>
    </row>
    <row r="622" spans="1:10">
      <c r="A622" s="42">
        <v>42471</v>
      </c>
      <c r="B622" s="41" t="s">
        <v>25</v>
      </c>
      <c r="C622" s="39">
        <v>5000</v>
      </c>
      <c r="D622" s="39" t="s">
        <v>11</v>
      </c>
      <c r="E622" s="11">
        <v>116.35</v>
      </c>
      <c r="F622" s="11">
        <v>117</v>
      </c>
      <c r="G622" s="11">
        <v>0</v>
      </c>
      <c r="H622" s="40">
        <f t="shared" si="659"/>
        <v>3250.0000000000282</v>
      </c>
      <c r="I622" s="40">
        <v>0</v>
      </c>
      <c r="J622" s="69">
        <f t="shared" si="660"/>
        <v>3250.0000000000282</v>
      </c>
    </row>
    <row r="623" spans="1:10">
      <c r="A623" s="42">
        <v>42471</v>
      </c>
      <c r="B623" s="41" t="s">
        <v>25</v>
      </c>
      <c r="C623" s="39">
        <v>5000</v>
      </c>
      <c r="D623" s="39" t="s">
        <v>11</v>
      </c>
      <c r="E623" s="11">
        <v>116.65</v>
      </c>
      <c r="F623" s="11">
        <v>117.65</v>
      </c>
      <c r="G623" s="11">
        <v>118.65</v>
      </c>
      <c r="H623" s="40">
        <f t="shared" si="659"/>
        <v>5000</v>
      </c>
      <c r="I623" s="40">
        <f t="shared" ref="I623" si="662">(IF(D623="SHORT",IF(G623="",0,F623-G623),IF(D623="LONG",IF(G623="",0,G623-F623))))*C623</f>
        <v>5000</v>
      </c>
      <c r="J623" s="69">
        <f t="shared" si="660"/>
        <v>10000</v>
      </c>
    </row>
    <row r="624" spans="1:10">
      <c r="A624" s="42">
        <v>42468</v>
      </c>
      <c r="B624" s="41" t="s">
        <v>24</v>
      </c>
      <c r="C624" s="39">
        <v>1000</v>
      </c>
      <c r="D624" s="39" t="s">
        <v>11</v>
      </c>
      <c r="E624" s="11">
        <v>307.10000000000002</v>
      </c>
      <c r="F624" s="11">
        <v>309</v>
      </c>
      <c r="G624" s="11">
        <v>0</v>
      </c>
      <c r="H624" s="40">
        <f t="shared" si="659"/>
        <v>1899.9999999999773</v>
      </c>
      <c r="I624" s="40">
        <v>0</v>
      </c>
      <c r="J624" s="69">
        <f t="shared" si="660"/>
        <v>1899.9999999999773</v>
      </c>
    </row>
    <row r="625" spans="1:10">
      <c r="A625" s="42">
        <v>42468</v>
      </c>
      <c r="B625" s="41" t="s">
        <v>14</v>
      </c>
      <c r="C625" s="39">
        <v>100</v>
      </c>
      <c r="D625" s="39" t="s">
        <v>11</v>
      </c>
      <c r="E625" s="11">
        <v>28975</v>
      </c>
      <c r="F625" s="11">
        <v>28875</v>
      </c>
      <c r="G625" s="11">
        <v>0</v>
      </c>
      <c r="H625" s="40">
        <f t="shared" si="659"/>
        <v>-10000</v>
      </c>
      <c r="I625" s="40">
        <v>0</v>
      </c>
      <c r="J625" s="69">
        <f t="shared" si="660"/>
        <v>-10000</v>
      </c>
    </row>
    <row r="626" spans="1:10">
      <c r="A626" s="42">
        <v>42467</v>
      </c>
      <c r="B626" s="41" t="s">
        <v>17</v>
      </c>
      <c r="C626" s="39">
        <v>5000</v>
      </c>
      <c r="D626" s="39" t="s">
        <v>11</v>
      </c>
      <c r="E626" s="11">
        <v>113.3</v>
      </c>
      <c r="F626" s="11">
        <v>114.3</v>
      </c>
      <c r="G626" s="11">
        <v>0</v>
      </c>
      <c r="H626" s="40">
        <f t="shared" si="659"/>
        <v>5000</v>
      </c>
      <c r="I626" s="40">
        <v>0</v>
      </c>
      <c r="J626" s="69">
        <f t="shared" si="660"/>
        <v>5000</v>
      </c>
    </row>
    <row r="627" spans="1:10">
      <c r="A627" s="42">
        <v>42467</v>
      </c>
      <c r="B627" s="41" t="s">
        <v>18</v>
      </c>
      <c r="C627" s="39">
        <v>100</v>
      </c>
      <c r="D627" s="39" t="s">
        <v>11</v>
      </c>
      <c r="E627" s="11">
        <v>28635</v>
      </c>
      <c r="F627" s="11">
        <v>28715</v>
      </c>
      <c r="G627" s="11">
        <v>0</v>
      </c>
      <c r="H627" s="40">
        <f t="shared" si="659"/>
        <v>8000</v>
      </c>
      <c r="I627" s="40">
        <v>0</v>
      </c>
      <c r="J627" s="69">
        <f t="shared" si="660"/>
        <v>8000</v>
      </c>
    </row>
    <row r="628" spans="1:10">
      <c r="A628" s="42">
        <v>42466</v>
      </c>
      <c r="B628" s="41" t="s">
        <v>18</v>
      </c>
      <c r="C628" s="39">
        <v>100</v>
      </c>
      <c r="D628" s="39" t="s">
        <v>11</v>
      </c>
      <c r="E628" s="11">
        <v>28635</v>
      </c>
      <c r="F628" s="11">
        <v>28715</v>
      </c>
      <c r="G628" s="11">
        <v>0</v>
      </c>
      <c r="H628" s="40">
        <f t="shared" si="659"/>
        <v>8000</v>
      </c>
      <c r="I628" s="40">
        <v>0</v>
      </c>
      <c r="J628" s="69">
        <f t="shared" si="660"/>
        <v>8000</v>
      </c>
    </row>
    <row r="629" spans="1:10">
      <c r="A629" s="42">
        <v>42466</v>
      </c>
      <c r="B629" s="41" t="s">
        <v>18</v>
      </c>
      <c r="C629" s="39">
        <v>100</v>
      </c>
      <c r="D629" s="39" t="s">
        <v>11</v>
      </c>
      <c r="E629" s="11">
        <v>28750</v>
      </c>
      <c r="F629" s="11">
        <v>28650</v>
      </c>
      <c r="G629" s="11">
        <v>0</v>
      </c>
      <c r="H629" s="40">
        <f t="shared" si="659"/>
        <v>-10000</v>
      </c>
      <c r="I629" s="40">
        <v>0</v>
      </c>
      <c r="J629" s="69">
        <f t="shared" si="660"/>
        <v>-10000</v>
      </c>
    </row>
    <row r="630" spans="1:10">
      <c r="A630" s="42">
        <v>42465</v>
      </c>
      <c r="B630" s="41" t="s">
        <v>12</v>
      </c>
      <c r="C630" s="39">
        <v>5000</v>
      </c>
      <c r="D630" s="39" t="s">
        <v>11</v>
      </c>
      <c r="E630" s="11">
        <v>120.65</v>
      </c>
      <c r="F630" s="11">
        <v>119.65</v>
      </c>
      <c r="G630" s="11">
        <v>0</v>
      </c>
      <c r="H630" s="40">
        <f t="shared" si="659"/>
        <v>-5000</v>
      </c>
      <c r="I630" s="40">
        <v>0</v>
      </c>
      <c r="J630" s="69">
        <f t="shared" si="660"/>
        <v>-5000</v>
      </c>
    </row>
    <row r="631" spans="1:10">
      <c r="A631" s="42">
        <v>42465</v>
      </c>
      <c r="B631" s="41" t="s">
        <v>18</v>
      </c>
      <c r="C631" s="39">
        <v>100</v>
      </c>
      <c r="D631" s="39" t="s">
        <v>15</v>
      </c>
      <c r="E631" s="11">
        <v>28550</v>
      </c>
      <c r="F631" s="11">
        <v>28650</v>
      </c>
      <c r="G631" s="11">
        <v>0</v>
      </c>
      <c r="H631" s="40">
        <f t="shared" si="659"/>
        <v>-10000</v>
      </c>
      <c r="I631" s="40">
        <v>0</v>
      </c>
      <c r="J631" s="69">
        <f t="shared" si="660"/>
        <v>-10000</v>
      </c>
    </row>
    <row r="632" spans="1:10">
      <c r="A632" s="42">
        <v>42464</v>
      </c>
      <c r="B632" s="41" t="s">
        <v>12</v>
      </c>
      <c r="C632" s="39">
        <v>5000</v>
      </c>
      <c r="D632" s="39" t="s">
        <v>11</v>
      </c>
      <c r="E632" s="11">
        <v>122.75</v>
      </c>
      <c r="F632" s="11">
        <v>123.3</v>
      </c>
      <c r="G632" s="11">
        <v>0</v>
      </c>
      <c r="H632" s="40">
        <f t="shared" si="659"/>
        <v>2749.9999999999859</v>
      </c>
      <c r="I632" s="40">
        <v>0</v>
      </c>
      <c r="J632" s="69">
        <f t="shared" si="660"/>
        <v>2749.9999999999859</v>
      </c>
    </row>
    <row r="633" spans="1:10">
      <c r="A633" s="42">
        <v>42461</v>
      </c>
      <c r="B633" s="41" t="s">
        <v>17</v>
      </c>
      <c r="C633" s="39">
        <v>100</v>
      </c>
      <c r="D633" s="39" t="s">
        <v>11</v>
      </c>
      <c r="E633" s="11">
        <v>28775</v>
      </c>
      <c r="F633" s="11">
        <v>28685</v>
      </c>
      <c r="G633" s="11">
        <v>0</v>
      </c>
      <c r="H633" s="40">
        <f t="shared" si="659"/>
        <v>-9000</v>
      </c>
      <c r="I633" s="40">
        <v>0</v>
      </c>
      <c r="J633" s="69">
        <f t="shared" si="660"/>
        <v>-9000</v>
      </c>
    </row>
    <row r="634" spans="1:10">
      <c r="A634" s="67"/>
      <c r="B634" s="67"/>
      <c r="C634" s="67"/>
      <c r="D634" s="67"/>
      <c r="E634" s="67"/>
      <c r="F634" s="67"/>
      <c r="G634" s="67"/>
      <c r="H634" s="67"/>
      <c r="I634" s="67"/>
      <c r="J634" s="71"/>
    </row>
    <row r="635" spans="1:10">
      <c r="A635" s="42">
        <v>42459</v>
      </c>
      <c r="B635" s="41" t="s">
        <v>17</v>
      </c>
      <c r="C635" s="39">
        <v>5000</v>
      </c>
      <c r="D635" s="39" t="s">
        <v>11</v>
      </c>
      <c r="E635" s="11">
        <v>114.75</v>
      </c>
      <c r="F635" s="11">
        <v>115.4</v>
      </c>
      <c r="G635" s="11">
        <v>0</v>
      </c>
      <c r="H635" s="40">
        <f t="shared" ref="H635:H641" si="663">IF(D635="LONG",(F635-E635)*C635,(E635-F635)*C635)</f>
        <v>3250.0000000000282</v>
      </c>
      <c r="I635" s="40">
        <v>0</v>
      </c>
      <c r="J635" s="69">
        <f t="shared" ref="J635:J641" si="664">(H635+I635)</f>
        <v>3250.0000000000282</v>
      </c>
    </row>
    <row r="636" spans="1:10">
      <c r="A636" s="42">
        <v>42458</v>
      </c>
      <c r="B636" s="41" t="s">
        <v>12</v>
      </c>
      <c r="C636" s="39">
        <v>5000</v>
      </c>
      <c r="D636" s="39" t="s">
        <v>11</v>
      </c>
      <c r="E636" s="11">
        <v>117.95</v>
      </c>
      <c r="F636" s="11">
        <v>118.9</v>
      </c>
      <c r="G636" s="11">
        <v>0</v>
      </c>
      <c r="H636" s="40">
        <f t="shared" si="663"/>
        <v>4750.0000000000146</v>
      </c>
      <c r="I636" s="40">
        <v>0</v>
      </c>
      <c r="J636" s="69">
        <f t="shared" si="664"/>
        <v>4750.0000000000146</v>
      </c>
    </row>
    <row r="637" spans="1:10">
      <c r="A637" s="42">
        <v>42450</v>
      </c>
      <c r="B637" s="41" t="s">
        <v>18</v>
      </c>
      <c r="C637" s="39">
        <v>100</v>
      </c>
      <c r="D637" s="39" t="s">
        <v>11</v>
      </c>
      <c r="E637" s="11">
        <v>28895</v>
      </c>
      <c r="F637" s="11">
        <v>28970</v>
      </c>
      <c r="G637" s="11">
        <v>0</v>
      </c>
      <c r="H637" s="40">
        <f t="shared" si="663"/>
        <v>7500</v>
      </c>
      <c r="I637" s="40">
        <v>0</v>
      </c>
      <c r="J637" s="69">
        <f t="shared" si="664"/>
        <v>7500</v>
      </c>
    </row>
    <row r="638" spans="1:10">
      <c r="A638" s="42">
        <v>42447</v>
      </c>
      <c r="B638" s="41" t="s">
        <v>18</v>
      </c>
      <c r="C638" s="39">
        <v>100</v>
      </c>
      <c r="D638" s="39" t="s">
        <v>11</v>
      </c>
      <c r="E638" s="11">
        <v>29100</v>
      </c>
      <c r="F638" s="11">
        <v>29200</v>
      </c>
      <c r="G638" s="11">
        <v>0</v>
      </c>
      <c r="H638" s="40">
        <f t="shared" si="663"/>
        <v>10000</v>
      </c>
      <c r="I638" s="40">
        <v>0</v>
      </c>
      <c r="J638" s="69">
        <f t="shared" si="664"/>
        <v>10000</v>
      </c>
    </row>
    <row r="639" spans="1:10">
      <c r="A639" s="42">
        <v>42446</v>
      </c>
      <c r="B639" s="41" t="s">
        <v>18</v>
      </c>
      <c r="C639" s="39">
        <v>100</v>
      </c>
      <c r="D639" s="39" t="s">
        <v>15</v>
      </c>
      <c r="E639" s="11">
        <v>29550</v>
      </c>
      <c r="F639" s="11">
        <v>29470</v>
      </c>
      <c r="G639" s="11">
        <v>0</v>
      </c>
      <c r="H639" s="40">
        <f t="shared" si="663"/>
        <v>8000</v>
      </c>
      <c r="I639" s="40">
        <v>0</v>
      </c>
      <c r="J639" s="69">
        <f t="shared" si="664"/>
        <v>8000</v>
      </c>
    </row>
    <row r="640" spans="1:10">
      <c r="A640" s="42">
        <v>42445</v>
      </c>
      <c r="B640" s="41" t="s">
        <v>18</v>
      </c>
      <c r="C640" s="39">
        <v>100</v>
      </c>
      <c r="D640" s="39" t="s">
        <v>11</v>
      </c>
      <c r="E640" s="11">
        <v>29066</v>
      </c>
      <c r="F640" s="11">
        <v>28976</v>
      </c>
      <c r="G640" s="11">
        <v>0</v>
      </c>
      <c r="H640" s="40">
        <f t="shared" si="663"/>
        <v>-9000</v>
      </c>
      <c r="I640" s="40">
        <v>0</v>
      </c>
      <c r="J640" s="69">
        <f t="shared" si="664"/>
        <v>-9000</v>
      </c>
    </row>
    <row r="641" spans="1:10">
      <c r="A641" s="42">
        <v>42444</v>
      </c>
      <c r="B641" s="41" t="s">
        <v>17</v>
      </c>
      <c r="C641" s="39">
        <v>5000</v>
      </c>
      <c r="D641" s="39" t="s">
        <v>11</v>
      </c>
      <c r="E641" s="11">
        <v>122.3</v>
      </c>
      <c r="F641" s="11">
        <v>121.4</v>
      </c>
      <c r="G641" s="11">
        <v>0</v>
      </c>
      <c r="H641" s="40">
        <f t="shared" si="663"/>
        <v>-4499.9999999999573</v>
      </c>
      <c r="I641" s="40">
        <v>0</v>
      </c>
      <c r="J641" s="69">
        <f t="shared" si="664"/>
        <v>-4499.9999999999573</v>
      </c>
    </row>
    <row r="642" spans="1:10">
      <c r="A642" s="42">
        <v>42443</v>
      </c>
      <c r="B642" s="41" t="s">
        <v>18</v>
      </c>
      <c r="C642" s="39">
        <v>100</v>
      </c>
      <c r="D642" s="39" t="s">
        <v>15</v>
      </c>
      <c r="E642" s="11">
        <v>29525</v>
      </c>
      <c r="F642" s="11">
        <v>29425</v>
      </c>
      <c r="G642" s="11">
        <v>29325</v>
      </c>
      <c r="H642" s="40">
        <f>IF(D642="LONG",(F642-E642)*C642,(E642-F642)*C642)</f>
        <v>10000</v>
      </c>
      <c r="I642" s="40">
        <f>(IF(D642="SHORT",IF(G642="",0,F642-G642),IF(D642="LONG",IF(G642="",0,G642-F642))))*C642</f>
        <v>10000</v>
      </c>
      <c r="J642" s="69">
        <f>(H642+I642)</f>
        <v>20000</v>
      </c>
    </row>
    <row r="643" spans="1:10">
      <c r="A643" s="42">
        <v>42440</v>
      </c>
      <c r="B643" s="41" t="s">
        <v>18</v>
      </c>
      <c r="C643" s="39">
        <v>100</v>
      </c>
      <c r="D643" s="39" t="s">
        <v>11</v>
      </c>
      <c r="E643" s="11">
        <v>29730</v>
      </c>
      <c r="F643" s="11">
        <v>29630</v>
      </c>
      <c r="G643" s="11">
        <v>0</v>
      </c>
      <c r="H643" s="40">
        <f t="shared" ref="H643:H651" si="665">IF(D643="LONG",(F643-E643)*C643,(E643-F643)*C643)</f>
        <v>-10000</v>
      </c>
      <c r="I643" s="40">
        <v>0</v>
      </c>
      <c r="J643" s="69">
        <f t="shared" ref="J643:J651" si="666">(H643+I643)</f>
        <v>-10000</v>
      </c>
    </row>
    <row r="644" spans="1:10">
      <c r="A644" s="42">
        <v>42439</v>
      </c>
      <c r="B644" s="41" t="s">
        <v>18</v>
      </c>
      <c r="C644" s="39">
        <v>100</v>
      </c>
      <c r="D644" s="39" t="s">
        <v>11</v>
      </c>
      <c r="E644" s="11">
        <v>29150</v>
      </c>
      <c r="F644" s="11">
        <v>29250</v>
      </c>
      <c r="G644" s="11">
        <v>0</v>
      </c>
      <c r="H644" s="40">
        <f t="shared" si="665"/>
        <v>10000</v>
      </c>
      <c r="I644" s="40">
        <v>0</v>
      </c>
      <c r="J644" s="69">
        <f t="shared" si="666"/>
        <v>10000</v>
      </c>
    </row>
    <row r="645" spans="1:10">
      <c r="A645" s="42">
        <v>42438</v>
      </c>
      <c r="B645" s="41" t="s">
        <v>22</v>
      </c>
      <c r="C645" s="39">
        <v>30</v>
      </c>
      <c r="D645" s="39" t="s">
        <v>11</v>
      </c>
      <c r="E645" s="11">
        <v>37070</v>
      </c>
      <c r="F645" s="11">
        <v>37270</v>
      </c>
      <c r="G645" s="11">
        <v>0</v>
      </c>
      <c r="H645" s="40">
        <f t="shared" si="665"/>
        <v>6000</v>
      </c>
      <c r="I645" s="40">
        <v>0</v>
      </c>
      <c r="J645" s="69">
        <f t="shared" si="666"/>
        <v>6000</v>
      </c>
    </row>
    <row r="646" spans="1:10">
      <c r="A646" s="42">
        <v>42437</v>
      </c>
      <c r="B646" s="41" t="s">
        <v>18</v>
      </c>
      <c r="C646" s="39">
        <v>100</v>
      </c>
      <c r="D646" s="39" t="s">
        <v>15</v>
      </c>
      <c r="E646" s="11">
        <v>30120</v>
      </c>
      <c r="F646" s="11">
        <v>30030</v>
      </c>
      <c r="G646" s="11">
        <v>29930</v>
      </c>
      <c r="H646" s="40">
        <f t="shared" si="665"/>
        <v>9000</v>
      </c>
      <c r="I646" s="40">
        <f t="shared" ref="I646" si="667">(IF(D646="SHORT",IF(G646="",0,F646-G646),IF(D646="LONG",IF(G646="",0,G646-F646))))*C646</f>
        <v>10000</v>
      </c>
      <c r="J646" s="69">
        <f t="shared" si="666"/>
        <v>19000</v>
      </c>
    </row>
    <row r="647" spans="1:10">
      <c r="A647" s="42">
        <v>42433</v>
      </c>
      <c r="B647" s="41" t="s">
        <v>12</v>
      </c>
      <c r="C647" s="39">
        <v>5000</v>
      </c>
      <c r="D647" s="39" t="s">
        <v>11</v>
      </c>
      <c r="E647" s="11">
        <v>123.6</v>
      </c>
      <c r="F647" s="11">
        <v>124.6</v>
      </c>
      <c r="G647" s="11">
        <v>0</v>
      </c>
      <c r="H647" s="40">
        <f t="shared" si="665"/>
        <v>5000</v>
      </c>
      <c r="I647" s="40">
        <v>0</v>
      </c>
      <c r="J647" s="69">
        <f t="shared" si="666"/>
        <v>5000</v>
      </c>
    </row>
    <row r="648" spans="1:10">
      <c r="A648" s="42">
        <v>42432</v>
      </c>
      <c r="B648" s="41" t="s">
        <v>12</v>
      </c>
      <c r="C648" s="39">
        <v>5000</v>
      </c>
      <c r="D648" s="39" t="s">
        <v>15</v>
      </c>
      <c r="E648" s="11">
        <v>123.6</v>
      </c>
      <c r="F648" s="11">
        <v>122.9</v>
      </c>
      <c r="G648" s="11">
        <v>0</v>
      </c>
      <c r="H648" s="40">
        <f t="shared" si="665"/>
        <v>3499.9999999999432</v>
      </c>
      <c r="I648" s="40">
        <v>0</v>
      </c>
      <c r="J648" s="69">
        <f t="shared" si="666"/>
        <v>3499.9999999999432</v>
      </c>
    </row>
    <row r="649" spans="1:10">
      <c r="A649" s="42">
        <v>42431</v>
      </c>
      <c r="B649" s="41" t="s">
        <v>21</v>
      </c>
      <c r="C649" s="39">
        <v>100</v>
      </c>
      <c r="D649" s="39" t="s">
        <v>11</v>
      </c>
      <c r="E649" s="11">
        <v>2290</v>
      </c>
      <c r="F649" s="11">
        <v>2345</v>
      </c>
      <c r="G649" s="11">
        <v>0</v>
      </c>
      <c r="H649" s="40">
        <f t="shared" si="665"/>
        <v>5500</v>
      </c>
      <c r="I649" s="40">
        <v>0</v>
      </c>
      <c r="J649" s="69">
        <f t="shared" si="666"/>
        <v>5500</v>
      </c>
    </row>
    <row r="650" spans="1:10">
      <c r="A650" s="42">
        <v>42430</v>
      </c>
      <c r="B650" s="41" t="s">
        <v>17</v>
      </c>
      <c r="C650" s="39">
        <v>5000</v>
      </c>
      <c r="D650" s="39" t="s">
        <v>11</v>
      </c>
      <c r="E650" s="11">
        <v>120.2</v>
      </c>
      <c r="F650" s="11">
        <v>121.2</v>
      </c>
      <c r="G650" s="11">
        <v>0</v>
      </c>
      <c r="H650" s="40">
        <f t="shared" si="665"/>
        <v>5000</v>
      </c>
      <c r="I650" s="40">
        <v>0</v>
      </c>
      <c r="J650" s="69">
        <f t="shared" si="666"/>
        <v>5000</v>
      </c>
    </row>
    <row r="651" spans="1:10">
      <c r="A651" s="42">
        <v>42430</v>
      </c>
      <c r="B651" s="41" t="s">
        <v>22</v>
      </c>
      <c r="C651" s="39">
        <v>30</v>
      </c>
      <c r="D651" s="39" t="s">
        <v>11</v>
      </c>
      <c r="E651" s="11">
        <v>36075</v>
      </c>
      <c r="F651" s="11">
        <v>36275</v>
      </c>
      <c r="G651" s="11">
        <v>0</v>
      </c>
      <c r="H651" s="40">
        <f t="shared" si="665"/>
        <v>6000</v>
      </c>
      <c r="I651" s="40">
        <v>0</v>
      </c>
      <c r="J651" s="69">
        <f t="shared" si="666"/>
        <v>6000</v>
      </c>
    </row>
    <row r="652" spans="1:10">
      <c r="A652" s="67"/>
      <c r="B652" s="67"/>
      <c r="C652" s="67"/>
      <c r="D652" s="67"/>
      <c r="E652" s="67"/>
      <c r="F652" s="67"/>
      <c r="G652" s="67"/>
      <c r="H652" s="67"/>
      <c r="I652" s="67"/>
      <c r="J652" s="71"/>
    </row>
    <row r="653" spans="1:10">
      <c r="A653" s="42">
        <v>42429</v>
      </c>
      <c r="B653" s="41" t="s">
        <v>18</v>
      </c>
      <c r="C653" s="39">
        <v>100</v>
      </c>
      <c r="D653" s="39" t="s">
        <v>11</v>
      </c>
      <c r="E653" s="11">
        <v>29575</v>
      </c>
      <c r="F653" s="11">
        <v>29660</v>
      </c>
      <c r="G653" s="11">
        <v>0</v>
      </c>
      <c r="H653" s="40">
        <f t="shared" ref="H653:H663" si="668">IF(D653="LONG",(F653-E653)*C653,(E653-F653)*C653)</f>
        <v>8500</v>
      </c>
      <c r="I653" s="40">
        <v>0</v>
      </c>
      <c r="J653" s="69">
        <f t="shared" ref="J653:J663" si="669">(H653+I653)</f>
        <v>8500</v>
      </c>
    </row>
    <row r="654" spans="1:10">
      <c r="A654" s="42">
        <v>42426</v>
      </c>
      <c r="B654" s="41" t="s">
        <v>18</v>
      </c>
      <c r="C654" s="39">
        <v>100</v>
      </c>
      <c r="D654" s="39" t="s">
        <v>11</v>
      </c>
      <c r="E654" s="11">
        <v>29500</v>
      </c>
      <c r="F654" s="11">
        <v>29580</v>
      </c>
      <c r="G654" s="11">
        <v>29680</v>
      </c>
      <c r="H654" s="40">
        <f t="shared" si="668"/>
        <v>8000</v>
      </c>
      <c r="I654" s="40">
        <v>0</v>
      </c>
      <c r="J654" s="69">
        <f t="shared" si="669"/>
        <v>8000</v>
      </c>
    </row>
    <row r="655" spans="1:10">
      <c r="A655" s="42">
        <v>42425</v>
      </c>
      <c r="B655" s="41" t="s">
        <v>18</v>
      </c>
      <c r="C655" s="39">
        <v>100</v>
      </c>
      <c r="D655" s="39" t="s">
        <v>15</v>
      </c>
      <c r="E655" s="11">
        <v>29700</v>
      </c>
      <c r="F655" s="11">
        <v>29595</v>
      </c>
      <c r="G655" s="11">
        <v>0</v>
      </c>
      <c r="H655" s="40">
        <f t="shared" si="668"/>
        <v>10500</v>
      </c>
      <c r="I655" s="40">
        <v>0</v>
      </c>
      <c r="J655" s="69">
        <f t="shared" si="669"/>
        <v>10500</v>
      </c>
    </row>
    <row r="656" spans="1:10">
      <c r="A656" s="42">
        <v>42424</v>
      </c>
      <c r="B656" s="41" t="s">
        <v>22</v>
      </c>
      <c r="C656" s="39">
        <v>30</v>
      </c>
      <c r="D656" s="39" t="s">
        <v>15</v>
      </c>
      <c r="E656" s="11">
        <v>37440</v>
      </c>
      <c r="F656" s="11">
        <v>37680</v>
      </c>
      <c r="G656" s="11">
        <v>0</v>
      </c>
      <c r="H656" s="40">
        <f t="shared" si="668"/>
        <v>-7200</v>
      </c>
      <c r="I656" s="40">
        <v>0</v>
      </c>
      <c r="J656" s="69">
        <f t="shared" si="669"/>
        <v>-7200</v>
      </c>
    </row>
    <row r="657" spans="1:10">
      <c r="A657" s="42">
        <v>42423</v>
      </c>
      <c r="B657" s="41" t="s">
        <v>18</v>
      </c>
      <c r="C657" s="39">
        <v>100</v>
      </c>
      <c r="D657" s="39" t="s">
        <v>11</v>
      </c>
      <c r="E657" s="11">
        <v>29170</v>
      </c>
      <c r="F657" s="11">
        <v>29250</v>
      </c>
      <c r="G657" s="11">
        <v>0</v>
      </c>
      <c r="H657" s="40">
        <f t="shared" si="668"/>
        <v>8000</v>
      </c>
      <c r="I657" s="40">
        <v>0</v>
      </c>
      <c r="J657" s="69">
        <f t="shared" si="669"/>
        <v>8000</v>
      </c>
    </row>
    <row r="658" spans="1:10">
      <c r="A658" s="42">
        <v>42423</v>
      </c>
      <c r="B658" s="41" t="s">
        <v>22</v>
      </c>
      <c r="C658" s="39">
        <v>30</v>
      </c>
      <c r="D658" s="39" t="s">
        <v>11</v>
      </c>
      <c r="E658" s="11">
        <v>37110</v>
      </c>
      <c r="F658" s="11">
        <v>37310</v>
      </c>
      <c r="G658" s="11">
        <v>0</v>
      </c>
      <c r="H658" s="40">
        <f t="shared" si="668"/>
        <v>6000</v>
      </c>
      <c r="I658" s="40">
        <v>0</v>
      </c>
      <c r="J658" s="69">
        <f t="shared" si="669"/>
        <v>6000</v>
      </c>
    </row>
    <row r="659" spans="1:10">
      <c r="A659" s="42">
        <v>42422</v>
      </c>
      <c r="B659" s="41" t="s">
        <v>18</v>
      </c>
      <c r="C659" s="39">
        <v>100</v>
      </c>
      <c r="D659" s="39" t="s">
        <v>11</v>
      </c>
      <c r="E659" s="11">
        <v>28810</v>
      </c>
      <c r="F659" s="11">
        <v>28900</v>
      </c>
      <c r="G659" s="11">
        <v>28985</v>
      </c>
      <c r="H659" s="40">
        <f t="shared" si="668"/>
        <v>9000</v>
      </c>
      <c r="I659" s="40">
        <f t="shared" ref="I659:I660" si="670">(IF(D659="SHORT",IF(G659="",0,F659-G659),IF(D659="LONG",IF(G659="",0,G659-F659))))*C659</f>
        <v>8500</v>
      </c>
      <c r="J659" s="69">
        <f t="shared" si="669"/>
        <v>17500</v>
      </c>
    </row>
    <row r="660" spans="1:10">
      <c r="A660" s="42">
        <v>42419</v>
      </c>
      <c r="B660" s="41" t="s">
        <v>18</v>
      </c>
      <c r="C660" s="39">
        <v>100</v>
      </c>
      <c r="D660" s="39" t="s">
        <v>15</v>
      </c>
      <c r="E660" s="11">
        <v>29395</v>
      </c>
      <c r="F660" s="11">
        <v>29315</v>
      </c>
      <c r="G660" s="11">
        <v>29291</v>
      </c>
      <c r="H660" s="40">
        <f t="shared" si="668"/>
        <v>8000</v>
      </c>
      <c r="I660" s="40">
        <f t="shared" si="670"/>
        <v>2400</v>
      </c>
      <c r="J660" s="69">
        <f t="shared" si="669"/>
        <v>10400</v>
      </c>
    </row>
    <row r="661" spans="1:10">
      <c r="A661" s="42">
        <v>42419</v>
      </c>
      <c r="B661" s="41" t="s">
        <v>22</v>
      </c>
      <c r="C661" s="39">
        <v>30</v>
      </c>
      <c r="D661" s="39" t="s">
        <v>15</v>
      </c>
      <c r="E661" s="11">
        <v>37700</v>
      </c>
      <c r="F661" s="11">
        <v>37470</v>
      </c>
      <c r="G661" s="11">
        <v>0</v>
      </c>
      <c r="H661" s="40">
        <f t="shared" si="668"/>
        <v>6900</v>
      </c>
      <c r="I661" s="40">
        <v>0</v>
      </c>
      <c r="J661" s="69">
        <f t="shared" si="669"/>
        <v>6900</v>
      </c>
    </row>
    <row r="662" spans="1:10">
      <c r="A662" s="42">
        <v>42418</v>
      </c>
      <c r="B662" s="41" t="s">
        <v>12</v>
      </c>
      <c r="C662" s="39">
        <v>5000</v>
      </c>
      <c r="D662" s="39" t="s">
        <v>11</v>
      </c>
      <c r="E662" s="11">
        <v>113.65</v>
      </c>
      <c r="F662" s="11">
        <v>114.65</v>
      </c>
      <c r="G662" s="11">
        <v>115.65</v>
      </c>
      <c r="H662" s="40">
        <f t="shared" si="668"/>
        <v>5000</v>
      </c>
      <c r="I662" s="40">
        <f t="shared" ref="I662" si="671">(IF(D662="SHORT",IF(G662="",0,F662-G662),IF(D662="LONG",IF(G662="",0,G662-F662))))*C662</f>
        <v>5000</v>
      </c>
      <c r="J662" s="69">
        <f t="shared" si="669"/>
        <v>10000</v>
      </c>
    </row>
    <row r="663" spans="1:10">
      <c r="A663" s="42">
        <v>42418</v>
      </c>
      <c r="B663" s="41" t="s">
        <v>18</v>
      </c>
      <c r="C663" s="39">
        <v>100</v>
      </c>
      <c r="D663" s="39" t="s">
        <v>11</v>
      </c>
      <c r="E663" s="11">
        <v>28840</v>
      </c>
      <c r="F663" s="11">
        <v>28740</v>
      </c>
      <c r="G663" s="11">
        <v>0</v>
      </c>
      <c r="H663" s="40">
        <f t="shared" si="668"/>
        <v>-10000</v>
      </c>
      <c r="I663" s="40">
        <v>0</v>
      </c>
      <c r="J663" s="69">
        <f t="shared" si="669"/>
        <v>-10000</v>
      </c>
    </row>
    <row r="664" spans="1:10">
      <c r="A664" s="42">
        <v>42417</v>
      </c>
      <c r="B664" s="41" t="s">
        <v>22</v>
      </c>
      <c r="C664" s="39">
        <v>30</v>
      </c>
      <c r="D664" s="39" t="s">
        <v>11</v>
      </c>
      <c r="E664" s="11">
        <v>37030</v>
      </c>
      <c r="F664" s="11">
        <v>37230</v>
      </c>
      <c r="G664" s="11">
        <v>37480</v>
      </c>
      <c r="H664" s="40">
        <f>IF(D664="LONG",(F664-E664)*C664,(E664-F664)*C664)</f>
        <v>6000</v>
      </c>
      <c r="I664" s="40">
        <v>0</v>
      </c>
      <c r="J664" s="69">
        <f>(H664+I664)</f>
        <v>6000</v>
      </c>
    </row>
    <row r="665" spans="1:10">
      <c r="A665" s="42">
        <v>42417</v>
      </c>
      <c r="B665" s="41" t="s">
        <v>18</v>
      </c>
      <c r="C665" s="39">
        <v>100</v>
      </c>
      <c r="D665" s="39" t="s">
        <v>15</v>
      </c>
      <c r="E665" s="11">
        <v>28860</v>
      </c>
      <c r="F665" s="11">
        <v>28790</v>
      </c>
      <c r="G665" s="11">
        <v>28731</v>
      </c>
      <c r="H665" s="40">
        <f>IF(D665="LONG",(F665-E665)*C665,(E665-F665)*C665)</f>
        <v>7000</v>
      </c>
      <c r="I665" s="40">
        <f t="shared" ref="I665:I666" si="672">(IF(D665="SHORT",IF(G665="",0,F665-G665),IF(D665="LONG",IF(G665="",0,G665-F665))))*C665</f>
        <v>5900</v>
      </c>
      <c r="J665" s="69">
        <f>(H665+I665)</f>
        <v>12900</v>
      </c>
    </row>
    <row r="666" spans="1:10">
      <c r="A666" s="42">
        <v>42416</v>
      </c>
      <c r="B666" s="41" t="s">
        <v>18</v>
      </c>
      <c r="C666" s="39">
        <v>100</v>
      </c>
      <c r="D666" s="39" t="s">
        <v>15</v>
      </c>
      <c r="E666" s="11">
        <v>29000</v>
      </c>
      <c r="F666" s="11">
        <v>28895</v>
      </c>
      <c r="G666" s="11">
        <v>28795</v>
      </c>
      <c r="H666" s="40">
        <f>IF(D666="LONG",(F666-E666)*C666,(E666-F666)*C666)</f>
        <v>10500</v>
      </c>
      <c r="I666" s="40">
        <f t="shared" si="672"/>
        <v>10000</v>
      </c>
      <c r="J666" s="69">
        <f>(H666+I666)</f>
        <v>20500</v>
      </c>
    </row>
    <row r="667" spans="1:10">
      <c r="A667" s="42">
        <v>42416</v>
      </c>
      <c r="B667" s="41" t="s">
        <v>21</v>
      </c>
      <c r="C667" s="39">
        <v>100</v>
      </c>
      <c r="D667" s="39" t="s">
        <v>11</v>
      </c>
      <c r="E667" s="11">
        <v>2035</v>
      </c>
      <c r="F667" s="11">
        <v>2070</v>
      </c>
      <c r="G667" s="11">
        <v>0</v>
      </c>
      <c r="H667" s="40">
        <f t="shared" ref="H667:H668" si="673">IF(D667="LONG",(F667-E667)*C667,(E667-F667)*C667)</f>
        <v>3500</v>
      </c>
      <c r="I667" s="40">
        <v>0</v>
      </c>
      <c r="J667" s="69">
        <f t="shared" ref="J667:J668" si="674">(H667+I667)</f>
        <v>3500</v>
      </c>
    </row>
    <row r="668" spans="1:10">
      <c r="A668" s="42">
        <v>42416</v>
      </c>
      <c r="B668" s="41" t="s">
        <v>12</v>
      </c>
      <c r="C668" s="39">
        <v>5000</v>
      </c>
      <c r="D668" s="39" t="s">
        <v>11</v>
      </c>
      <c r="E668" s="11">
        <v>114.75</v>
      </c>
      <c r="F668" s="11">
        <v>115.85</v>
      </c>
      <c r="G668" s="11">
        <v>116</v>
      </c>
      <c r="H668" s="40">
        <f t="shared" si="673"/>
        <v>5499.9999999999718</v>
      </c>
      <c r="I668" s="40">
        <f t="shared" ref="I668:I670" si="675">(IF(D668="SHORT",IF(G668="",0,F668-G668),IF(D668="LONG",IF(G668="",0,G668-F668))))*C668</f>
        <v>750.00000000002842</v>
      </c>
      <c r="J668" s="69">
        <f t="shared" si="674"/>
        <v>6250</v>
      </c>
    </row>
    <row r="669" spans="1:10">
      <c r="A669" s="42">
        <v>42412</v>
      </c>
      <c r="B669" s="41" t="s">
        <v>18</v>
      </c>
      <c r="C669" s="39">
        <v>100</v>
      </c>
      <c r="D669" s="39" t="s">
        <v>11</v>
      </c>
      <c r="E669" s="11">
        <v>29500</v>
      </c>
      <c r="F669" s="11">
        <v>29580</v>
      </c>
      <c r="G669" s="11">
        <v>29680</v>
      </c>
      <c r="H669" s="40">
        <f>IF(D669="LONG",(F669-E669)*C669,(E669-F669)*C669)</f>
        <v>8000</v>
      </c>
      <c r="I669" s="40">
        <f t="shared" si="675"/>
        <v>10000</v>
      </c>
      <c r="J669" s="69">
        <f>(H669+I669)</f>
        <v>18000</v>
      </c>
    </row>
    <row r="670" spans="1:10">
      <c r="A670" s="42">
        <v>42411</v>
      </c>
      <c r="B670" s="41" t="s">
        <v>18</v>
      </c>
      <c r="C670" s="39">
        <v>100</v>
      </c>
      <c r="D670" s="39" t="s">
        <v>15</v>
      </c>
      <c r="E670" s="11">
        <v>29575</v>
      </c>
      <c r="F670" s="11">
        <v>29495</v>
      </c>
      <c r="G670" s="11">
        <v>29440</v>
      </c>
      <c r="H670" s="40">
        <f>IF(D670="LONG",(F670-E670)*C670,(E670-F670)*C670)</f>
        <v>8000</v>
      </c>
      <c r="I670" s="40">
        <f t="shared" si="675"/>
        <v>5500</v>
      </c>
      <c r="J670" s="69">
        <f>(H670+I670)</f>
        <v>13500</v>
      </c>
    </row>
    <row r="671" spans="1:10">
      <c r="A671" s="42">
        <v>42411</v>
      </c>
      <c r="B671" s="41" t="s">
        <v>12</v>
      </c>
      <c r="C671" s="39">
        <v>5000</v>
      </c>
      <c r="D671" s="39" t="s">
        <v>15</v>
      </c>
      <c r="E671" s="11">
        <v>118.1</v>
      </c>
      <c r="F671" s="11">
        <v>117.1</v>
      </c>
      <c r="G671" s="11">
        <v>0</v>
      </c>
      <c r="H671" s="40">
        <f t="shared" ref="H671" si="676">IF(D671="LONG",(F671-E671)*C671,(E671-F671)*C671)</f>
        <v>5000</v>
      </c>
      <c r="I671" s="40">
        <v>0</v>
      </c>
      <c r="J671" s="69">
        <f t="shared" ref="J671" si="677">(H671+I671)</f>
        <v>5000</v>
      </c>
    </row>
    <row r="672" spans="1:10">
      <c r="A672" s="42">
        <v>42410</v>
      </c>
      <c r="B672" s="41" t="s">
        <v>18</v>
      </c>
      <c r="C672" s="39">
        <v>100</v>
      </c>
      <c r="D672" s="39" t="s">
        <v>11</v>
      </c>
      <c r="E672" s="11">
        <v>28090</v>
      </c>
      <c r="F672" s="11">
        <v>28170</v>
      </c>
      <c r="G672" s="11">
        <v>28249</v>
      </c>
      <c r="H672" s="40">
        <f>IF(D672="LONG",(F672-E672)*C672,(E672-F672)*C672)</f>
        <v>8000</v>
      </c>
      <c r="I672" s="40">
        <f t="shared" ref="I672:I673" si="678">(IF(D672="SHORT",IF(G672="",0,F672-G672),IF(D672="LONG",IF(G672="",0,G672-F672))))*C672</f>
        <v>7900</v>
      </c>
      <c r="J672" s="40">
        <f>(H672+I672)</f>
        <v>15900</v>
      </c>
    </row>
    <row r="673" spans="1:10">
      <c r="A673" s="42">
        <v>42409</v>
      </c>
      <c r="B673" s="41" t="s">
        <v>18</v>
      </c>
      <c r="C673" s="39">
        <v>100</v>
      </c>
      <c r="D673" s="39" t="s">
        <v>11</v>
      </c>
      <c r="E673" s="11">
        <v>28250</v>
      </c>
      <c r="F673" s="11">
        <v>28310</v>
      </c>
      <c r="G673" s="11">
        <v>28380</v>
      </c>
      <c r="H673" s="40">
        <f>IF(D673="LONG",(F673-E673)*C673,(E673-F673)*C673)</f>
        <v>6000</v>
      </c>
      <c r="I673" s="40">
        <f t="shared" si="678"/>
        <v>7000</v>
      </c>
      <c r="J673" s="40">
        <f>(H673+I673)</f>
        <v>13000</v>
      </c>
    </row>
    <row r="674" spans="1:10">
      <c r="A674" s="42">
        <v>42409</v>
      </c>
      <c r="B674" s="41" t="s">
        <v>18</v>
      </c>
      <c r="C674" s="39">
        <v>100</v>
      </c>
      <c r="D674" s="39" t="s">
        <v>15</v>
      </c>
      <c r="E674" s="11">
        <v>28300</v>
      </c>
      <c r="F674" s="11">
        <v>28250</v>
      </c>
      <c r="G674" s="11">
        <v>0</v>
      </c>
      <c r="H674" s="40">
        <f t="shared" ref="H674:H683" si="679">IF(D674="LONG",(F674-E674)*C674,(E674-F674)*C674)</f>
        <v>5000</v>
      </c>
      <c r="I674" s="40">
        <v>0</v>
      </c>
      <c r="J674" s="40">
        <f t="shared" ref="J674:J683" si="680">(H674+I674)</f>
        <v>5000</v>
      </c>
    </row>
    <row r="675" spans="1:10">
      <c r="A675" s="42">
        <v>42408</v>
      </c>
      <c r="B675" s="41" t="s">
        <v>19</v>
      </c>
      <c r="C675" s="39">
        <v>5000</v>
      </c>
      <c r="D675" s="39" t="s">
        <v>11</v>
      </c>
      <c r="E675" s="11">
        <v>121</v>
      </c>
      <c r="F675" s="11">
        <v>122</v>
      </c>
      <c r="G675" s="11">
        <v>124</v>
      </c>
      <c r="H675" s="40">
        <f t="shared" si="679"/>
        <v>5000</v>
      </c>
      <c r="I675" s="40">
        <f t="shared" ref="I675" si="681">(IF(D675="SHORT",IF(G675="",0,F675-G675),IF(D675="LONG",IF(G675="",0,G675-F675))))*C675</f>
        <v>10000</v>
      </c>
      <c r="J675" s="40">
        <f t="shared" si="680"/>
        <v>15000</v>
      </c>
    </row>
    <row r="676" spans="1:10">
      <c r="A676" s="42">
        <v>42408</v>
      </c>
      <c r="B676" s="41" t="s">
        <v>21</v>
      </c>
      <c r="C676" s="39">
        <v>100</v>
      </c>
      <c r="D676" s="39" t="s">
        <v>11</v>
      </c>
      <c r="E676" s="11">
        <v>2070</v>
      </c>
      <c r="F676" s="11">
        <v>2020</v>
      </c>
      <c r="G676" s="11">
        <v>0</v>
      </c>
      <c r="H676" s="40">
        <f t="shared" si="679"/>
        <v>-5000</v>
      </c>
      <c r="I676" s="40">
        <v>0</v>
      </c>
      <c r="J676" s="40">
        <f t="shared" si="680"/>
        <v>-5000</v>
      </c>
    </row>
    <row r="677" spans="1:10">
      <c r="A677" s="42">
        <v>42405</v>
      </c>
      <c r="B677" s="41" t="s">
        <v>19</v>
      </c>
      <c r="C677" s="39">
        <v>5000</v>
      </c>
      <c r="D677" s="39" t="s">
        <v>11</v>
      </c>
      <c r="E677" s="11">
        <v>121.15</v>
      </c>
      <c r="F677" s="11">
        <v>120</v>
      </c>
      <c r="G677" s="11">
        <v>0</v>
      </c>
      <c r="H677" s="40">
        <f t="shared" si="679"/>
        <v>-5750.0000000000282</v>
      </c>
      <c r="I677" s="40">
        <v>0</v>
      </c>
      <c r="J677" s="40">
        <f t="shared" si="680"/>
        <v>-5750.0000000000282</v>
      </c>
    </row>
    <row r="678" spans="1:10">
      <c r="A678" s="42">
        <v>42404</v>
      </c>
      <c r="B678" s="41" t="s">
        <v>19</v>
      </c>
      <c r="C678" s="39">
        <v>5000</v>
      </c>
      <c r="D678" s="39" t="s">
        <v>15</v>
      </c>
      <c r="E678" s="11">
        <v>123.85</v>
      </c>
      <c r="F678" s="11">
        <v>122.75</v>
      </c>
      <c r="G678" s="11">
        <v>0</v>
      </c>
      <c r="H678" s="40">
        <f t="shared" si="679"/>
        <v>5499.9999999999718</v>
      </c>
      <c r="I678" s="40">
        <v>0</v>
      </c>
      <c r="J678" s="40">
        <f t="shared" si="680"/>
        <v>5499.9999999999718</v>
      </c>
    </row>
    <row r="679" spans="1:10">
      <c r="A679" s="42">
        <v>42403</v>
      </c>
      <c r="B679" s="41" t="s">
        <v>18</v>
      </c>
      <c r="C679" s="39">
        <v>100</v>
      </c>
      <c r="D679" s="39" t="s">
        <v>15</v>
      </c>
      <c r="E679" s="11">
        <v>27140</v>
      </c>
      <c r="F679" s="11">
        <v>27070</v>
      </c>
      <c r="G679" s="11">
        <v>0</v>
      </c>
      <c r="H679" s="40">
        <f t="shared" si="679"/>
        <v>7000</v>
      </c>
      <c r="I679" s="40">
        <v>0</v>
      </c>
      <c r="J679" s="40">
        <f t="shared" si="680"/>
        <v>7000</v>
      </c>
    </row>
    <row r="680" spans="1:10">
      <c r="A680" s="42">
        <v>42403</v>
      </c>
      <c r="B680" s="41" t="s">
        <v>21</v>
      </c>
      <c r="C680" s="39">
        <v>100</v>
      </c>
      <c r="D680" s="39" t="s">
        <v>11</v>
      </c>
      <c r="E680" s="11">
        <v>2080</v>
      </c>
      <c r="F680" s="11">
        <v>2100</v>
      </c>
      <c r="G680" s="11">
        <v>2130</v>
      </c>
      <c r="H680" s="40">
        <f t="shared" si="679"/>
        <v>2000</v>
      </c>
      <c r="I680" s="40">
        <f t="shared" ref="I680" si="682">(IF(D680="SHORT",IF(G680="",0,F680-G680),IF(D680="LONG",IF(G680="",0,G680-F680))))*C680</f>
        <v>3000</v>
      </c>
      <c r="J680" s="40">
        <f t="shared" si="680"/>
        <v>5000</v>
      </c>
    </row>
    <row r="681" spans="1:10">
      <c r="A681" s="42">
        <v>42403</v>
      </c>
      <c r="B681" s="41" t="s">
        <v>19</v>
      </c>
      <c r="C681" s="39">
        <v>5000</v>
      </c>
      <c r="D681" s="39" t="s">
        <v>15</v>
      </c>
      <c r="E681" s="11">
        <v>121.4</v>
      </c>
      <c r="F681" s="11">
        <v>120.35</v>
      </c>
      <c r="G681" s="11">
        <v>0</v>
      </c>
      <c r="H681" s="40">
        <f t="shared" si="679"/>
        <v>5250.0000000000564</v>
      </c>
      <c r="I681" s="40">
        <v>0</v>
      </c>
      <c r="J681" s="40">
        <f t="shared" si="680"/>
        <v>5250.0000000000564</v>
      </c>
    </row>
    <row r="682" spans="1:10">
      <c r="A682" s="42">
        <v>42402</v>
      </c>
      <c r="B682" s="41" t="s">
        <v>12</v>
      </c>
      <c r="C682" s="39">
        <v>5000</v>
      </c>
      <c r="D682" s="39" t="s">
        <v>15</v>
      </c>
      <c r="E682" s="11">
        <v>114</v>
      </c>
      <c r="F682" s="11">
        <v>113</v>
      </c>
      <c r="G682" s="11">
        <v>112.2</v>
      </c>
      <c r="H682" s="40">
        <f t="shared" si="679"/>
        <v>5000</v>
      </c>
      <c r="I682" s="40">
        <f t="shared" ref="I682:I683" si="683">(IF(D682="SHORT",IF(G682="",0,F682-G682),IF(D682="LONG",IF(G682="",0,G682-F682))))*C682</f>
        <v>3999.9999999999859</v>
      </c>
      <c r="J682" s="40">
        <f t="shared" si="680"/>
        <v>8999.9999999999854</v>
      </c>
    </row>
    <row r="683" spans="1:10">
      <c r="A683" s="42">
        <v>42402</v>
      </c>
      <c r="B683" s="41" t="s">
        <v>18</v>
      </c>
      <c r="C683" s="39">
        <v>100</v>
      </c>
      <c r="D683" s="39" t="s">
        <v>11</v>
      </c>
      <c r="E683" s="11">
        <v>26945</v>
      </c>
      <c r="F683" s="11">
        <v>27025</v>
      </c>
      <c r="G683" s="11">
        <v>27087</v>
      </c>
      <c r="H683" s="40">
        <f t="shared" si="679"/>
        <v>8000</v>
      </c>
      <c r="I683" s="40">
        <f t="shared" si="683"/>
        <v>6200</v>
      </c>
      <c r="J683" s="40">
        <f t="shared" si="680"/>
        <v>14200</v>
      </c>
    </row>
    <row r="684" spans="1:10">
      <c r="A684" s="67"/>
      <c r="B684" s="67"/>
      <c r="C684" s="67"/>
      <c r="D684" s="67"/>
      <c r="E684" s="67"/>
      <c r="F684" s="67"/>
      <c r="G684" s="67"/>
      <c r="H684" s="67"/>
      <c r="I684" s="67"/>
      <c r="J684" s="67"/>
    </row>
    <row r="685" spans="1:10">
      <c r="A685" s="42">
        <v>42398</v>
      </c>
      <c r="B685" s="41" t="s">
        <v>22</v>
      </c>
      <c r="C685" s="39">
        <v>30</v>
      </c>
      <c r="D685" s="39" t="s">
        <v>11</v>
      </c>
      <c r="E685" s="11">
        <v>34630</v>
      </c>
      <c r="F685" s="11">
        <v>34800</v>
      </c>
      <c r="G685" s="11">
        <v>0</v>
      </c>
      <c r="H685" s="40">
        <f>IF(D685="LONG",(F685-E685)*C685,(E685-F685)*C685)</f>
        <v>5100</v>
      </c>
      <c r="I685" s="40">
        <v>0</v>
      </c>
      <c r="J685" s="40">
        <f>(H685+I685)</f>
        <v>5100</v>
      </c>
    </row>
    <row r="686" spans="1:10">
      <c r="A686" s="42">
        <v>42397</v>
      </c>
      <c r="B686" s="41" t="s">
        <v>22</v>
      </c>
      <c r="C686" s="39">
        <v>30</v>
      </c>
      <c r="D686" s="39" t="s">
        <v>15</v>
      </c>
      <c r="E686" s="11">
        <v>35090</v>
      </c>
      <c r="F686" s="11">
        <v>34790</v>
      </c>
      <c r="G686" s="11">
        <v>34664</v>
      </c>
      <c r="H686" s="40">
        <f>IF(D686="LONG",(F686-E686)*C686,(E686-F686)*C686)</f>
        <v>9000</v>
      </c>
      <c r="I686" s="40">
        <f t="shared" ref="I686" si="684">(IF(D686="SHORT",IF(G686="",0,F686-G686),IF(D686="LONG",IF(G686="",0,G686-F686))))*C686</f>
        <v>3780</v>
      </c>
      <c r="J686" s="40">
        <f>(H686+I686)</f>
        <v>12780</v>
      </c>
    </row>
    <row r="687" spans="1:10">
      <c r="A687" s="42">
        <v>42394</v>
      </c>
      <c r="B687" s="41" t="s">
        <v>18</v>
      </c>
      <c r="C687" s="39">
        <v>100</v>
      </c>
      <c r="D687" s="39" t="s">
        <v>15</v>
      </c>
      <c r="E687" s="11">
        <v>26435</v>
      </c>
      <c r="F687" s="11">
        <v>26370</v>
      </c>
      <c r="G687" s="11">
        <v>0</v>
      </c>
      <c r="H687" s="40">
        <f>IF(D687="LONG",(F687-E687)*C687,(E687-F687)*C687)</f>
        <v>6500</v>
      </c>
      <c r="I687" s="40">
        <v>0</v>
      </c>
      <c r="J687" s="40">
        <f>(H687+I687)</f>
        <v>6500</v>
      </c>
    </row>
    <row r="688" spans="1:10">
      <c r="A688" s="42">
        <v>42391</v>
      </c>
      <c r="B688" s="41" t="s">
        <v>18</v>
      </c>
      <c r="C688" s="39">
        <v>100</v>
      </c>
      <c r="D688" s="39" t="s">
        <v>11</v>
      </c>
      <c r="E688" s="11">
        <v>26150</v>
      </c>
      <c r="F688" s="11">
        <v>26250</v>
      </c>
      <c r="G688" s="11">
        <v>26282</v>
      </c>
      <c r="H688" s="40">
        <f>IF(D688="LONG",(F688-E688)*C688,(E688-F688)*C688)</f>
        <v>10000</v>
      </c>
      <c r="I688" s="40">
        <f t="shared" ref="I688" si="685">(IF(D688="SHORT",IF(G688="",0,F688-G688),IF(D688="LONG",IF(G688="",0,G688-F688))))*C688</f>
        <v>3200</v>
      </c>
      <c r="J688" s="40">
        <f>(H688+I688)</f>
        <v>13200</v>
      </c>
    </row>
    <row r="689" spans="1:10">
      <c r="A689" s="42">
        <v>42012</v>
      </c>
      <c r="B689" s="41" t="s">
        <v>22</v>
      </c>
      <c r="C689" s="39">
        <v>30</v>
      </c>
      <c r="D689" s="39" t="s">
        <v>11</v>
      </c>
      <c r="E689" s="11">
        <v>33900</v>
      </c>
      <c r="F689" s="11">
        <v>0</v>
      </c>
      <c r="G689" s="11">
        <v>0</v>
      </c>
      <c r="H689" s="40">
        <v>0</v>
      </c>
      <c r="I689" s="40">
        <v>0</v>
      </c>
      <c r="J689" s="40">
        <v>0</v>
      </c>
    </row>
    <row r="690" spans="1:10">
      <c r="A690" s="42">
        <v>42012</v>
      </c>
      <c r="B690" s="41" t="s">
        <v>13</v>
      </c>
      <c r="C690" s="39">
        <v>1000</v>
      </c>
      <c r="D690" s="39" t="s">
        <v>15</v>
      </c>
      <c r="E690" s="11">
        <v>304.2</v>
      </c>
      <c r="F690" s="11">
        <v>300.60000000000002</v>
      </c>
      <c r="G690" s="11">
        <v>0</v>
      </c>
      <c r="H690" s="40">
        <v>3600</v>
      </c>
      <c r="I690" s="40">
        <v>0</v>
      </c>
      <c r="J690" s="40">
        <v>3600</v>
      </c>
    </row>
    <row r="691" spans="1:10">
      <c r="A691" s="42">
        <v>42011</v>
      </c>
      <c r="B691" s="41" t="s">
        <v>18</v>
      </c>
      <c r="C691" s="39">
        <v>100</v>
      </c>
      <c r="D691" s="39" t="s">
        <v>11</v>
      </c>
      <c r="E691" s="11">
        <v>25980</v>
      </c>
      <c r="F691" s="11">
        <v>26080</v>
      </c>
      <c r="G691" s="11">
        <v>0</v>
      </c>
      <c r="H691" s="40">
        <v>10000</v>
      </c>
      <c r="I691" s="40">
        <v>0</v>
      </c>
      <c r="J691" s="40">
        <v>10000</v>
      </c>
    </row>
    <row r="692" spans="1:10">
      <c r="A692" s="42">
        <v>42010</v>
      </c>
      <c r="B692" s="41" t="s">
        <v>18</v>
      </c>
      <c r="C692" s="39">
        <v>100</v>
      </c>
      <c r="D692" s="39" t="s">
        <v>15</v>
      </c>
      <c r="E692" s="11">
        <v>25714</v>
      </c>
      <c r="F692" s="11">
        <v>25614</v>
      </c>
      <c r="G692" s="11">
        <v>0</v>
      </c>
      <c r="H692" s="40">
        <v>10000</v>
      </c>
      <c r="I692" s="40">
        <v>0</v>
      </c>
      <c r="J692" s="40">
        <v>10000</v>
      </c>
    </row>
    <row r="693" spans="1:10">
      <c r="A693" s="51"/>
      <c r="B693" s="51"/>
      <c r="C693" s="51"/>
      <c r="D693" s="51"/>
      <c r="E693" s="51"/>
      <c r="F693" s="51"/>
      <c r="G693" s="51"/>
      <c r="H693" s="51"/>
      <c r="I693" s="51"/>
      <c r="J693" s="51"/>
    </row>
  </sheetData>
  <mergeCells count="3">
    <mergeCell ref="A1:J1"/>
    <mergeCell ref="A2:J2"/>
    <mergeCell ref="A144:J144"/>
  </mergeCells>
  <pageMargins left="0.7" right="0.7" top="0.75" bottom="0.75" header="0.3" footer="0.3"/>
  <pageSetup orientation="portrait" r:id="rId1"/>
  <ignoredErrors>
    <ignoredError sqref="H245:J253 H465:J465 H255:J464 H232:J232 H229:J229 H223:J223 H219:J219 H209:J209 H208:J208 H203:J203 H202:J202 J193 H193 H185:J185 H177:J177 H178 J178 H175:J175 H174:J174 H176:J176 H166 J166 H161:J161 H157:J157 H150:J150 H149:J149 H134:J134 H126:J126 H122:J122 H102:J102 H74:J74 H60:J60 H59:K59 H50:J50 H49:J49 H51:J51 H34:K34 H27:J27 H26:J26 H15:J15 H14:J14 H13:J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2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43472</v>
      </c>
      <c r="B5" s="73" t="s">
        <v>18</v>
      </c>
      <c r="C5" s="73">
        <v>100</v>
      </c>
      <c r="D5" s="35" t="s">
        <v>15</v>
      </c>
      <c r="E5" s="36">
        <v>31585</v>
      </c>
      <c r="F5" s="36">
        <v>31685</v>
      </c>
      <c r="G5" s="11">
        <v>0</v>
      </c>
      <c r="H5" s="77">
        <f t="shared" ref="H5" si="0">(E5-F5)*C5</f>
        <v>-10000</v>
      </c>
      <c r="I5" s="112">
        <v>0</v>
      </c>
      <c r="J5" s="98">
        <f t="shared" ref="J5" si="1">+I5+H5</f>
        <v>-10000</v>
      </c>
    </row>
    <row r="6" spans="1:10" ht="22.5" customHeight="1">
      <c r="A6" s="2">
        <v>43469</v>
      </c>
      <c r="B6" s="73" t="s">
        <v>18</v>
      </c>
      <c r="C6" s="73">
        <v>100</v>
      </c>
      <c r="D6" s="73" t="s">
        <v>11</v>
      </c>
      <c r="E6" s="74">
        <v>31700</v>
      </c>
      <c r="F6" s="74">
        <v>31600</v>
      </c>
      <c r="G6" s="11">
        <v>0</v>
      </c>
      <c r="H6" s="76">
        <f t="shared" ref="H6" si="2">IF(D6="LONG",(F6-E6)*C6,(E6-F6)*C6)</f>
        <v>-10000</v>
      </c>
      <c r="I6" s="76">
        <v>0</v>
      </c>
      <c r="J6" s="99">
        <f t="shared" ref="J6" si="3">(H6+I6)</f>
        <v>-10000</v>
      </c>
    </row>
    <row r="7" spans="1:10" ht="22.5" customHeight="1">
      <c r="A7" s="2">
        <v>43468</v>
      </c>
      <c r="B7" s="73" t="s">
        <v>18</v>
      </c>
      <c r="C7" s="73">
        <v>100</v>
      </c>
      <c r="D7" s="35" t="s">
        <v>15</v>
      </c>
      <c r="E7" s="36">
        <v>31880</v>
      </c>
      <c r="F7" s="36">
        <v>31780</v>
      </c>
      <c r="G7" s="11">
        <v>0</v>
      </c>
      <c r="H7" s="77">
        <f t="shared" ref="H7" si="4">(E7-F7)*C7</f>
        <v>10000</v>
      </c>
      <c r="I7" s="112">
        <v>0</v>
      </c>
      <c r="J7" s="98">
        <f t="shared" ref="J7" si="5">+I7+H7</f>
        <v>10000</v>
      </c>
    </row>
    <row r="8" spans="1:10" ht="22.5" customHeight="1">
      <c r="A8" s="2">
        <v>43467</v>
      </c>
      <c r="B8" s="73" t="s">
        <v>18</v>
      </c>
      <c r="C8" s="73">
        <v>100</v>
      </c>
      <c r="D8" s="35" t="s">
        <v>15</v>
      </c>
      <c r="E8" s="36">
        <v>31630</v>
      </c>
      <c r="F8" s="36">
        <v>31590</v>
      </c>
      <c r="G8" s="11">
        <v>0</v>
      </c>
      <c r="H8" s="77">
        <f t="shared" ref="H8" si="6">(E8-F8)*C8</f>
        <v>4000</v>
      </c>
      <c r="I8" s="112">
        <v>0</v>
      </c>
      <c r="J8" s="98">
        <f t="shared" ref="J8" si="7">+I8+H8</f>
        <v>4000</v>
      </c>
    </row>
    <row r="9" spans="1:10" ht="22.5" customHeight="1">
      <c r="A9" s="121"/>
      <c r="B9" s="122"/>
      <c r="C9" s="122"/>
      <c r="D9" s="122"/>
      <c r="E9" s="122"/>
      <c r="F9" s="122"/>
      <c r="G9" s="122"/>
      <c r="H9" s="122"/>
      <c r="I9" s="122"/>
      <c r="J9" s="122"/>
    </row>
    <row r="10" spans="1:10" ht="22.5" customHeight="1">
      <c r="A10" s="2">
        <v>43465</v>
      </c>
      <c r="B10" s="73" t="s">
        <v>18</v>
      </c>
      <c r="C10" s="73">
        <v>100</v>
      </c>
      <c r="D10" s="35" t="s">
        <v>15</v>
      </c>
      <c r="E10" s="36">
        <v>31440</v>
      </c>
      <c r="F10" s="36">
        <v>31355</v>
      </c>
      <c r="G10" s="11">
        <v>0</v>
      </c>
      <c r="H10" s="77">
        <f t="shared" ref="H10" si="8">(E10-F10)*C10</f>
        <v>8500</v>
      </c>
      <c r="I10" s="112">
        <v>0</v>
      </c>
      <c r="J10" s="98">
        <f t="shared" ref="J10" si="9">+I10+H10</f>
        <v>8500</v>
      </c>
    </row>
    <row r="11" spans="1:10" ht="22.5" customHeight="1">
      <c r="A11" s="2">
        <v>43462</v>
      </c>
      <c r="B11" s="73" t="s">
        <v>18</v>
      </c>
      <c r="C11" s="73">
        <v>100</v>
      </c>
      <c r="D11" s="73" t="s">
        <v>11</v>
      </c>
      <c r="E11" s="74">
        <v>31625</v>
      </c>
      <c r="F11" s="74">
        <v>31695</v>
      </c>
      <c r="G11" s="11">
        <v>0</v>
      </c>
      <c r="H11" s="76">
        <f t="shared" ref="H11" si="10">IF(D11="LONG",(F11-E11)*C11,(E11-F11)*C11)</f>
        <v>7000</v>
      </c>
      <c r="I11" s="76">
        <v>0</v>
      </c>
      <c r="J11" s="99">
        <f t="shared" ref="J11" si="11">(H11+I11)</f>
        <v>7000</v>
      </c>
    </row>
    <row r="12" spans="1:10" ht="22.5" customHeight="1">
      <c r="A12" s="2">
        <v>43461</v>
      </c>
      <c r="B12" s="73" t="s">
        <v>18</v>
      </c>
      <c r="C12" s="73">
        <v>100</v>
      </c>
      <c r="D12" s="73" t="s">
        <v>11</v>
      </c>
      <c r="E12" s="74">
        <v>31640</v>
      </c>
      <c r="F12" s="74">
        <v>31740</v>
      </c>
      <c r="G12" s="11">
        <v>0</v>
      </c>
      <c r="H12" s="76">
        <f t="shared" ref="H12" si="12">IF(D12="LONG",(F12-E12)*C12,(E12-F12)*C12)</f>
        <v>10000</v>
      </c>
      <c r="I12" s="76">
        <v>0</v>
      </c>
      <c r="J12" s="99">
        <f t="shared" ref="J12" si="13">(H12+I12)</f>
        <v>10000</v>
      </c>
    </row>
    <row r="13" spans="1:10" ht="22.5" customHeight="1">
      <c r="A13" s="2">
        <v>43460</v>
      </c>
      <c r="B13" s="73" t="s">
        <v>18</v>
      </c>
      <c r="C13" s="73">
        <v>100</v>
      </c>
      <c r="D13" s="35" t="s">
        <v>15</v>
      </c>
      <c r="E13" s="36">
        <v>31550</v>
      </c>
      <c r="F13" s="36">
        <v>31650</v>
      </c>
      <c r="G13" s="11">
        <v>0</v>
      </c>
      <c r="H13" s="77">
        <f t="shared" ref="H13" si="14">(E13-F13)*C13</f>
        <v>-10000</v>
      </c>
      <c r="I13" s="112">
        <v>0</v>
      </c>
      <c r="J13" s="79">
        <f t="shared" ref="J13" si="15">+I13+H13</f>
        <v>-10000</v>
      </c>
    </row>
    <row r="14" spans="1:10" ht="22.5" customHeight="1">
      <c r="A14" s="2">
        <v>43458</v>
      </c>
      <c r="B14" s="73" t="s">
        <v>18</v>
      </c>
      <c r="C14" s="73">
        <v>100</v>
      </c>
      <c r="D14" s="73" t="s">
        <v>11</v>
      </c>
      <c r="E14" s="74">
        <v>31325</v>
      </c>
      <c r="F14" s="74">
        <v>31425</v>
      </c>
      <c r="G14" s="11">
        <v>0</v>
      </c>
      <c r="H14" s="76">
        <f t="shared" ref="H14" si="16">IF(D14="LONG",(F14-E14)*C14,(E14-F14)*C14)</f>
        <v>10000</v>
      </c>
      <c r="I14" s="76">
        <v>0</v>
      </c>
      <c r="J14" s="99">
        <f t="shared" ref="J14" si="17">(H14+I14)</f>
        <v>10000</v>
      </c>
    </row>
    <row r="15" spans="1:10" ht="22.5" customHeight="1">
      <c r="A15" s="2">
        <v>43455</v>
      </c>
      <c r="B15" s="73" t="s">
        <v>18</v>
      </c>
      <c r="C15" s="73">
        <v>100</v>
      </c>
      <c r="D15" s="73" t="s">
        <v>11</v>
      </c>
      <c r="E15" s="74">
        <v>31200</v>
      </c>
      <c r="F15" s="74">
        <v>31300</v>
      </c>
      <c r="G15" s="11">
        <v>0</v>
      </c>
      <c r="H15" s="76">
        <f t="shared" ref="H15" si="18">IF(D15="LONG",(F15-E15)*C15,(E15-F15)*C15)</f>
        <v>10000</v>
      </c>
      <c r="I15" s="76">
        <v>0</v>
      </c>
      <c r="J15" s="99">
        <f t="shared" ref="J15" si="19">(H15+I15)</f>
        <v>10000</v>
      </c>
    </row>
    <row r="16" spans="1:10" ht="22.5" customHeight="1">
      <c r="A16" s="2">
        <v>43454</v>
      </c>
      <c r="B16" s="73" t="s">
        <v>18</v>
      </c>
      <c r="C16" s="73">
        <v>100</v>
      </c>
      <c r="D16" s="73" t="s">
        <v>11</v>
      </c>
      <c r="E16" s="74">
        <v>31025</v>
      </c>
      <c r="F16" s="74">
        <v>31125</v>
      </c>
      <c r="G16" s="11">
        <v>0</v>
      </c>
      <c r="H16" s="76">
        <f t="shared" ref="H16" si="20">IF(D16="LONG",(F16-E16)*C16,(E16-F16)*C16)</f>
        <v>10000</v>
      </c>
      <c r="I16" s="76">
        <v>0</v>
      </c>
      <c r="J16" s="99">
        <f t="shared" ref="J16" si="21">(H16+I16)</f>
        <v>10000</v>
      </c>
    </row>
    <row r="17" spans="1:10" ht="22.5" customHeight="1">
      <c r="A17" s="2">
        <v>43453</v>
      </c>
      <c r="B17" s="73" t="s">
        <v>18</v>
      </c>
      <c r="C17" s="73">
        <v>100</v>
      </c>
      <c r="D17" s="35" t="s">
        <v>15</v>
      </c>
      <c r="E17" s="36">
        <v>31150</v>
      </c>
      <c r="F17" s="36">
        <v>31085</v>
      </c>
      <c r="G17" s="11">
        <v>0</v>
      </c>
      <c r="H17" s="77">
        <f t="shared" ref="H17" si="22">(E17-F17)*C17</f>
        <v>6500</v>
      </c>
      <c r="I17" s="112">
        <v>0</v>
      </c>
      <c r="J17" s="98">
        <f t="shared" ref="J17" si="23">+I17+H17</f>
        <v>6500</v>
      </c>
    </row>
    <row r="18" spans="1:10" ht="22.5" customHeight="1">
      <c r="A18" s="2">
        <v>43451</v>
      </c>
      <c r="B18" s="73" t="s">
        <v>18</v>
      </c>
      <c r="C18" s="73">
        <v>100</v>
      </c>
      <c r="D18" s="73" t="s">
        <v>11</v>
      </c>
      <c r="E18" s="74">
        <v>31450</v>
      </c>
      <c r="F18" s="74">
        <v>31550</v>
      </c>
      <c r="G18" s="11">
        <v>0</v>
      </c>
      <c r="H18" s="76">
        <f t="shared" ref="H18" si="24">IF(D18="LONG",(F18-E18)*C18,(E18-F18)*C18)</f>
        <v>10000</v>
      </c>
      <c r="I18" s="76">
        <v>0</v>
      </c>
      <c r="J18" s="99">
        <f t="shared" ref="J18" si="25">(H18+I18)</f>
        <v>10000</v>
      </c>
    </row>
    <row r="19" spans="1:10" ht="22.5" customHeight="1">
      <c r="A19" s="2">
        <v>43448</v>
      </c>
      <c r="B19" s="73" t="s">
        <v>18</v>
      </c>
      <c r="C19" s="73">
        <v>100</v>
      </c>
      <c r="D19" s="73" t="s">
        <v>11</v>
      </c>
      <c r="E19" s="74">
        <v>31560</v>
      </c>
      <c r="F19" s="74">
        <v>31630</v>
      </c>
      <c r="G19" s="11">
        <v>0</v>
      </c>
      <c r="H19" s="76">
        <f t="shared" ref="H19" si="26">IF(D19="LONG",(F19-E19)*C19,(E19-F19)*C19)</f>
        <v>7000</v>
      </c>
      <c r="I19" s="76">
        <v>0</v>
      </c>
      <c r="J19" s="99">
        <f t="shared" ref="J19" si="27">(H19+I19)</f>
        <v>7000</v>
      </c>
    </row>
    <row r="20" spans="1:10" ht="22.5" customHeight="1">
      <c r="A20" s="2">
        <v>43446</v>
      </c>
      <c r="B20" s="73" t="s">
        <v>18</v>
      </c>
      <c r="C20" s="73">
        <v>100</v>
      </c>
      <c r="D20" s="73" t="s">
        <v>11</v>
      </c>
      <c r="E20" s="74">
        <v>31810</v>
      </c>
      <c r="F20" s="74">
        <v>31710</v>
      </c>
      <c r="G20" s="11">
        <v>0</v>
      </c>
      <c r="H20" s="76">
        <f t="shared" ref="H20" si="28">IF(D20="LONG",(F20-E20)*C20,(E20-F20)*C20)</f>
        <v>-10000</v>
      </c>
      <c r="I20" s="76">
        <v>0</v>
      </c>
      <c r="J20" s="78">
        <f t="shared" ref="J20" si="29">(H20+I20)</f>
        <v>-10000</v>
      </c>
    </row>
    <row r="21" spans="1:10" ht="22.5" customHeight="1">
      <c r="A21" s="2">
        <v>43445</v>
      </c>
      <c r="B21" s="73" t="s">
        <v>18</v>
      </c>
      <c r="C21" s="73">
        <v>100</v>
      </c>
      <c r="D21" s="35" t="s">
        <v>15</v>
      </c>
      <c r="E21" s="36">
        <v>31825</v>
      </c>
      <c r="F21" s="36">
        <v>31925</v>
      </c>
      <c r="G21" s="11">
        <v>0</v>
      </c>
      <c r="H21" s="77">
        <f t="shared" ref="H21" si="30">(E21-F21)*C21</f>
        <v>-10000</v>
      </c>
      <c r="I21" s="112">
        <v>0</v>
      </c>
      <c r="J21" s="79">
        <f t="shared" ref="J21" si="31">+I21+H21</f>
        <v>-10000</v>
      </c>
    </row>
    <row r="22" spans="1:10" ht="22.5" customHeight="1">
      <c r="A22" s="2">
        <v>43444</v>
      </c>
      <c r="B22" s="73" t="s">
        <v>18</v>
      </c>
      <c r="C22" s="73">
        <v>100</v>
      </c>
      <c r="D22" s="73" t="s">
        <v>11</v>
      </c>
      <c r="E22" s="74">
        <v>31500</v>
      </c>
      <c r="F22" s="74">
        <v>31600</v>
      </c>
      <c r="G22" s="11">
        <v>31750</v>
      </c>
      <c r="H22" s="76">
        <f t="shared" ref="H22" si="32">IF(D22="LONG",(F22-E22)*C22,(E22-F22)*C22)</f>
        <v>10000</v>
      </c>
      <c r="I22" s="76">
        <f t="shared" ref="I22" si="33">(G22-F22)*C22</f>
        <v>15000</v>
      </c>
      <c r="J22" s="99">
        <f t="shared" ref="J22" si="34">(H22+I22)</f>
        <v>25000</v>
      </c>
    </row>
    <row r="23" spans="1:10" ht="22.5" customHeight="1">
      <c r="A23" s="2">
        <v>43441</v>
      </c>
      <c r="B23" s="73" t="s">
        <v>18</v>
      </c>
      <c r="C23" s="73">
        <v>100</v>
      </c>
      <c r="D23" s="73" t="s">
        <v>11</v>
      </c>
      <c r="E23" s="74">
        <v>31100</v>
      </c>
      <c r="F23" s="74">
        <v>31200</v>
      </c>
      <c r="G23" s="11">
        <v>0</v>
      </c>
      <c r="H23" s="76">
        <f t="shared" ref="H23" si="35">IF(D23="LONG",(F23-E23)*C23,(E23-F23)*C23)</f>
        <v>10000</v>
      </c>
      <c r="I23" s="76">
        <v>0</v>
      </c>
      <c r="J23" s="99">
        <f t="shared" ref="J23" si="36">(H23+I23)</f>
        <v>10000</v>
      </c>
    </row>
    <row r="24" spans="1:10" ht="22.5" customHeight="1">
      <c r="A24" s="2">
        <v>43440</v>
      </c>
      <c r="B24" s="73" t="s">
        <v>18</v>
      </c>
      <c r="C24" s="73">
        <v>100</v>
      </c>
      <c r="D24" s="73" t="s">
        <v>11</v>
      </c>
      <c r="E24" s="74">
        <v>31160</v>
      </c>
      <c r="F24" s="74">
        <v>31250</v>
      </c>
      <c r="G24" s="11">
        <v>0</v>
      </c>
      <c r="H24" s="76">
        <f t="shared" ref="H24" si="37">IF(D24="LONG",(F24-E24)*C24,(E24-F24)*C24)</f>
        <v>9000</v>
      </c>
      <c r="I24" s="76">
        <v>0</v>
      </c>
      <c r="J24" s="99">
        <f t="shared" ref="J24" si="38">(H24+I24)</f>
        <v>9000</v>
      </c>
    </row>
    <row r="25" spans="1:10" ht="22.5" customHeight="1">
      <c r="A25" s="2">
        <v>43439</v>
      </c>
      <c r="B25" s="73" t="s">
        <v>18</v>
      </c>
      <c r="C25" s="73">
        <v>100</v>
      </c>
      <c r="D25" s="73" t="s">
        <v>11</v>
      </c>
      <c r="E25" s="74">
        <v>30975</v>
      </c>
      <c r="F25" s="74">
        <v>31075</v>
      </c>
      <c r="G25" s="11">
        <v>0</v>
      </c>
      <c r="H25" s="76">
        <f t="shared" ref="H25" si="39">IF(D25="LONG",(F25-E25)*C25,(E25-F25)*C25)</f>
        <v>10000</v>
      </c>
      <c r="I25" s="76">
        <v>0</v>
      </c>
      <c r="J25" s="99">
        <f t="shared" ref="J25" si="40">(H25+I25)</f>
        <v>10000</v>
      </c>
    </row>
    <row r="26" spans="1:10" ht="22.5" customHeight="1">
      <c r="A26" s="123"/>
      <c r="B26" s="124"/>
      <c r="C26" s="124"/>
      <c r="D26" s="124"/>
      <c r="E26" s="124"/>
      <c r="F26" s="124">
        <v>1</v>
      </c>
      <c r="G26" s="124"/>
      <c r="H26" s="124"/>
      <c r="I26" s="124"/>
      <c r="J26" s="124"/>
    </row>
    <row r="27" spans="1:10" ht="22.5" customHeight="1">
      <c r="A27" s="2">
        <v>43399</v>
      </c>
      <c r="B27" s="73" t="s">
        <v>12</v>
      </c>
      <c r="C27" s="73">
        <v>5000</v>
      </c>
      <c r="D27" s="73" t="s">
        <v>11</v>
      </c>
      <c r="E27" s="74">
        <v>196</v>
      </c>
      <c r="F27" s="74">
        <v>198</v>
      </c>
      <c r="G27" s="11">
        <v>0</v>
      </c>
      <c r="H27" s="76">
        <f t="shared" ref="H27:H28" si="41">IF(D27="LONG",(F27-E27)*C27,(E27-F27)*C27)</f>
        <v>10000</v>
      </c>
      <c r="I27" s="76">
        <v>0</v>
      </c>
      <c r="J27" s="99">
        <f t="shared" ref="J27:J28" si="42">(H27+I27)</f>
        <v>10000</v>
      </c>
    </row>
    <row r="28" spans="1:10" ht="22.5" customHeight="1">
      <c r="A28" s="2">
        <v>43398</v>
      </c>
      <c r="B28" s="73" t="s">
        <v>19</v>
      </c>
      <c r="C28" s="73">
        <v>5000</v>
      </c>
      <c r="D28" s="73" t="s">
        <v>11</v>
      </c>
      <c r="E28" s="74">
        <v>146</v>
      </c>
      <c r="F28" s="74">
        <v>144</v>
      </c>
      <c r="G28" s="11">
        <v>0</v>
      </c>
      <c r="H28" s="76">
        <f t="shared" si="41"/>
        <v>-10000</v>
      </c>
      <c r="I28" s="76">
        <v>0</v>
      </c>
      <c r="J28" s="99">
        <f t="shared" si="42"/>
        <v>-10000</v>
      </c>
    </row>
    <row r="29" spans="1:10" ht="22.5" customHeight="1">
      <c r="A29" s="2">
        <v>43397</v>
      </c>
      <c r="B29" s="73" t="s">
        <v>12</v>
      </c>
      <c r="C29" s="73">
        <v>5000</v>
      </c>
      <c r="D29" s="35" t="s">
        <v>15</v>
      </c>
      <c r="E29" s="36">
        <v>201.5</v>
      </c>
      <c r="F29" s="36">
        <v>199.5</v>
      </c>
      <c r="G29" s="11">
        <v>0</v>
      </c>
      <c r="H29" s="77">
        <f t="shared" ref="H29" si="43">(E29-F29)*C29</f>
        <v>10000</v>
      </c>
      <c r="I29" s="112">
        <v>0</v>
      </c>
      <c r="J29" s="98">
        <f t="shared" ref="J29" si="44">+I29+H29</f>
        <v>10000</v>
      </c>
    </row>
    <row r="30" spans="1:10" ht="22.5" customHeight="1">
      <c r="A30" s="2">
        <v>43390</v>
      </c>
      <c r="B30" s="73" t="s">
        <v>12</v>
      </c>
      <c r="C30" s="73">
        <v>5000</v>
      </c>
      <c r="D30" s="35" t="s">
        <v>15</v>
      </c>
      <c r="E30" s="36">
        <v>196.5</v>
      </c>
      <c r="F30" s="36">
        <v>198.5</v>
      </c>
      <c r="G30" s="11">
        <v>0</v>
      </c>
      <c r="H30" s="77">
        <f t="shared" ref="H30" si="45">(E30-F30)*C30</f>
        <v>-10000</v>
      </c>
      <c r="I30" s="112">
        <v>0</v>
      </c>
      <c r="J30" s="98">
        <f t="shared" ref="J30" si="46">+I30+H30</f>
        <v>-10000</v>
      </c>
    </row>
    <row r="31" spans="1:10" ht="22.5" customHeight="1">
      <c r="A31" s="2">
        <v>43389</v>
      </c>
      <c r="B31" s="73" t="s">
        <v>12</v>
      </c>
      <c r="C31" s="73">
        <v>5000</v>
      </c>
      <c r="D31" s="73" t="s">
        <v>11</v>
      </c>
      <c r="E31" s="74">
        <v>193.75</v>
      </c>
      <c r="F31" s="74">
        <v>195.15</v>
      </c>
      <c r="G31" s="11">
        <v>0</v>
      </c>
      <c r="H31" s="76">
        <f t="shared" ref="H31" si="47">IF(D31="LONG",(F31-E31)*C31,(E31-F31)*C31)</f>
        <v>7000.0000000000282</v>
      </c>
      <c r="I31" s="76">
        <v>0</v>
      </c>
      <c r="J31" s="99">
        <f t="shared" ref="J31" si="48">(H31+I31)</f>
        <v>7000.0000000000282</v>
      </c>
    </row>
    <row r="32" spans="1:10" ht="22.5" customHeight="1">
      <c r="A32" s="2">
        <v>43388</v>
      </c>
      <c r="B32" s="73" t="s">
        <v>18</v>
      </c>
      <c r="C32" s="73">
        <v>100</v>
      </c>
      <c r="D32" s="73" t="s">
        <v>11</v>
      </c>
      <c r="E32" s="74">
        <v>32175</v>
      </c>
      <c r="F32" s="74">
        <v>32075</v>
      </c>
      <c r="G32" s="11">
        <v>0</v>
      </c>
      <c r="H32" s="76">
        <f t="shared" ref="H32" si="49">IF(D32="LONG",(F32-E32)*C32,(E32-F32)*C32)</f>
        <v>-10000</v>
      </c>
      <c r="I32" s="76">
        <v>0</v>
      </c>
      <c r="J32" s="99">
        <f t="shared" ref="J32" si="50">(H32+I32)</f>
        <v>-10000</v>
      </c>
    </row>
    <row r="33" spans="1:10" ht="22.5" customHeight="1">
      <c r="A33" s="2">
        <v>43388</v>
      </c>
      <c r="B33" s="73" t="s">
        <v>12</v>
      </c>
      <c r="C33" s="73">
        <v>5000</v>
      </c>
      <c r="D33" s="35" t="s">
        <v>15</v>
      </c>
      <c r="E33" s="36">
        <v>198.5</v>
      </c>
      <c r="F33" s="36">
        <v>196.5</v>
      </c>
      <c r="G33" s="11">
        <v>194</v>
      </c>
      <c r="H33" s="77">
        <f t="shared" ref="H33" si="51">(E33-F33)*C33</f>
        <v>10000</v>
      </c>
      <c r="I33" s="112">
        <f t="shared" ref="I33" si="52">(F33-G33)*C33</f>
        <v>12500</v>
      </c>
      <c r="J33" s="98">
        <f t="shared" ref="J33" si="53">+I33+H33</f>
        <v>22500</v>
      </c>
    </row>
    <row r="34" spans="1:10" ht="22.5" customHeight="1">
      <c r="A34" s="2">
        <v>43385</v>
      </c>
      <c r="B34" s="73" t="s">
        <v>12</v>
      </c>
      <c r="C34" s="73">
        <v>5000</v>
      </c>
      <c r="D34" s="73" t="s">
        <v>11</v>
      </c>
      <c r="E34" s="74">
        <v>198</v>
      </c>
      <c r="F34" s="74">
        <v>199.5</v>
      </c>
      <c r="G34" s="11">
        <v>0</v>
      </c>
      <c r="H34" s="76">
        <f t="shared" ref="H34" si="54">IF(D34="LONG",(F34-E34)*C34,(E34-F34)*C34)</f>
        <v>7500</v>
      </c>
      <c r="I34" s="76">
        <v>0</v>
      </c>
      <c r="J34" s="99">
        <f t="shared" ref="J34" si="55">(H34+I34)</f>
        <v>7500</v>
      </c>
    </row>
    <row r="35" spans="1:10" ht="22.5" customHeight="1">
      <c r="A35" s="2">
        <v>43384</v>
      </c>
      <c r="B35" s="73" t="s">
        <v>12</v>
      </c>
      <c r="C35" s="73">
        <v>5000</v>
      </c>
      <c r="D35" s="73" t="s">
        <v>11</v>
      </c>
      <c r="E35" s="74">
        <v>196</v>
      </c>
      <c r="F35" s="74">
        <v>198</v>
      </c>
      <c r="G35" s="11">
        <v>0</v>
      </c>
      <c r="H35" s="76">
        <f t="shared" ref="H35" si="56">IF(D35="LONG",(F35-E35)*C35,(E35-F35)*C35)</f>
        <v>10000</v>
      </c>
      <c r="I35" s="76">
        <v>0</v>
      </c>
      <c r="J35" s="99">
        <f t="shared" ref="J35" si="57">(H35+I35)</f>
        <v>10000</v>
      </c>
    </row>
    <row r="36" spans="1:10" ht="22.5" customHeight="1">
      <c r="A36" s="2">
        <v>43383</v>
      </c>
      <c r="B36" s="73" t="s">
        <v>12</v>
      </c>
      <c r="C36" s="73">
        <v>5000</v>
      </c>
      <c r="D36" s="73" t="s">
        <v>11</v>
      </c>
      <c r="E36" s="74">
        <v>202.5</v>
      </c>
      <c r="F36" s="74">
        <v>200.5</v>
      </c>
      <c r="G36" s="6">
        <v>0</v>
      </c>
      <c r="H36" s="76">
        <f t="shared" ref="H36" si="58">IF(D36="LONG",(F36-E36)*C36,(E36-F36)*C36)</f>
        <v>-10000</v>
      </c>
      <c r="I36" s="76">
        <v>0</v>
      </c>
      <c r="J36" s="99">
        <f t="shared" ref="J36" si="59">(H36+I36)</f>
        <v>-10000</v>
      </c>
    </row>
    <row r="37" spans="1:10" ht="22.5" customHeight="1">
      <c r="A37" s="2">
        <v>43382</v>
      </c>
      <c r="B37" s="73" t="s">
        <v>12</v>
      </c>
      <c r="C37" s="73">
        <v>5000</v>
      </c>
      <c r="D37" s="73" t="s">
        <v>11</v>
      </c>
      <c r="E37" s="74">
        <v>202.3</v>
      </c>
      <c r="F37" s="74">
        <v>203.2</v>
      </c>
      <c r="G37" s="11">
        <v>0</v>
      </c>
      <c r="H37" s="76">
        <f t="shared" ref="H37" si="60">IF(D37="LONG",(F37-E37)*C37,(E37-F37)*C37)</f>
        <v>4499.9999999998863</v>
      </c>
      <c r="I37" s="76">
        <v>0</v>
      </c>
      <c r="J37" s="76">
        <f t="shared" ref="J37" si="61">(H37+I37)</f>
        <v>4499.9999999998863</v>
      </c>
    </row>
    <row r="38" spans="1:10" ht="22.5" customHeight="1">
      <c r="A38" s="2">
        <v>43381</v>
      </c>
      <c r="B38" s="73" t="s">
        <v>28</v>
      </c>
      <c r="C38" s="73">
        <v>5000</v>
      </c>
      <c r="D38" s="73" t="s">
        <v>11</v>
      </c>
      <c r="E38" s="74">
        <v>154.5</v>
      </c>
      <c r="F38" s="74">
        <v>155</v>
      </c>
      <c r="G38" s="11">
        <v>0</v>
      </c>
      <c r="H38" s="76">
        <f t="shared" ref="H38" si="62">IF(D38="LONG",(F38-E38)*C38,(E38-F38)*C38)</f>
        <v>2500</v>
      </c>
      <c r="I38" s="76">
        <v>0</v>
      </c>
      <c r="J38" s="76">
        <f t="shared" ref="J38" si="63">(H38+I38)</f>
        <v>2500</v>
      </c>
    </row>
    <row r="39" spans="1:10" ht="22.5" customHeight="1">
      <c r="A39" s="2">
        <v>43378</v>
      </c>
      <c r="B39" s="73" t="s">
        <v>28</v>
      </c>
      <c r="C39" s="73">
        <v>5000</v>
      </c>
      <c r="D39" s="73" t="s">
        <v>11</v>
      </c>
      <c r="E39" s="74">
        <v>162</v>
      </c>
      <c r="F39" s="74">
        <v>163.5</v>
      </c>
      <c r="G39" s="11">
        <v>0</v>
      </c>
      <c r="H39" s="76">
        <f t="shared" ref="H39" si="64">IF(D39="LONG",(F39-E39)*C39,(E39-F39)*C39)</f>
        <v>7500</v>
      </c>
      <c r="I39" s="76">
        <v>0</v>
      </c>
      <c r="J39" s="76">
        <f t="shared" ref="J39" si="65">(H39+I39)</f>
        <v>7500</v>
      </c>
    </row>
    <row r="40" spans="1:10" ht="18.75" customHeight="1">
      <c r="A40" s="2">
        <v>43377</v>
      </c>
      <c r="B40" s="73" t="s">
        <v>12</v>
      </c>
      <c r="C40" s="73">
        <v>5000</v>
      </c>
      <c r="D40" s="35" t="s">
        <v>15</v>
      </c>
      <c r="E40" s="36">
        <v>198.5</v>
      </c>
      <c r="F40" s="36">
        <v>196.5</v>
      </c>
      <c r="G40" s="11">
        <v>193.5</v>
      </c>
      <c r="H40" s="77">
        <f t="shared" ref="H40" si="66">(E40-F40)*C40</f>
        <v>10000</v>
      </c>
      <c r="I40" s="112">
        <f t="shared" ref="I40" si="67">(F40-G40)*C40</f>
        <v>15000</v>
      </c>
      <c r="J40" s="77">
        <f t="shared" ref="J40" si="68">+I40+H40</f>
        <v>25000</v>
      </c>
    </row>
    <row r="41" spans="1:10" ht="18.75" customHeight="1">
      <c r="A41" s="2">
        <v>43376</v>
      </c>
      <c r="B41" s="73" t="s">
        <v>12</v>
      </c>
      <c r="C41" s="73">
        <v>5000</v>
      </c>
      <c r="D41" s="73" t="s">
        <v>11</v>
      </c>
      <c r="E41" s="74">
        <v>196</v>
      </c>
      <c r="F41" s="74">
        <v>198</v>
      </c>
      <c r="G41" s="11">
        <v>0</v>
      </c>
      <c r="H41" s="76">
        <f t="shared" ref="H41" si="69">IF(D41="LONG",(F41-E41)*C41,(E41-F41)*C41)</f>
        <v>10000</v>
      </c>
      <c r="I41" s="76">
        <v>0</v>
      </c>
      <c r="J41" s="76">
        <f t="shared" ref="J41" si="70">(H41+I41)</f>
        <v>10000</v>
      </c>
    </row>
    <row r="42" spans="1:10" ht="18.75" customHeight="1">
      <c r="A42" s="121"/>
      <c r="B42" s="122"/>
      <c r="C42" s="122"/>
      <c r="D42" s="122"/>
      <c r="E42" s="122"/>
      <c r="F42" s="122"/>
      <c r="G42" s="122"/>
      <c r="H42" s="122"/>
      <c r="I42" s="122"/>
      <c r="J42" s="122"/>
    </row>
    <row r="43" spans="1:10">
      <c r="A43" s="2">
        <v>43338</v>
      </c>
      <c r="B43" s="73" t="s">
        <v>25</v>
      </c>
      <c r="C43" s="73">
        <v>5000</v>
      </c>
      <c r="D43" s="73" t="s">
        <v>11</v>
      </c>
      <c r="E43" s="74">
        <v>185</v>
      </c>
      <c r="F43" s="74">
        <v>186</v>
      </c>
      <c r="G43" s="11">
        <v>0</v>
      </c>
      <c r="H43" s="76">
        <f t="shared" ref="H43" si="71">IF(D43="LONG",(F43-E43)*C43,(E43-F43)*C43)</f>
        <v>5000</v>
      </c>
      <c r="I43" s="76">
        <v>0</v>
      </c>
      <c r="J43" s="76">
        <f t="shared" ref="J43" si="72">(H43+I43)</f>
        <v>5000</v>
      </c>
    </row>
    <row r="44" spans="1:10">
      <c r="A44" s="51"/>
      <c r="B44" s="44"/>
      <c r="C44" s="44"/>
      <c r="D44" s="44"/>
      <c r="E44" s="44"/>
      <c r="F44" s="44"/>
      <c r="G44" s="44"/>
      <c r="H44" s="44"/>
      <c r="I44" s="44"/>
      <c r="J44" s="44"/>
    </row>
    <row r="45" spans="1:10">
      <c r="A45" s="2">
        <v>43342</v>
      </c>
      <c r="B45" s="73" t="s">
        <v>25</v>
      </c>
      <c r="C45" s="73">
        <v>5000</v>
      </c>
      <c r="D45" s="73" t="s">
        <v>11</v>
      </c>
      <c r="E45" s="74">
        <v>177</v>
      </c>
      <c r="F45" s="74">
        <v>178.25</v>
      </c>
      <c r="G45" s="11">
        <v>0</v>
      </c>
      <c r="H45" s="76">
        <f t="shared" ref="H45" si="73">IF(D45="LONG",(F45-E45)*C45,(E45-F45)*C45)</f>
        <v>6250</v>
      </c>
      <c r="I45" s="76">
        <v>0</v>
      </c>
      <c r="J45" s="76">
        <f t="shared" ref="J45" si="74">(H45+I45)</f>
        <v>6250</v>
      </c>
    </row>
    <row r="46" spans="1:10">
      <c r="A46" s="2">
        <v>43335</v>
      </c>
      <c r="B46" s="73" t="s">
        <v>18</v>
      </c>
      <c r="C46" s="73">
        <v>100</v>
      </c>
      <c r="D46" s="73" t="s">
        <v>11</v>
      </c>
      <c r="E46" s="74">
        <v>29600</v>
      </c>
      <c r="F46" s="74">
        <v>29670</v>
      </c>
      <c r="G46" s="11">
        <v>0</v>
      </c>
      <c r="H46" s="76">
        <f t="shared" ref="H46" si="75">IF(D46="LONG",(F46-E46)*C46,(E46-F46)*C46)</f>
        <v>7000</v>
      </c>
      <c r="I46" s="76">
        <v>0</v>
      </c>
      <c r="J46" s="76">
        <f t="shared" ref="J46" si="76">(H46+I46)</f>
        <v>7000</v>
      </c>
    </row>
    <row r="47" spans="1:10">
      <c r="A47" s="2">
        <v>43333</v>
      </c>
      <c r="B47" s="73" t="s">
        <v>25</v>
      </c>
      <c r="C47" s="73">
        <v>5000</v>
      </c>
      <c r="D47" s="73" t="s">
        <v>11</v>
      </c>
      <c r="E47" s="74">
        <v>171.25</v>
      </c>
      <c r="F47" s="74">
        <v>173.25</v>
      </c>
      <c r="G47" s="11">
        <v>0</v>
      </c>
      <c r="H47" s="76">
        <f t="shared" ref="H47" si="77">IF(D47="LONG",(F47-E47)*C47,(E47-F47)*C47)</f>
        <v>10000</v>
      </c>
      <c r="I47" s="76">
        <v>0</v>
      </c>
      <c r="J47" s="76">
        <f t="shared" ref="J47" si="78">(H47+I47)</f>
        <v>10000</v>
      </c>
    </row>
    <row r="48" spans="1:10">
      <c r="A48" s="2">
        <v>43326</v>
      </c>
      <c r="B48" s="73" t="s">
        <v>25</v>
      </c>
      <c r="C48" s="73">
        <v>5000</v>
      </c>
      <c r="D48" s="73" t="s">
        <v>11</v>
      </c>
      <c r="E48" s="74">
        <v>173.9</v>
      </c>
      <c r="F48" s="74">
        <v>171.9</v>
      </c>
      <c r="G48" s="6">
        <v>0</v>
      </c>
      <c r="H48" s="76">
        <f t="shared" ref="H48" si="79">IF(D48="LONG",(F48-E48)*C48,(E48-F48)*C48)</f>
        <v>-10000</v>
      </c>
      <c r="I48" s="76">
        <v>0</v>
      </c>
      <c r="J48" s="78">
        <f t="shared" ref="J48" si="80">(H48+I48)</f>
        <v>-10000</v>
      </c>
    </row>
    <row r="49" spans="1:10">
      <c r="A49" s="2">
        <v>43325</v>
      </c>
      <c r="B49" s="73" t="s">
        <v>14</v>
      </c>
      <c r="C49" s="73">
        <v>100</v>
      </c>
      <c r="D49" s="73" t="s">
        <v>11</v>
      </c>
      <c r="E49" s="74">
        <v>29800</v>
      </c>
      <c r="F49" s="74">
        <v>29890</v>
      </c>
      <c r="G49" s="11">
        <v>0</v>
      </c>
      <c r="H49" s="76">
        <f t="shared" ref="H49" si="81">IF(D49="LONG",(F49-E49)*C49,(E49-F49)*C49)</f>
        <v>9000</v>
      </c>
      <c r="I49" s="76">
        <v>0</v>
      </c>
      <c r="J49" s="76">
        <f t="shared" ref="J49" si="82">(H49+I49)</f>
        <v>9000</v>
      </c>
    </row>
    <row r="50" spans="1:10">
      <c r="A50" s="2">
        <v>43322</v>
      </c>
      <c r="B50" s="73" t="s">
        <v>25</v>
      </c>
      <c r="C50" s="73">
        <v>5000</v>
      </c>
      <c r="D50" s="73" t="s">
        <v>11</v>
      </c>
      <c r="E50" s="74">
        <v>177.75</v>
      </c>
      <c r="F50" s="74">
        <v>178</v>
      </c>
      <c r="G50" s="11">
        <v>0</v>
      </c>
      <c r="H50" s="76">
        <f t="shared" ref="H50" si="83">IF(D50="LONG",(F50-E50)*C50,(E50-F50)*C50)</f>
        <v>1250</v>
      </c>
      <c r="I50" s="76">
        <v>0</v>
      </c>
      <c r="J50" s="76">
        <f t="shared" ref="J50" si="84">(H50+I50)</f>
        <v>1250</v>
      </c>
    </row>
    <row r="51" spans="1:10">
      <c r="A51" s="2">
        <v>43321</v>
      </c>
      <c r="B51" s="73" t="s">
        <v>17</v>
      </c>
      <c r="C51" s="73">
        <v>5000</v>
      </c>
      <c r="D51" s="73" t="s">
        <v>11</v>
      </c>
      <c r="E51" s="74">
        <v>147.5</v>
      </c>
      <c r="F51" s="74">
        <v>145.5</v>
      </c>
      <c r="G51" s="6">
        <v>0</v>
      </c>
      <c r="H51" s="76">
        <f t="shared" ref="H51" si="85">IF(D51="LONG",(F51-E51)*C51,(E51-F51)*C51)</f>
        <v>-10000</v>
      </c>
      <c r="I51" s="76">
        <v>0</v>
      </c>
      <c r="J51" s="78">
        <f t="shared" ref="J51" si="86">(H51+I51)</f>
        <v>-10000</v>
      </c>
    </row>
    <row r="52" spans="1:10">
      <c r="A52" s="2">
        <v>43320</v>
      </c>
      <c r="B52" s="73" t="s">
        <v>18</v>
      </c>
      <c r="C52" s="73">
        <v>100</v>
      </c>
      <c r="D52" s="73" t="s">
        <v>11</v>
      </c>
      <c r="E52" s="74">
        <v>29590</v>
      </c>
      <c r="F52" s="74">
        <v>29650</v>
      </c>
      <c r="G52" s="11">
        <v>0</v>
      </c>
      <c r="H52" s="76">
        <f t="shared" ref="H52" si="87">IF(D52="LONG",(F52-E52)*C52,(E52-F52)*C52)</f>
        <v>6000</v>
      </c>
      <c r="I52" s="76">
        <v>0</v>
      </c>
      <c r="J52" s="76">
        <f t="shared" ref="J52" si="88">(H52+I52)</f>
        <v>6000</v>
      </c>
    </row>
    <row r="53" spans="1:10">
      <c r="A53" s="2">
        <v>43318</v>
      </c>
      <c r="B53" s="73" t="s">
        <v>25</v>
      </c>
      <c r="C53" s="73">
        <v>5000</v>
      </c>
      <c r="D53" s="73" t="s">
        <v>11</v>
      </c>
      <c r="E53" s="74">
        <v>177.5</v>
      </c>
      <c r="F53" s="74">
        <v>180</v>
      </c>
      <c r="G53" s="11">
        <v>0</v>
      </c>
      <c r="H53" s="76">
        <f t="shared" ref="H53" si="89">IF(D53="LONG",(F53-E53)*C53,(E53-F53)*C53)</f>
        <v>12500</v>
      </c>
      <c r="I53" s="76">
        <v>0</v>
      </c>
      <c r="J53" s="76">
        <f t="shared" ref="J53" si="90">(H53+I53)</f>
        <v>12500</v>
      </c>
    </row>
    <row r="54" spans="1:10">
      <c r="A54" s="2">
        <v>43315</v>
      </c>
      <c r="B54" s="73" t="s">
        <v>25</v>
      </c>
      <c r="C54" s="73">
        <v>5000</v>
      </c>
      <c r="D54" s="73" t="s">
        <v>11</v>
      </c>
      <c r="E54" s="74">
        <v>177</v>
      </c>
      <c r="F54" s="74">
        <v>179</v>
      </c>
      <c r="G54" s="11">
        <v>0</v>
      </c>
      <c r="H54" s="76">
        <f t="shared" ref="H54" si="91">IF(D54="LONG",(F54-E54)*C54,(E54-F54)*C54)</f>
        <v>10000</v>
      </c>
      <c r="I54" s="76">
        <v>0</v>
      </c>
      <c r="J54" s="76">
        <f t="shared" ref="J54" si="92">(H54+I54)</f>
        <v>10000</v>
      </c>
    </row>
    <row r="55" spans="1:10">
      <c r="A55" s="2">
        <v>43314</v>
      </c>
      <c r="B55" s="73" t="s">
        <v>25</v>
      </c>
      <c r="C55" s="73">
        <v>5000</v>
      </c>
      <c r="D55" s="73" t="s">
        <v>11</v>
      </c>
      <c r="E55" s="74">
        <v>178</v>
      </c>
      <c r="F55" s="74">
        <v>180</v>
      </c>
      <c r="G55" s="11">
        <v>0</v>
      </c>
      <c r="H55" s="76">
        <f t="shared" ref="H55" si="93">IF(D55="LONG",(F55-E55)*C55,(E55-F55)*C55)</f>
        <v>10000</v>
      </c>
      <c r="I55" s="76">
        <v>0</v>
      </c>
      <c r="J55" s="76">
        <f t="shared" ref="J55" si="94">(H55+I55)</f>
        <v>10000</v>
      </c>
    </row>
    <row r="56" spans="1:10">
      <c r="A56" s="87"/>
      <c r="B56" s="88"/>
      <c r="C56" s="88"/>
      <c r="D56" s="88"/>
      <c r="E56" s="88"/>
      <c r="F56" s="88"/>
      <c r="G56" s="88"/>
      <c r="H56" s="88"/>
      <c r="I56" s="88"/>
      <c r="J56" s="88"/>
    </row>
    <row r="57" spans="1:10">
      <c r="A57" s="2">
        <v>43312</v>
      </c>
      <c r="B57" s="73" t="s">
        <v>25</v>
      </c>
      <c r="C57" s="73">
        <v>5000</v>
      </c>
      <c r="D57" s="73" t="s">
        <v>11</v>
      </c>
      <c r="E57" s="74">
        <v>178.75</v>
      </c>
      <c r="F57" s="74">
        <v>180.75</v>
      </c>
      <c r="G57" s="11">
        <v>0</v>
      </c>
      <c r="H57" s="76">
        <f t="shared" ref="H57" si="95">IF(D57="LONG",(F57-E57)*C57,(E57-F57)*C57)</f>
        <v>10000</v>
      </c>
      <c r="I57" s="76">
        <v>0</v>
      </c>
      <c r="J57" s="76">
        <f t="shared" ref="J57" si="96">(H57+I57)</f>
        <v>10000</v>
      </c>
    </row>
    <row r="58" spans="1:10">
      <c r="A58" s="2">
        <v>43311</v>
      </c>
      <c r="B58" s="73" t="s">
        <v>17</v>
      </c>
      <c r="C58" s="73">
        <v>5000</v>
      </c>
      <c r="D58" s="73" t="s">
        <v>11</v>
      </c>
      <c r="E58" s="74">
        <v>145.5</v>
      </c>
      <c r="F58" s="74">
        <v>147.4</v>
      </c>
      <c r="G58" s="11">
        <v>0</v>
      </c>
      <c r="H58" s="76">
        <f t="shared" ref="H58" si="97">IF(D58="LONG",(F58-E58)*C58,(E58-F58)*C58)</f>
        <v>9500.0000000000291</v>
      </c>
      <c r="I58" s="76">
        <v>0</v>
      </c>
      <c r="J58" s="76">
        <f t="shared" ref="J58" si="98">(H58+I58)</f>
        <v>9500.0000000000291</v>
      </c>
    </row>
    <row r="59" spans="1:10">
      <c r="A59" s="2">
        <v>43308</v>
      </c>
      <c r="B59" s="73" t="s">
        <v>23</v>
      </c>
      <c r="C59" s="73">
        <v>30</v>
      </c>
      <c r="D59" s="73" t="s">
        <v>11</v>
      </c>
      <c r="E59" s="74">
        <v>38100</v>
      </c>
      <c r="F59" s="74">
        <v>38300</v>
      </c>
      <c r="G59" s="11">
        <v>38400</v>
      </c>
      <c r="H59" s="76">
        <f t="shared" ref="H59" si="99">IF(D59="LONG",(F59-E59)*C59,(E59-F59)*C59)</f>
        <v>6000</v>
      </c>
      <c r="I59" s="76">
        <f t="shared" ref="I59" si="100">(G59-F59)*C59</f>
        <v>3000</v>
      </c>
      <c r="J59" s="76">
        <f t="shared" ref="J59" si="101">(H59+I59)</f>
        <v>9000</v>
      </c>
    </row>
    <row r="60" spans="1:10">
      <c r="A60" s="2">
        <v>43307</v>
      </c>
      <c r="B60" s="73" t="s">
        <v>18</v>
      </c>
      <c r="C60" s="73">
        <v>100</v>
      </c>
      <c r="D60" s="73" t="s">
        <v>11</v>
      </c>
      <c r="E60" s="74">
        <v>29850</v>
      </c>
      <c r="F60" s="74">
        <v>29900</v>
      </c>
      <c r="G60" s="11">
        <v>0</v>
      </c>
      <c r="H60" s="76">
        <f t="shared" ref="H60" si="102">IF(D60="LONG",(F60-E60)*C60,(E60-F60)*C60)</f>
        <v>5000</v>
      </c>
      <c r="I60" s="76">
        <v>0</v>
      </c>
      <c r="J60" s="76">
        <f t="shared" ref="J60" si="103">(H60+I60)</f>
        <v>5000</v>
      </c>
    </row>
    <row r="61" spans="1:10">
      <c r="A61" s="2">
        <v>43306</v>
      </c>
      <c r="B61" s="72" t="s">
        <v>17</v>
      </c>
      <c r="C61" s="72">
        <v>5000</v>
      </c>
      <c r="D61" s="73" t="s">
        <v>11</v>
      </c>
      <c r="E61" s="74">
        <v>147.5</v>
      </c>
      <c r="F61" s="74">
        <v>145.5</v>
      </c>
      <c r="G61" s="6">
        <v>0</v>
      </c>
      <c r="H61" s="76">
        <f t="shared" ref="H61" si="104">IF(D61="LONG",(F61-E61)*C61,(E61-F61)*C61)</f>
        <v>-10000</v>
      </c>
      <c r="I61" s="76">
        <v>0</v>
      </c>
      <c r="J61" s="78">
        <f t="shared" ref="J61" si="105">(H61+I61)</f>
        <v>-10000</v>
      </c>
    </row>
    <row r="62" spans="1:10">
      <c r="A62" s="2">
        <v>43304</v>
      </c>
      <c r="B62" s="73" t="s">
        <v>25</v>
      </c>
      <c r="C62" s="73">
        <v>5000</v>
      </c>
      <c r="D62" s="73" t="s">
        <v>11</v>
      </c>
      <c r="E62" s="74">
        <v>180</v>
      </c>
      <c r="F62" s="74">
        <v>182</v>
      </c>
      <c r="G62" s="11">
        <v>0</v>
      </c>
      <c r="H62" s="76">
        <f t="shared" ref="H62" si="106">IF(D62="LONG",(F62-E62)*C62,(E62-F62)*C62)</f>
        <v>10000</v>
      </c>
      <c r="I62" s="76">
        <v>0</v>
      </c>
      <c r="J62" s="76">
        <f t="shared" ref="J62" si="107">(H62+I62)</f>
        <v>10000</v>
      </c>
    </row>
    <row r="63" spans="1:10">
      <c r="A63" s="2">
        <v>43301</v>
      </c>
      <c r="B63" s="73" t="s">
        <v>18</v>
      </c>
      <c r="C63" s="73">
        <v>100</v>
      </c>
      <c r="D63" s="73" t="s">
        <v>11</v>
      </c>
      <c r="E63" s="74">
        <v>29800</v>
      </c>
      <c r="F63" s="74">
        <v>29900</v>
      </c>
      <c r="G63" s="11">
        <v>0</v>
      </c>
      <c r="H63" s="76">
        <f t="shared" ref="H63" si="108">IF(D63="LONG",(F63-E63)*C63,(E63-F63)*C63)</f>
        <v>10000</v>
      </c>
      <c r="I63" s="76">
        <v>0</v>
      </c>
      <c r="J63" s="76">
        <f t="shared" ref="J63" si="109">(H63+I63)</f>
        <v>10000</v>
      </c>
    </row>
    <row r="64" spans="1:10">
      <c r="A64" s="2">
        <v>43300</v>
      </c>
      <c r="B64" s="73" t="s">
        <v>18</v>
      </c>
      <c r="C64" s="73">
        <v>100</v>
      </c>
      <c r="D64" s="73" t="s">
        <v>11</v>
      </c>
      <c r="E64" s="74">
        <v>29730</v>
      </c>
      <c r="F64" s="74">
        <v>29830</v>
      </c>
      <c r="G64" s="11">
        <v>29940</v>
      </c>
      <c r="H64" s="76">
        <f t="shared" ref="H64:H65" si="110">IF(D64="LONG",(F64-E64)*C64,(E64-F64)*C64)</f>
        <v>10000</v>
      </c>
      <c r="I64" s="76">
        <f t="shared" ref="I64:I65" si="111">(G64-F64)*C64</f>
        <v>11000</v>
      </c>
      <c r="J64" s="76">
        <f t="shared" ref="J64:J65" si="112">(H64+I64)</f>
        <v>21000</v>
      </c>
    </row>
    <row r="65" spans="1:10">
      <c r="A65" s="2">
        <v>43300</v>
      </c>
      <c r="B65" s="73" t="s">
        <v>25</v>
      </c>
      <c r="C65" s="73">
        <v>5000</v>
      </c>
      <c r="D65" s="73" t="s">
        <v>11</v>
      </c>
      <c r="E65" s="74">
        <v>176</v>
      </c>
      <c r="F65" s="74">
        <v>178</v>
      </c>
      <c r="G65" s="11">
        <v>180</v>
      </c>
      <c r="H65" s="76">
        <f t="shared" si="110"/>
        <v>10000</v>
      </c>
      <c r="I65" s="76">
        <f t="shared" si="111"/>
        <v>10000</v>
      </c>
      <c r="J65" s="76">
        <f t="shared" si="112"/>
        <v>20000</v>
      </c>
    </row>
    <row r="66" spans="1:10">
      <c r="A66" s="2">
        <v>43299</v>
      </c>
      <c r="B66" s="73" t="s">
        <v>25</v>
      </c>
      <c r="C66" s="73">
        <v>5000</v>
      </c>
      <c r="D66" s="73" t="s">
        <v>11</v>
      </c>
      <c r="E66" s="74">
        <v>176.6</v>
      </c>
      <c r="F66" s="74">
        <v>178.6</v>
      </c>
      <c r="G66" s="11">
        <v>0</v>
      </c>
      <c r="H66" s="76">
        <f t="shared" ref="H66" si="113">IF(D66="LONG",(F66-E66)*C66,(E66-F66)*C66)</f>
        <v>10000</v>
      </c>
      <c r="I66" s="76">
        <v>0</v>
      </c>
      <c r="J66" s="76">
        <f t="shared" ref="J66" si="114">(H66+I66)</f>
        <v>10000</v>
      </c>
    </row>
    <row r="67" spans="1:10">
      <c r="A67" s="2">
        <v>43297</v>
      </c>
      <c r="B67" s="73" t="s">
        <v>25</v>
      </c>
      <c r="C67" s="73">
        <v>5000</v>
      </c>
      <c r="D67" s="73" t="s">
        <v>11</v>
      </c>
      <c r="E67" s="74">
        <v>173</v>
      </c>
      <c r="F67" s="74">
        <v>175</v>
      </c>
      <c r="G67" s="11">
        <v>0</v>
      </c>
      <c r="H67" s="76">
        <f t="shared" ref="H67" si="115">IF(D67="LONG",(F67-E67)*C67,(E67-F67)*C67)</f>
        <v>10000</v>
      </c>
      <c r="I67" s="76">
        <v>0</v>
      </c>
      <c r="J67" s="76">
        <f t="shared" ref="J67" si="116">(H67+I67)</f>
        <v>10000</v>
      </c>
    </row>
    <row r="68" spans="1:10">
      <c r="A68" s="2">
        <v>43294</v>
      </c>
      <c r="B68" s="73" t="s">
        <v>18</v>
      </c>
      <c r="C68" s="73">
        <v>100</v>
      </c>
      <c r="D68" s="35" t="s">
        <v>15</v>
      </c>
      <c r="E68" s="36">
        <v>30100</v>
      </c>
      <c r="F68" s="36">
        <v>30000</v>
      </c>
      <c r="G68" s="11">
        <v>0</v>
      </c>
      <c r="H68" s="98">
        <f>(E68-F68)*C68</f>
        <v>10000</v>
      </c>
      <c r="I68" s="99">
        <v>0</v>
      </c>
      <c r="J68" s="98">
        <f t="shared" ref="J68" si="117">+I68+H68</f>
        <v>10000</v>
      </c>
    </row>
    <row r="69" spans="1:10">
      <c r="A69" s="2">
        <v>43294</v>
      </c>
      <c r="B69" s="73" t="s">
        <v>17</v>
      </c>
      <c r="C69" s="73">
        <v>5000</v>
      </c>
      <c r="D69" s="73" t="s">
        <v>11</v>
      </c>
      <c r="E69" s="74">
        <v>149.75</v>
      </c>
      <c r="F69" s="74">
        <v>151.75</v>
      </c>
      <c r="G69" s="11">
        <v>0</v>
      </c>
      <c r="H69" s="76">
        <f t="shared" ref="H69:H71" si="118">IF(D69="LONG",(F69-E69)*C69,(E69-F69)*C69)</f>
        <v>10000</v>
      </c>
      <c r="I69" s="76">
        <v>0</v>
      </c>
      <c r="J69" s="76">
        <f t="shared" ref="J69:J71" si="119">(H69+I69)</f>
        <v>10000</v>
      </c>
    </row>
    <row r="70" spans="1:10">
      <c r="A70" s="2">
        <v>43293</v>
      </c>
      <c r="B70" s="73" t="s">
        <v>21</v>
      </c>
      <c r="C70" s="73">
        <v>100</v>
      </c>
      <c r="D70" s="73" t="s">
        <v>11</v>
      </c>
      <c r="E70" s="74">
        <v>4855</v>
      </c>
      <c r="F70" s="74">
        <v>4885</v>
      </c>
      <c r="G70" s="11">
        <v>0</v>
      </c>
      <c r="H70" s="76">
        <f t="shared" si="118"/>
        <v>3000</v>
      </c>
      <c r="I70" s="76">
        <v>0</v>
      </c>
      <c r="J70" s="76">
        <f t="shared" si="119"/>
        <v>3000</v>
      </c>
    </row>
    <row r="71" spans="1:10">
      <c r="A71" s="103">
        <v>43292</v>
      </c>
      <c r="B71" s="72" t="s">
        <v>18</v>
      </c>
      <c r="C71" s="72">
        <v>100</v>
      </c>
      <c r="D71" s="72" t="s">
        <v>11</v>
      </c>
      <c r="E71" s="104">
        <v>30450</v>
      </c>
      <c r="F71" s="104">
        <v>30350</v>
      </c>
      <c r="G71" s="6">
        <v>0</v>
      </c>
      <c r="H71" s="105">
        <f t="shared" si="118"/>
        <v>-10000</v>
      </c>
      <c r="I71" s="105">
        <v>0</v>
      </c>
      <c r="J71" s="106">
        <f t="shared" si="119"/>
        <v>-10000</v>
      </c>
    </row>
    <row r="72" spans="1:10">
      <c r="A72" s="107"/>
      <c r="B72" s="107"/>
      <c r="C72" s="107"/>
      <c r="D72" s="107"/>
      <c r="E72" s="107"/>
      <c r="F72" s="107"/>
      <c r="G72" s="107"/>
      <c r="H72" s="107"/>
      <c r="I72" s="107"/>
      <c r="J72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8:J68 H40:J40 H33:J33 H21:J21 H17:J17 J13 H13 H6:J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2019-01-07T23:58:32Z</dcterms:modified>
</cp:coreProperties>
</file>