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7" i="1"/>
  <c r="J7" i="1" s="1"/>
  <c r="H6" i="1"/>
  <c r="J6" i="1" s="1"/>
  <c r="H5" i="1"/>
  <c r="J5" i="1" s="1"/>
  <c r="H8" i="1" l="1"/>
  <c r="J8" i="1" s="1"/>
  <c r="H10" i="1" l="1"/>
  <c r="J10" i="1" s="1"/>
  <c r="H9" i="1"/>
  <c r="J9" i="1" s="1"/>
  <c r="H23" i="1" l="1"/>
  <c r="J23" i="1" s="1"/>
  <c r="H21" i="1"/>
  <c r="J21" i="1" s="1"/>
  <c r="H20" i="1"/>
  <c r="J20" i="1" s="1"/>
  <c r="H8" i="2"/>
  <c r="J8" i="2" s="1"/>
  <c r="H19" i="1"/>
  <c r="J19" i="1" s="1"/>
  <c r="H18" i="1"/>
  <c r="J18" i="1" s="1"/>
  <c r="H17" i="1"/>
  <c r="J17" i="1" s="1"/>
  <c r="H16" i="1"/>
  <c r="J16" i="1" s="1"/>
  <c r="H15" i="1"/>
  <c r="I13" i="1"/>
  <c r="H13" i="1"/>
  <c r="J13" i="1" s="1"/>
  <c r="H14" i="1"/>
  <c r="J14" i="1" s="1"/>
  <c r="H12" i="1"/>
  <c r="J12" i="1" s="1"/>
  <c r="J15" i="1" l="1"/>
  <c r="H25" i="1"/>
  <c r="J25" i="1" s="1"/>
  <c r="H24" i="1"/>
  <c r="J24" i="1" s="1"/>
  <c r="I9" i="2"/>
  <c r="H9" i="2"/>
  <c r="H10" i="2"/>
  <c r="J10" i="2" s="1"/>
  <c r="J9" i="2" l="1"/>
  <c r="H26" i="1"/>
  <c r="J26" i="1" s="1"/>
  <c r="H27" i="1" l="1"/>
  <c r="J27" i="1" s="1"/>
  <c r="H28" i="1"/>
  <c r="J28" i="1" s="1"/>
  <c r="H30" i="1"/>
  <c r="J30" i="1" s="1"/>
  <c r="H29" i="1"/>
  <c r="J29" i="1" s="1"/>
  <c r="H36" i="1" l="1"/>
  <c r="J36" i="1" s="1"/>
  <c r="H33" i="1"/>
  <c r="J33" i="1" s="1"/>
  <c r="H31" i="1"/>
  <c r="J31" i="1" s="1"/>
  <c r="H32" i="1" l="1"/>
  <c r="J32" i="1" s="1"/>
  <c r="H38" i="1" l="1"/>
  <c r="J38" i="1" s="1"/>
  <c r="H37" i="1"/>
  <c r="J37" i="1" s="1"/>
  <c r="H35" i="1" l="1"/>
  <c r="J35" i="1" s="1"/>
  <c r="H34" i="1"/>
  <c r="J34" i="1" s="1"/>
  <c r="H11" i="2"/>
  <c r="J11" i="2" s="1"/>
  <c r="J14" i="2" l="1"/>
  <c r="H12" i="2"/>
  <c r="J12" i="2" s="1"/>
  <c r="I13" i="2"/>
  <c r="H13" i="2"/>
  <c r="J13" i="2" l="1"/>
  <c r="H43" i="1"/>
  <c r="J43" i="1" s="1"/>
  <c r="H42" i="1"/>
  <c r="J42" i="1" s="1"/>
  <c r="H41" i="1"/>
  <c r="J41" i="1" s="1"/>
  <c r="H40" i="1"/>
  <c r="J40" i="1" s="1"/>
  <c r="H39" i="1"/>
  <c r="J39" i="1" s="1"/>
  <c r="H44" i="1" l="1"/>
  <c r="J44" i="1" s="1"/>
  <c r="H15" i="2"/>
  <c r="J15" i="2" s="1"/>
  <c r="H45" i="1" l="1"/>
  <c r="J45" i="1" s="1"/>
  <c r="H46" i="1"/>
  <c r="J46" i="1" s="1"/>
  <c r="H16" i="2"/>
  <c r="J16" i="2" s="1"/>
  <c r="H49" i="1"/>
  <c r="J49" i="1" s="1"/>
  <c r="H47" i="1" l="1"/>
  <c r="J47" i="1" s="1"/>
  <c r="H48" i="1" l="1"/>
  <c r="J48" i="1" s="1"/>
  <c r="H17" i="2" l="1"/>
  <c r="J17" i="2" s="1"/>
  <c r="H50" i="1"/>
  <c r="J50" i="1" s="1"/>
  <c r="H18" i="2"/>
  <c r="J18" i="2" s="1"/>
  <c r="I51" i="1"/>
  <c r="H51" i="1"/>
  <c r="J51" i="1" l="1"/>
  <c r="H52" i="1"/>
  <c r="J52" i="1" s="1"/>
  <c r="H56" i="1"/>
  <c r="J56" i="1" s="1"/>
  <c r="H55" i="1"/>
  <c r="J55" i="1" s="1"/>
  <c r="H19" i="2"/>
  <c r="J19" i="2" s="1"/>
  <c r="H57" i="1" l="1"/>
  <c r="J57" i="1" s="1"/>
  <c r="H58" i="1"/>
  <c r="J58" i="1" s="1"/>
  <c r="H53" i="1"/>
  <c r="J53" i="1" s="1"/>
  <c r="H54" i="1"/>
  <c r="J54" i="1" s="1"/>
  <c r="H20" i="2"/>
  <c r="J20" i="2" s="1"/>
  <c r="H21" i="2" l="1"/>
  <c r="J21" i="2" s="1"/>
  <c r="H22" i="2"/>
  <c r="J22" i="2" s="1"/>
  <c r="H59" i="1"/>
  <c r="J59" i="1" s="1"/>
  <c r="H60" i="1"/>
  <c r="J60" i="1" s="1"/>
  <c r="H63" i="1"/>
  <c r="J63" i="1" s="1"/>
  <c r="H62" i="1"/>
  <c r="J62" i="1" s="1"/>
  <c r="H61" i="1" l="1"/>
  <c r="J61" i="1" s="1"/>
  <c r="H67" i="1"/>
  <c r="J67" i="1" s="1"/>
  <c r="H24" i="2"/>
  <c r="J24" i="2" s="1"/>
  <c r="H66" i="1" l="1"/>
  <c r="J66" i="1" s="1"/>
  <c r="H65" i="1"/>
  <c r="J65" i="1" s="1"/>
  <c r="H68" i="1" l="1"/>
  <c r="J68" i="1" s="1"/>
  <c r="H25" i="2" l="1"/>
  <c r="J25" i="2" s="1"/>
  <c r="H70" i="1" l="1"/>
  <c r="J70" i="1" s="1"/>
  <c r="H69" i="1"/>
  <c r="J69" i="1" s="1"/>
  <c r="H26" i="2"/>
  <c r="J26" i="2" s="1"/>
  <c r="H27" i="2"/>
  <c r="J27" i="2" s="1"/>
  <c r="H72" i="1"/>
  <c r="J72" i="1" s="1"/>
  <c r="H71" i="1"/>
  <c r="J71" i="1" s="1"/>
  <c r="H10" i="3" l="1"/>
  <c r="J10" i="3" s="1"/>
  <c r="H9" i="3"/>
  <c r="J9" i="3" s="1"/>
  <c r="H8" i="3"/>
  <c r="J8" i="3" s="1"/>
  <c r="H7" i="3"/>
  <c r="J7" i="3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I29" i="2"/>
  <c r="H29" i="2"/>
  <c r="H28" i="2"/>
  <c r="J28" i="2" s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I79" i="1"/>
  <c r="H79" i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J29" i="2" l="1"/>
  <c r="J96" i="1"/>
  <c r="J103" i="1"/>
  <c r="J79" i="1"/>
  <c r="J74" i="1"/>
  <c r="H15" i="3"/>
  <c r="J15" i="3" s="1"/>
  <c r="H14" i="3"/>
  <c r="J14" i="3" s="1"/>
  <c r="H13" i="3"/>
  <c r="J13" i="3" s="1"/>
  <c r="H12" i="3"/>
  <c r="J12" i="3" s="1"/>
  <c r="H16" i="3"/>
  <c r="J16" i="3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1" i="2"/>
  <c r="J41" i="2" s="1"/>
  <c r="H40" i="2"/>
  <c r="J40" i="2" s="1"/>
  <c r="H39" i="2"/>
  <c r="J39" i="2" s="1"/>
  <c r="H38" i="2"/>
  <c r="J38" i="2" s="1"/>
  <c r="H37" i="2"/>
  <c r="J37" i="2" s="1"/>
  <c r="H51" i="2"/>
  <c r="J51" i="2" s="1"/>
  <c r="H52" i="2"/>
  <c r="J52" i="2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I170" i="1"/>
  <c r="H171" i="1"/>
  <c r="I171" i="1"/>
  <c r="H172" i="1"/>
  <c r="I172" i="1"/>
  <c r="H173" i="1"/>
  <c r="J173" i="1" s="1"/>
  <c r="H174" i="1"/>
  <c r="I174" i="1"/>
  <c r="H175" i="1"/>
  <c r="J175" i="1" s="1"/>
  <c r="H176" i="1"/>
  <c r="I176" i="1"/>
  <c r="H177" i="1"/>
  <c r="I177" i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I185" i="1"/>
  <c r="H186" i="1"/>
  <c r="J186" i="1" s="1"/>
  <c r="H187" i="1"/>
  <c r="J187" i="1" s="1"/>
  <c r="H188" i="1"/>
  <c r="J188" i="1" s="1"/>
  <c r="H190" i="1"/>
  <c r="J190" i="1" s="1"/>
  <c r="H191" i="1"/>
  <c r="J191" i="1" s="1"/>
  <c r="H192" i="1"/>
  <c r="I192" i="1"/>
  <c r="H193" i="1"/>
  <c r="J193" i="1" s="1"/>
  <c r="H194" i="1"/>
  <c r="J194" i="1" s="1"/>
  <c r="H195" i="1"/>
  <c r="I195" i="1"/>
  <c r="H196" i="1"/>
  <c r="J196" i="1" s="1"/>
  <c r="J185" i="1" l="1"/>
  <c r="J170" i="1"/>
  <c r="J135" i="1"/>
  <c r="J138" i="1"/>
  <c r="J195" i="1"/>
  <c r="J192" i="1"/>
  <c r="J174" i="1"/>
  <c r="J171" i="1"/>
  <c r="J177" i="1"/>
  <c r="J172" i="1"/>
  <c r="J176" i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18" i="3"/>
  <c r="J18" i="3" s="1"/>
  <c r="H17" i="3"/>
  <c r="J17" i="3" s="1"/>
  <c r="H64" i="2" l="1"/>
  <c r="J64" i="2" s="1"/>
  <c r="H61" i="2"/>
  <c r="J61" i="2" s="1"/>
  <c r="I60" i="2"/>
  <c r="H60" i="2"/>
  <c r="H22" i="3"/>
  <c r="J22" i="3" s="1"/>
  <c r="H20" i="3"/>
  <c r="J20" i="3" s="1"/>
  <c r="H19" i="3"/>
  <c r="J19" i="3" s="1"/>
  <c r="H26" i="3"/>
  <c r="J26" i="3" s="1"/>
  <c r="H25" i="3"/>
  <c r="J25" i="3" s="1"/>
  <c r="H24" i="3"/>
  <c r="J24" i="3" s="1"/>
  <c r="H23" i="3"/>
  <c r="J23" i="3" s="1"/>
  <c r="H68" i="2"/>
  <c r="J68" i="2" s="1"/>
  <c r="H67" i="2"/>
  <c r="J67" i="2" s="1"/>
  <c r="H66" i="2"/>
  <c r="J66" i="2" s="1"/>
  <c r="H65" i="2"/>
  <c r="J65" i="2" s="1"/>
  <c r="H63" i="2"/>
  <c r="J63" i="2" s="1"/>
  <c r="I205" i="1"/>
  <c r="H205" i="1"/>
  <c r="I204" i="1"/>
  <c r="H204" i="1"/>
  <c r="H203" i="1"/>
  <c r="J203" i="1" s="1"/>
  <c r="H202" i="1"/>
  <c r="J202" i="1" s="1"/>
  <c r="I201" i="1"/>
  <c r="H201" i="1"/>
  <c r="J201" i="1" s="1"/>
  <c r="I200" i="1"/>
  <c r="H200" i="1"/>
  <c r="H199" i="1"/>
  <c r="J199" i="1" s="1"/>
  <c r="H198" i="1"/>
  <c r="J198" i="1" s="1"/>
  <c r="H197" i="1"/>
  <c r="J197" i="1" s="1"/>
  <c r="H207" i="1"/>
  <c r="J207" i="1" s="1"/>
  <c r="H206" i="1"/>
  <c r="J206" i="1" s="1"/>
  <c r="H69" i="2"/>
  <c r="J69" i="2" s="1"/>
  <c r="H208" i="1"/>
  <c r="J208" i="1" s="1"/>
  <c r="H210" i="1"/>
  <c r="H209" i="1"/>
  <c r="H70" i="2"/>
  <c r="J70" i="2" s="1"/>
  <c r="H27" i="3"/>
  <c r="J27" i="3" s="1"/>
  <c r="I211" i="1"/>
  <c r="H211" i="1"/>
  <c r="I71" i="2"/>
  <c r="H71" i="2"/>
  <c r="H29" i="3"/>
  <c r="J29" i="3" s="1"/>
  <c r="H28" i="3"/>
  <c r="J28" i="3" s="1"/>
  <c r="H212" i="1"/>
  <c r="J212" i="1" s="1"/>
  <c r="H213" i="1"/>
  <c r="J213" i="1" s="1"/>
  <c r="H214" i="1"/>
  <c r="J214" i="1" s="1"/>
  <c r="H215" i="1"/>
  <c r="J215" i="1" s="1"/>
  <c r="J204" i="1" l="1"/>
  <c r="J205" i="1"/>
  <c r="J60" i="2"/>
  <c r="J71" i="2"/>
  <c r="J200" i="1"/>
  <c r="J209" i="1"/>
  <c r="J210" i="1"/>
  <c r="J211" i="1"/>
  <c r="H72" i="2"/>
  <c r="J72" i="2" s="1"/>
  <c r="I216" i="1" l="1"/>
  <c r="H216" i="1"/>
  <c r="H73" i="2"/>
  <c r="J73" i="2" s="1"/>
  <c r="J216" i="1" l="1"/>
  <c r="H30" i="3"/>
  <c r="J30" i="3" s="1"/>
  <c r="H217" i="1"/>
  <c r="J217" i="1" s="1"/>
  <c r="H219" i="1" l="1"/>
  <c r="J219" i="1" s="1"/>
  <c r="H218" i="1"/>
  <c r="J218" i="1" s="1"/>
  <c r="H220" i="1"/>
  <c r="J220" i="1" s="1"/>
  <c r="H222" i="1"/>
  <c r="J222" i="1" s="1"/>
  <c r="H221" i="1"/>
  <c r="J221" i="1" s="1"/>
  <c r="H74" i="2"/>
  <c r="J74" i="2" s="1"/>
  <c r="H31" i="3"/>
  <c r="J31" i="3" s="1"/>
  <c r="H32" i="3" l="1"/>
  <c r="J32" i="3" s="1"/>
  <c r="H75" i="2" l="1"/>
  <c r="J75" i="2" s="1"/>
  <c r="H224" i="1"/>
  <c r="J224" i="1" s="1"/>
  <c r="H223" i="1"/>
  <c r="J223" i="1" s="1"/>
  <c r="H225" i="1"/>
  <c r="J225" i="1" s="1"/>
  <c r="H33" i="3" l="1"/>
  <c r="J33" i="3" s="1"/>
  <c r="I226" i="1" l="1"/>
  <c r="H226" i="1"/>
  <c r="H227" i="1"/>
  <c r="H76" i="2"/>
  <c r="J76" i="2" s="1"/>
  <c r="J226" i="1" l="1"/>
  <c r="J227" i="1"/>
  <c r="H228" i="1"/>
  <c r="J228" i="1" s="1"/>
  <c r="H77" i="2" l="1"/>
  <c r="J77" i="2" s="1"/>
  <c r="I229" i="1" l="1"/>
  <c r="H229" i="1"/>
  <c r="I34" i="3"/>
  <c r="H34" i="3"/>
  <c r="H78" i="2"/>
  <c r="J78" i="2" s="1"/>
  <c r="H230" i="1"/>
  <c r="J230" i="1" s="1"/>
  <c r="J34" i="3" l="1"/>
  <c r="J229" i="1"/>
  <c r="H231" i="1"/>
  <c r="H232" i="1"/>
  <c r="J232" i="1" s="1"/>
  <c r="H233" i="1"/>
  <c r="I233" i="1"/>
  <c r="J231" i="1" l="1"/>
  <c r="J233" i="1"/>
  <c r="H79" i="2"/>
  <c r="J79" i="2" l="1"/>
  <c r="H35" i="3"/>
  <c r="J35" i="3" s="1"/>
  <c r="I235" i="1" l="1"/>
  <c r="H235" i="1"/>
  <c r="I234" i="1"/>
  <c r="H234" i="1"/>
  <c r="H80" i="2"/>
  <c r="J80" i="2" s="1"/>
  <c r="H36" i="3"/>
  <c r="J36" i="3" s="1"/>
  <c r="J234" i="1" l="1"/>
  <c r="J235" i="1"/>
  <c r="H238" i="1"/>
  <c r="J238" i="1" s="1"/>
  <c r="H37" i="3"/>
  <c r="J37" i="3" s="1"/>
  <c r="I81" i="2"/>
  <c r="H81" i="2"/>
  <c r="H241" i="1"/>
  <c r="J241" i="1" s="1"/>
  <c r="H237" i="1"/>
  <c r="H236" i="1"/>
  <c r="J236" i="1" s="1"/>
  <c r="I242" i="1"/>
  <c r="H242" i="1"/>
  <c r="J81" i="2" l="1"/>
  <c r="J237" i="1"/>
  <c r="J242" i="1"/>
  <c r="H240" i="1"/>
  <c r="I239" i="1"/>
  <c r="H239" i="1"/>
  <c r="H82" i="2"/>
  <c r="J82" i="2" s="1"/>
  <c r="H245" i="1"/>
  <c r="I244" i="1"/>
  <c r="H244" i="1"/>
  <c r="I243" i="1"/>
  <c r="H243" i="1"/>
  <c r="H83" i="2"/>
  <c r="J83" i="2" s="1"/>
  <c r="J239" i="1" l="1"/>
  <c r="J240" i="1"/>
  <c r="J245" i="1"/>
  <c r="J244" i="1"/>
  <c r="J243" i="1"/>
  <c r="H248" i="1"/>
  <c r="J248" i="1" s="1"/>
  <c r="I247" i="1"/>
  <c r="H247" i="1"/>
  <c r="I246" i="1"/>
  <c r="H246" i="1"/>
  <c r="I252" i="1"/>
  <c r="H252" i="1"/>
  <c r="I85" i="2"/>
  <c r="H85" i="2"/>
  <c r="H86" i="2"/>
  <c r="J86" i="2" s="1"/>
  <c r="H250" i="1"/>
  <c r="H253" i="1"/>
  <c r="I251" i="1"/>
  <c r="H251" i="1"/>
  <c r="I256" i="1"/>
  <c r="H256" i="1"/>
  <c r="H255" i="1"/>
  <c r="J255" i="1" s="1"/>
  <c r="I254" i="1"/>
  <c r="H254" i="1"/>
  <c r="H257" i="1"/>
  <c r="J257" i="1" s="1"/>
  <c r="H259" i="1"/>
  <c r="J259" i="1" s="1"/>
  <c r="H260" i="1"/>
  <c r="J260" i="1" s="1"/>
  <c r="H258" i="1"/>
  <c r="J258" i="1" s="1"/>
  <c r="H263" i="1"/>
  <c r="J263" i="1" s="1"/>
  <c r="I262" i="1"/>
  <c r="H262" i="1"/>
  <c r="H261" i="1"/>
  <c r="H87" i="2"/>
  <c r="J87" i="2" s="1"/>
  <c r="I88" i="2"/>
  <c r="H88" i="2"/>
  <c r="H265" i="1"/>
  <c r="J265" i="1" s="1"/>
  <c r="I264" i="1"/>
  <c r="H264" i="1"/>
  <c r="H266" i="1"/>
  <c r="J266" i="1" s="1"/>
  <c r="H90" i="2"/>
  <c r="J90" i="2" s="1"/>
  <c r="H277" i="1"/>
  <c r="J277" i="1" s="1"/>
  <c r="H268" i="1"/>
  <c r="I268" i="1"/>
  <c r="I267" i="1"/>
  <c r="H267" i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89" i="2"/>
  <c r="J89" i="2" s="1"/>
  <c r="H275" i="1"/>
  <c r="J275" i="1" s="1"/>
  <c r="J252" i="1" l="1"/>
  <c r="J256" i="1"/>
  <c r="J88" i="2"/>
  <c r="J247" i="1"/>
  <c r="J246" i="1"/>
  <c r="J85" i="2"/>
  <c r="J251" i="1"/>
  <c r="J253" i="1"/>
  <c r="J250" i="1"/>
  <c r="J264" i="1"/>
  <c r="J262" i="1"/>
  <c r="J254" i="1"/>
  <c r="J261" i="1"/>
  <c r="J268" i="1"/>
  <c r="J267" i="1"/>
  <c r="I276" i="1"/>
  <c r="H276" i="1"/>
  <c r="H278" i="1"/>
  <c r="H279" i="1"/>
  <c r="J279" i="1" s="1"/>
  <c r="H91" i="2"/>
  <c r="J91" i="2" s="1"/>
  <c r="H280" i="1"/>
  <c r="J280" i="1" s="1"/>
  <c r="J276" i="1" l="1"/>
  <c r="J278" i="1"/>
  <c r="H282" i="1"/>
  <c r="J282" i="1" s="1"/>
  <c r="I281" i="1"/>
  <c r="H281" i="1"/>
  <c r="I283" i="1"/>
  <c r="H283" i="1"/>
  <c r="H92" i="2"/>
  <c r="J92" i="2" s="1"/>
  <c r="J281" i="1" l="1"/>
  <c r="J283" i="1"/>
  <c r="H93" i="2"/>
  <c r="J93" i="2" s="1"/>
  <c r="I285" i="1"/>
  <c r="H285" i="1"/>
  <c r="H284" i="1"/>
  <c r="J284" i="1" s="1"/>
  <c r="J285" i="1" l="1"/>
  <c r="I94" i="2"/>
  <c r="H94" i="2"/>
  <c r="J94" i="2" l="1"/>
  <c r="H95" i="2"/>
  <c r="J95" i="2" s="1"/>
  <c r="H286" i="1"/>
  <c r="J286" i="1" s="1"/>
  <c r="H287" i="1"/>
  <c r="J287" i="1" s="1"/>
  <c r="H289" i="1" l="1"/>
  <c r="J289" i="1" s="1"/>
  <c r="H288" i="1"/>
  <c r="J288" i="1" s="1"/>
  <c r="I291" i="1"/>
  <c r="H291" i="1"/>
  <c r="H290" i="1"/>
  <c r="J290" i="1" s="1"/>
  <c r="J291" i="1" l="1"/>
  <c r="H292" i="1"/>
  <c r="J292" i="1" s="1"/>
  <c r="H293" i="1"/>
  <c r="J293" i="1" s="1"/>
  <c r="H294" i="1" l="1"/>
  <c r="J294" i="1" s="1"/>
  <c r="H296" i="1"/>
  <c r="J296" i="1" s="1"/>
  <c r="H295" i="1" l="1"/>
  <c r="J295" i="1" s="1"/>
  <c r="H297" i="1"/>
  <c r="J297" i="1" s="1"/>
  <c r="H300" i="1"/>
  <c r="J300" i="1" s="1"/>
  <c r="H299" i="1"/>
  <c r="J299" i="1" s="1"/>
  <c r="H298" i="1"/>
  <c r="J298" i="1" s="1"/>
  <c r="H96" i="2"/>
  <c r="J96" i="2" s="1"/>
  <c r="H304" i="1"/>
  <c r="J304" i="1" s="1"/>
  <c r="H97" i="2" l="1"/>
  <c r="J97" i="2" s="1"/>
  <c r="H99" i="2"/>
  <c r="J99" i="2" s="1"/>
  <c r="H100" i="2"/>
  <c r="J100" i="2" s="1"/>
  <c r="H303" i="1"/>
  <c r="J303" i="1" s="1"/>
  <c r="H302" i="1"/>
  <c r="J302" i="1" s="1"/>
  <c r="H301" i="1"/>
  <c r="J301" i="1" s="1"/>
  <c r="H309" i="1"/>
  <c r="J309" i="1" s="1"/>
  <c r="H308" i="1"/>
  <c r="J308" i="1" s="1"/>
  <c r="H307" i="1" l="1"/>
  <c r="J307" i="1" s="1"/>
  <c r="H306" i="1"/>
  <c r="J306" i="1" s="1"/>
  <c r="I312" i="1" l="1"/>
  <c r="H312" i="1"/>
  <c r="J312" i="1" l="1"/>
  <c r="H40" i="3"/>
  <c r="J40" i="3" s="1"/>
  <c r="H315" i="1"/>
  <c r="J315" i="1" s="1"/>
  <c r="H314" i="1"/>
  <c r="J314" i="1" s="1"/>
  <c r="H311" i="1"/>
  <c r="J311" i="1" s="1"/>
  <c r="H310" i="1"/>
  <c r="J310" i="1" s="1"/>
  <c r="H39" i="3" l="1"/>
  <c r="J39" i="3" s="1"/>
  <c r="I318" i="1"/>
  <c r="H318" i="1"/>
  <c r="H319" i="1"/>
  <c r="J319" i="1" s="1"/>
  <c r="H313" i="1"/>
  <c r="J318" i="1" l="1"/>
  <c r="J313" i="1"/>
  <c r="H101" i="2"/>
  <c r="J101" i="2" s="1"/>
  <c r="H102" i="2"/>
  <c r="J102" i="2" s="1"/>
  <c r="H317" i="1" l="1"/>
  <c r="J317" i="1" s="1"/>
  <c r="H316" i="1"/>
  <c r="H320" i="1"/>
  <c r="J320" i="1" s="1"/>
  <c r="J316" i="1" l="1"/>
  <c r="I321" i="1"/>
  <c r="H321" i="1"/>
  <c r="J321" i="1" l="1"/>
  <c r="H104" i="2"/>
  <c r="J104" i="2" s="1"/>
  <c r="H322" i="1" l="1"/>
  <c r="J322" i="1" s="1"/>
  <c r="H325" i="1" l="1"/>
  <c r="I326" i="1"/>
  <c r="H326" i="1"/>
  <c r="H324" i="1"/>
  <c r="J324" i="1" s="1"/>
  <c r="H323" i="1"/>
  <c r="J323" i="1" s="1"/>
  <c r="H103" i="2"/>
  <c r="J103" i="2" s="1"/>
  <c r="H41" i="3"/>
  <c r="H328" i="1"/>
  <c r="J328" i="1" s="1"/>
  <c r="H327" i="1"/>
  <c r="J327" i="1" s="1"/>
  <c r="J325" i="1" l="1"/>
  <c r="J326" i="1"/>
  <c r="J41" i="3"/>
  <c r="H106" i="2"/>
  <c r="J106" i="2" s="1"/>
  <c r="I329" i="1"/>
  <c r="H329" i="1"/>
  <c r="H330" i="1"/>
  <c r="J330" i="1" s="1"/>
  <c r="H105" i="2"/>
  <c r="J105" i="2" s="1"/>
  <c r="J329" i="1" l="1"/>
  <c r="H331" i="1"/>
  <c r="I332" i="1"/>
  <c r="H332" i="1"/>
  <c r="H333" i="1"/>
  <c r="J333" i="1" s="1"/>
  <c r="J332" i="1" l="1"/>
  <c r="J331" i="1"/>
  <c r="H107" i="2"/>
  <c r="J107" i="2" s="1"/>
  <c r="H334" i="1"/>
  <c r="J334" i="1" s="1"/>
  <c r="H336" i="1"/>
  <c r="J336" i="1" s="1"/>
  <c r="H335" i="1"/>
  <c r="J335" i="1" s="1"/>
  <c r="I339" i="1"/>
  <c r="H339" i="1"/>
  <c r="J339" i="1" l="1"/>
  <c r="H337" i="1"/>
  <c r="J337" i="1" s="1"/>
  <c r="H108" i="2"/>
  <c r="J108" i="2" s="1"/>
  <c r="H42" i="3"/>
  <c r="J42" i="3" s="1"/>
  <c r="H338" i="1"/>
  <c r="J338" i="1" l="1"/>
  <c r="H340" i="1" l="1"/>
  <c r="J340" i="1" l="1"/>
  <c r="H109" i="2"/>
  <c r="J109" i="2" s="1"/>
  <c r="H43" i="3"/>
  <c r="J43" i="3" s="1"/>
  <c r="H343" i="1"/>
  <c r="J343" i="1" s="1"/>
  <c r="I341" i="1" l="1"/>
  <c r="H341" i="1"/>
  <c r="I342" i="1"/>
  <c r="H342" i="1"/>
  <c r="J341" i="1" l="1"/>
  <c r="J342" i="1"/>
  <c r="H44" i="3"/>
  <c r="J44" i="3" s="1"/>
  <c r="I45" i="3"/>
  <c r="H45" i="3"/>
  <c r="J45" i="3" l="1"/>
  <c r="H344" i="1"/>
  <c r="J344" i="1" s="1"/>
  <c r="H345" i="1"/>
  <c r="I346" i="1"/>
  <c r="H346" i="1"/>
  <c r="H348" i="1"/>
  <c r="J348" i="1" s="1"/>
  <c r="H347" i="1"/>
  <c r="J347" i="1" s="1"/>
  <c r="I110" i="2"/>
  <c r="H110" i="2"/>
  <c r="H46" i="3"/>
  <c r="J46" i="3" s="1"/>
  <c r="J346" i="1" l="1"/>
  <c r="J345" i="1"/>
  <c r="J110" i="2"/>
  <c r="H356" i="1"/>
  <c r="J356" i="1" s="1"/>
  <c r="H350" i="1"/>
  <c r="J350" i="1" s="1"/>
  <c r="H349" i="1"/>
  <c r="J349" i="1" s="1"/>
  <c r="H47" i="3"/>
  <c r="J47" i="3" s="1"/>
  <c r="H111" i="2"/>
  <c r="J111" i="2" s="1"/>
  <c r="I112" i="2" l="1"/>
  <c r="H112" i="2"/>
  <c r="J112" i="2" l="1"/>
  <c r="H355" i="1"/>
  <c r="J355" i="1" s="1"/>
  <c r="H48" i="3"/>
  <c r="J48" i="3" s="1"/>
  <c r="H113" i="2"/>
  <c r="H351" i="1"/>
  <c r="J351" i="1" s="1"/>
  <c r="H352" i="1"/>
  <c r="J352" i="1" s="1"/>
  <c r="H353" i="1"/>
  <c r="J353" i="1" s="1"/>
  <c r="H354" i="1"/>
  <c r="H358" i="1"/>
  <c r="H357" i="1"/>
  <c r="I359" i="1"/>
  <c r="H359" i="1"/>
  <c r="H360" i="1"/>
  <c r="J360" i="1" s="1"/>
  <c r="J359" i="1" l="1"/>
  <c r="J113" i="2"/>
  <c r="J354" i="1"/>
  <c r="J358" i="1"/>
  <c r="J357" i="1"/>
  <c r="H114" i="2"/>
  <c r="H49" i="3"/>
  <c r="J49" i="3" s="1"/>
  <c r="H361" i="1" l="1"/>
  <c r="J361" i="1" s="1"/>
  <c r="H362" i="1"/>
  <c r="J362" i="1" s="1"/>
  <c r="H363" i="1"/>
  <c r="J363" i="1" s="1"/>
  <c r="H366" i="1" l="1"/>
  <c r="J366" i="1" s="1"/>
  <c r="I365" i="1"/>
  <c r="H365" i="1"/>
  <c r="H50" i="3"/>
  <c r="J50" i="3" s="1"/>
  <c r="H115" i="2"/>
  <c r="J115" i="2" s="1"/>
  <c r="I367" i="1"/>
  <c r="H367" i="1"/>
  <c r="I114" i="2"/>
  <c r="J114" i="2" s="1"/>
  <c r="H364" i="1"/>
  <c r="J364" i="1" s="1"/>
  <c r="J367" i="1" l="1"/>
  <c r="J365" i="1"/>
  <c r="H369" i="1"/>
  <c r="J369" i="1" s="1"/>
  <c r="H370" i="1" l="1"/>
  <c r="J370" i="1" s="1"/>
  <c r="H51" i="3"/>
  <c r="J51" i="3" s="1"/>
  <c r="H368" i="1" l="1"/>
  <c r="J368" i="1" s="1"/>
  <c r="H371" i="1"/>
  <c r="J371" i="1" s="1"/>
  <c r="H116" i="2"/>
  <c r="H372" i="1"/>
  <c r="I52" i="3"/>
  <c r="H52" i="3"/>
  <c r="I117" i="2"/>
  <c r="H117" i="2"/>
  <c r="I376" i="1"/>
  <c r="H376" i="1"/>
  <c r="I375" i="1"/>
  <c r="H375" i="1"/>
  <c r="J117" i="2" l="1"/>
  <c r="J52" i="3"/>
  <c r="J375" i="1"/>
  <c r="J376" i="1"/>
  <c r="J116" i="2"/>
  <c r="J372" i="1"/>
  <c r="H53" i="3"/>
  <c r="J53" i="3" s="1"/>
  <c r="H377" i="1"/>
  <c r="J377" i="1" s="1"/>
  <c r="H374" i="1"/>
  <c r="J374" i="1" s="1"/>
  <c r="H373" i="1"/>
  <c r="J373" i="1" s="1"/>
  <c r="H118" i="2"/>
  <c r="J118" i="2" s="1"/>
  <c r="H378" i="1" l="1"/>
  <c r="J378" i="1" s="1"/>
  <c r="H380" i="1"/>
  <c r="J380" i="1" s="1"/>
  <c r="H379" i="1"/>
  <c r="J379" i="1" s="1"/>
  <c r="H119" i="2"/>
  <c r="J119" i="2" s="1"/>
  <c r="H120" i="2"/>
  <c r="J120" i="2" s="1"/>
  <c r="H122" i="2"/>
  <c r="J122" i="2" s="1"/>
  <c r="H382" i="1"/>
  <c r="J382" i="1" s="1"/>
  <c r="H381" i="1"/>
  <c r="J381" i="1" s="1"/>
  <c r="H386" i="1"/>
  <c r="J386" i="1" s="1"/>
  <c r="H385" i="1" l="1"/>
  <c r="J385" i="1" s="1"/>
  <c r="H384" i="1"/>
  <c r="J384" i="1" s="1"/>
  <c r="H55" i="3" l="1"/>
  <c r="J55" i="3" s="1"/>
  <c r="H389" i="1"/>
  <c r="H123" i="2"/>
  <c r="J123" i="2" s="1"/>
  <c r="H387" i="1"/>
  <c r="I388" i="1"/>
  <c r="H388" i="1"/>
  <c r="H393" i="1"/>
  <c r="J393" i="1" s="1"/>
  <c r="J388" i="1" l="1"/>
  <c r="J389" i="1"/>
  <c r="J387" i="1"/>
  <c r="I391" i="1"/>
  <c r="H391" i="1"/>
  <c r="J391" i="1" l="1"/>
  <c r="H390" i="1"/>
  <c r="J390" i="1" s="1"/>
  <c r="H392" i="1" l="1"/>
  <c r="J392" i="1" s="1"/>
  <c r="H124" i="2"/>
  <c r="J124" i="2" s="1"/>
  <c r="H399" i="1" l="1"/>
  <c r="J399" i="1" s="1"/>
  <c r="H396" i="1"/>
  <c r="J396" i="1" s="1"/>
  <c r="H394" i="1"/>
  <c r="J394" i="1" s="1"/>
  <c r="H395" i="1"/>
  <c r="J395" i="1" s="1"/>
  <c r="H125" i="2"/>
  <c r="J125" i="2" s="1"/>
  <c r="I126" i="2" l="1"/>
  <c r="H126" i="2"/>
  <c r="I398" i="1"/>
  <c r="H398" i="1"/>
  <c r="H397" i="1"/>
  <c r="J126" i="2" l="1"/>
  <c r="J397" i="1"/>
  <c r="J398" i="1"/>
  <c r="H402" i="1"/>
  <c r="I401" i="1"/>
  <c r="H401" i="1"/>
  <c r="I400" i="1"/>
  <c r="H400" i="1"/>
  <c r="H405" i="1"/>
  <c r="J405" i="1" s="1"/>
  <c r="H127" i="2"/>
  <c r="J127" i="2" s="1"/>
  <c r="J402" i="1" l="1"/>
  <c r="J401" i="1"/>
  <c r="J400" i="1"/>
  <c r="H128" i="2"/>
  <c r="J128" i="2" s="1"/>
  <c r="H404" i="1" l="1"/>
  <c r="J404" i="1" s="1"/>
  <c r="I403" i="1" l="1"/>
  <c r="H403" i="1"/>
  <c r="J403" i="1" l="1"/>
  <c r="I406" i="1"/>
  <c r="H406" i="1"/>
  <c r="H408" i="1"/>
  <c r="J408" i="1" s="1"/>
  <c r="H407" i="1"/>
  <c r="J407" i="1" s="1"/>
  <c r="H409" i="1"/>
  <c r="J409" i="1" s="1"/>
  <c r="H129" i="2"/>
  <c r="J129" i="2" s="1"/>
  <c r="H130" i="2"/>
  <c r="J130" i="2" s="1"/>
  <c r="J406" i="1" l="1"/>
  <c r="H411" i="1"/>
  <c r="J411" i="1" s="1"/>
  <c r="H410" i="1"/>
  <c r="J410" i="1" s="1"/>
  <c r="H413" i="1" l="1"/>
  <c r="J413" i="1" s="1"/>
  <c r="H132" i="2" l="1"/>
  <c r="J132" i="2" s="1"/>
  <c r="H131" i="2"/>
  <c r="J131" i="2" s="1"/>
  <c r="H412" i="1" l="1"/>
  <c r="J412" i="1" s="1"/>
  <c r="H414" i="1"/>
  <c r="J414" i="1" s="1"/>
  <c r="H417" i="1" l="1"/>
  <c r="H415" i="1"/>
  <c r="J415" i="1" s="1"/>
  <c r="I416" i="1"/>
  <c r="H416" i="1"/>
  <c r="H418" i="1"/>
  <c r="J418" i="1" s="1"/>
  <c r="H419" i="1"/>
  <c r="J419" i="1" s="1"/>
  <c r="J416" i="1" l="1"/>
  <c r="J417" i="1"/>
  <c r="H133" i="2"/>
  <c r="J133" i="2" s="1"/>
  <c r="H420" i="1" l="1"/>
  <c r="J420" i="1" s="1"/>
  <c r="H422" i="1" l="1"/>
  <c r="J422" i="1" s="1"/>
  <c r="H421" i="1"/>
  <c r="H423" i="1"/>
  <c r="J423" i="1" s="1"/>
  <c r="J421" i="1" l="1"/>
  <c r="H134" i="2"/>
  <c r="J134" i="2" s="1"/>
  <c r="I429" i="1"/>
  <c r="H429" i="1"/>
  <c r="I428" i="1"/>
  <c r="H428" i="1"/>
  <c r="I427" i="1"/>
  <c r="H427" i="1"/>
  <c r="H426" i="1"/>
  <c r="J426" i="1" s="1"/>
  <c r="H425" i="1"/>
  <c r="J425" i="1" s="1"/>
  <c r="H424" i="1"/>
  <c r="J424" i="1" s="1"/>
  <c r="J428" i="1" l="1"/>
  <c r="J429" i="1"/>
  <c r="J427" i="1"/>
  <c r="H432" i="1"/>
  <c r="J432" i="1" s="1"/>
  <c r="H431" i="1"/>
  <c r="J431" i="1" s="1"/>
  <c r="H57" i="3" l="1"/>
  <c r="J57" i="3" s="1"/>
  <c r="H136" i="2"/>
  <c r="J136" i="2" s="1"/>
  <c r="H138" i="2"/>
  <c r="J138" i="2" s="1"/>
  <c r="H135" i="2"/>
  <c r="J135" i="2" s="1"/>
  <c r="H439" i="1"/>
  <c r="J439" i="1" s="1"/>
  <c r="H438" i="1"/>
  <c r="J438" i="1" s="1"/>
  <c r="H436" i="1"/>
  <c r="J436" i="1" s="1"/>
  <c r="H435" i="1"/>
  <c r="J435" i="1" s="1"/>
  <c r="H434" i="1"/>
  <c r="J434" i="1" s="1"/>
  <c r="H433" i="1"/>
  <c r="J433" i="1" s="1"/>
  <c r="H430" i="1"/>
  <c r="J430" i="1" s="1"/>
  <c r="H442" i="1" l="1"/>
  <c r="J442" i="1" s="1"/>
  <c r="H139" i="2" l="1"/>
  <c r="J139" i="2" s="1"/>
  <c r="H441" i="1"/>
  <c r="J441" i="1" s="1"/>
  <c r="H445" i="1"/>
  <c r="J445" i="1" s="1"/>
  <c r="H440" i="1"/>
  <c r="J440" i="1" s="1"/>
  <c r="H452" i="1" l="1"/>
  <c r="J452" i="1" s="1"/>
  <c r="H453" i="1"/>
  <c r="I453" i="1"/>
  <c r="H450" i="1"/>
  <c r="J450" i="1" s="1"/>
  <c r="H451" i="1"/>
  <c r="J451" i="1" s="1"/>
  <c r="H446" i="1"/>
  <c r="J446" i="1" s="1"/>
  <c r="H448" i="1"/>
  <c r="J448" i="1" s="1"/>
  <c r="H443" i="1"/>
  <c r="J443" i="1" s="1"/>
  <c r="I444" i="1"/>
  <c r="H444" i="1"/>
  <c r="J444" i="1" l="1"/>
  <c r="J453" i="1"/>
  <c r="H447" i="1"/>
  <c r="J447" i="1" s="1"/>
  <c r="H140" i="2" l="1"/>
  <c r="J140" i="2" s="1"/>
  <c r="H449" i="1"/>
  <c r="J449" i="1" l="1"/>
  <c r="H58" i="3"/>
  <c r="J58" i="3" s="1"/>
  <c r="H456" i="1" l="1"/>
  <c r="J456" i="1" s="1"/>
  <c r="H457" i="1" l="1"/>
  <c r="J457" i="1" s="1"/>
  <c r="I454" i="1"/>
  <c r="H454" i="1"/>
  <c r="H455" i="1"/>
  <c r="J455" i="1" s="1"/>
  <c r="H141" i="2"/>
  <c r="J141" i="2" s="1"/>
  <c r="H59" i="3"/>
  <c r="J59" i="3" s="1"/>
  <c r="J454" i="1" l="1"/>
  <c r="H458" i="1"/>
  <c r="J458" i="1" s="1"/>
  <c r="I459" i="1"/>
  <c r="H459" i="1"/>
  <c r="H460" i="1"/>
  <c r="J460" i="1" s="1"/>
  <c r="H142" i="2"/>
  <c r="J142" i="2" s="1"/>
  <c r="J459" i="1" l="1"/>
  <c r="H143" i="2"/>
  <c r="J143" i="2" s="1"/>
  <c r="H462" i="1"/>
  <c r="J462" i="1" s="1"/>
  <c r="H461" i="1"/>
  <c r="J461" i="1" s="1"/>
  <c r="H463" i="1"/>
  <c r="J463" i="1" s="1"/>
  <c r="H144" i="2" l="1"/>
  <c r="J144" i="2" s="1"/>
  <c r="H474" i="1" l="1"/>
  <c r="J474" i="1" s="1"/>
  <c r="H464" i="1" l="1"/>
  <c r="J464" i="1" s="1"/>
  <c r="H465" i="1"/>
  <c r="J465" i="1" s="1"/>
  <c r="H60" i="3" l="1"/>
  <c r="J60" i="3" s="1"/>
  <c r="H466" i="1"/>
  <c r="J466" i="1" s="1"/>
  <c r="H467" i="1"/>
  <c r="J467" i="1" s="1"/>
  <c r="H469" i="1"/>
  <c r="J469" i="1" s="1"/>
  <c r="H61" i="3"/>
  <c r="J61" i="3" s="1"/>
  <c r="H470" i="1"/>
  <c r="J470" i="1" s="1"/>
  <c r="H468" i="1"/>
  <c r="J468" i="1" s="1"/>
  <c r="H62" i="3" l="1"/>
  <c r="J62" i="3" s="1"/>
  <c r="H145" i="2"/>
  <c r="J145" i="2" s="1"/>
  <c r="H472" i="1"/>
  <c r="J472" i="1" s="1"/>
  <c r="H471" i="1"/>
  <c r="J471" i="1" s="1"/>
  <c r="H473" i="1"/>
  <c r="J473" i="1" s="1"/>
  <c r="H478" i="1" l="1"/>
  <c r="J478" i="1" s="1"/>
  <c r="H477" i="1" l="1"/>
  <c r="J477" i="1" s="1"/>
  <c r="H63" i="3" l="1"/>
  <c r="J63" i="3" s="1"/>
  <c r="H476" i="1"/>
  <c r="J476" i="1" s="1"/>
  <c r="H475" i="1"/>
  <c r="J475" i="1" s="1"/>
  <c r="H146" i="2"/>
  <c r="J146" i="2" s="1"/>
  <c r="H147" i="2"/>
  <c r="J147" i="2" s="1"/>
  <c r="H481" i="1"/>
  <c r="J481" i="1" s="1"/>
  <c r="H64" i="3" l="1"/>
  <c r="J64" i="3" s="1"/>
  <c r="H482" i="1"/>
  <c r="J482" i="1" s="1"/>
  <c r="H480" i="1"/>
  <c r="J480" i="1" s="1"/>
  <c r="H483" i="1"/>
  <c r="J483" i="1" s="1"/>
  <c r="H479" i="1"/>
  <c r="J479" i="1" s="1"/>
  <c r="H485" i="1"/>
  <c r="J485" i="1" s="1"/>
  <c r="H148" i="2" l="1"/>
  <c r="J148" i="2" s="1"/>
  <c r="H484" i="1" l="1"/>
  <c r="J484" i="1" s="1"/>
  <c r="H486" i="1"/>
  <c r="J486" i="1" s="1"/>
  <c r="H489" i="1" l="1"/>
  <c r="J489" i="1" s="1"/>
  <c r="H492" i="1"/>
  <c r="J492" i="1" s="1"/>
  <c r="I488" i="1"/>
  <c r="H488" i="1"/>
  <c r="H487" i="1"/>
  <c r="J487" i="1" s="1"/>
  <c r="H150" i="2"/>
  <c r="I150" i="2"/>
  <c r="H149" i="2"/>
  <c r="J149" i="2" s="1"/>
  <c r="H65" i="3"/>
  <c r="J65" i="3" s="1"/>
  <c r="J488" i="1" l="1"/>
  <c r="J150" i="2"/>
  <c r="I490" i="1"/>
  <c r="H490" i="1"/>
  <c r="H491" i="1"/>
  <c r="J491" i="1" s="1"/>
  <c r="H493" i="1"/>
  <c r="J493" i="1" s="1"/>
  <c r="J490" i="1" l="1"/>
  <c r="H499" i="1"/>
  <c r="J499" i="1" s="1"/>
  <c r="H495" i="1"/>
  <c r="J495" i="1" s="1"/>
  <c r="H494" i="1"/>
  <c r="J494" i="1" s="1"/>
  <c r="H151" i="2"/>
  <c r="H67" i="3"/>
  <c r="J67" i="3" s="1"/>
  <c r="H66" i="3"/>
  <c r="J66" i="3" s="1"/>
  <c r="J151" i="2" l="1"/>
  <c r="H500" i="1"/>
  <c r="J500" i="1" s="1"/>
  <c r="H503" i="1" l="1"/>
  <c r="J503" i="1" s="1"/>
  <c r="H502" i="1"/>
  <c r="J502" i="1" s="1"/>
  <c r="H501" i="1"/>
  <c r="J501" i="1" s="1"/>
  <c r="H498" i="1"/>
  <c r="I497" i="1"/>
  <c r="H497" i="1"/>
  <c r="H496" i="1"/>
  <c r="J496" i="1" s="1"/>
  <c r="I152" i="2"/>
  <c r="H152" i="2"/>
  <c r="J497" i="1" l="1"/>
  <c r="J152" i="2"/>
  <c r="J498" i="1"/>
  <c r="H508" i="1"/>
  <c r="J508" i="1" s="1"/>
  <c r="H69" i="3"/>
  <c r="J69" i="3" s="1"/>
  <c r="H153" i="2"/>
  <c r="J153" i="2" s="1"/>
  <c r="I504" i="1"/>
  <c r="H504" i="1"/>
  <c r="J504" i="1" l="1"/>
  <c r="H511" i="1"/>
  <c r="J511" i="1" s="1"/>
  <c r="H509" i="1"/>
  <c r="J509" i="1" s="1"/>
  <c r="H507" i="1"/>
  <c r="J507" i="1" s="1"/>
  <c r="H506" i="1"/>
  <c r="J506" i="1" s="1"/>
  <c r="H155" i="2"/>
  <c r="J155" i="2" s="1"/>
  <c r="H70" i="3"/>
  <c r="J70" i="3" s="1"/>
  <c r="H512" i="1" l="1"/>
  <c r="J512" i="1" s="1"/>
  <c r="I71" i="3"/>
  <c r="H71" i="3"/>
  <c r="J71" i="3" l="1"/>
  <c r="H156" i="2"/>
  <c r="J156" i="2" s="1"/>
  <c r="H157" i="2"/>
  <c r="J157" i="2" s="1"/>
  <c r="H510" i="1"/>
  <c r="J510" i="1" s="1"/>
  <c r="H516" i="1"/>
  <c r="J516" i="1" s="1"/>
  <c r="H515" i="1"/>
  <c r="J515" i="1" s="1"/>
  <c r="H72" i="3" l="1"/>
  <c r="J72" i="3" s="1"/>
  <c r="H514" i="1"/>
  <c r="J514" i="1" s="1"/>
  <c r="H513" i="1"/>
  <c r="J513" i="1" s="1"/>
  <c r="H73" i="3" l="1"/>
  <c r="J73" i="3" s="1"/>
  <c r="H158" i="2"/>
  <c r="J158" i="2" s="1"/>
  <c r="H517" i="1"/>
  <c r="J517" i="1" s="1"/>
  <c r="H519" i="1"/>
  <c r="J519" i="1" s="1"/>
  <c r="H518" i="1"/>
  <c r="J518" i="1" s="1"/>
  <c r="H522" i="1"/>
  <c r="J522" i="1" s="1"/>
  <c r="H527" i="1" l="1"/>
  <c r="J527" i="1" s="1"/>
  <c r="H526" i="1"/>
  <c r="J526" i="1" s="1"/>
  <c r="H74" i="3"/>
  <c r="J74" i="3" s="1"/>
  <c r="H159" i="2"/>
  <c r="J159" i="2" s="1"/>
  <c r="H523" i="1"/>
  <c r="J523" i="1" s="1"/>
  <c r="H521" i="1"/>
  <c r="J521" i="1" s="1"/>
  <c r="H520" i="1"/>
  <c r="J520" i="1" s="1"/>
  <c r="I160" i="2" l="1"/>
  <c r="H160" i="2"/>
  <c r="H525" i="1"/>
  <c r="J525" i="1" s="1"/>
  <c r="H524" i="1"/>
  <c r="J524" i="1" s="1"/>
  <c r="H528" i="1"/>
  <c r="J528" i="1" s="1"/>
  <c r="J160" i="2" l="1"/>
  <c r="H161" i="2"/>
  <c r="J161" i="2" s="1"/>
  <c r="I530" i="1" l="1"/>
  <c r="H530" i="1"/>
  <c r="H529" i="1"/>
  <c r="H75" i="3"/>
  <c r="J75" i="3" s="1"/>
  <c r="I534" i="1"/>
  <c r="H534" i="1"/>
  <c r="I531" i="1"/>
  <c r="H531" i="1"/>
  <c r="H533" i="1"/>
  <c r="I532" i="1"/>
  <c r="H532" i="1"/>
  <c r="J534" i="1" l="1"/>
  <c r="J530" i="1"/>
  <c r="J531" i="1"/>
  <c r="J529" i="1"/>
  <c r="J532" i="1"/>
  <c r="J533" i="1"/>
  <c r="H537" i="1" l="1"/>
  <c r="J537" i="1" s="1"/>
  <c r="H536" i="1"/>
  <c r="J536" i="1" s="1"/>
  <c r="H535" i="1" l="1"/>
  <c r="J535" i="1" s="1"/>
  <c r="I162" i="2"/>
  <c r="H162" i="2"/>
  <c r="J162" i="2" l="1"/>
  <c r="I539" i="1"/>
  <c r="H539" i="1"/>
  <c r="H538" i="1"/>
  <c r="J538" i="1" s="1"/>
  <c r="I163" i="2"/>
  <c r="H163" i="2"/>
  <c r="I77" i="3"/>
  <c r="H77" i="3"/>
  <c r="I76" i="3"/>
  <c r="H76" i="3"/>
  <c r="J539" i="1" l="1"/>
  <c r="J163" i="2"/>
  <c r="J77" i="3"/>
  <c r="J76" i="3"/>
  <c r="H540" i="1"/>
  <c r="J540" i="1" s="1"/>
  <c r="H78" i="3" l="1"/>
  <c r="J78" i="3" s="1"/>
  <c r="I164" i="2"/>
  <c r="H164" i="2"/>
  <c r="H542" i="1"/>
  <c r="J542" i="1" s="1"/>
  <c r="H543" i="1"/>
  <c r="I541" i="1"/>
  <c r="H541" i="1"/>
  <c r="J164" i="2" l="1"/>
  <c r="J541" i="1"/>
  <c r="J543" i="1"/>
  <c r="I544" i="1"/>
  <c r="H544" i="1"/>
  <c r="I546" i="1"/>
  <c r="H546" i="1"/>
  <c r="I545" i="1"/>
  <c r="H545" i="1"/>
  <c r="H165" i="2"/>
  <c r="J165" i="2" s="1"/>
  <c r="H79" i="3"/>
  <c r="J79" i="3" s="1"/>
  <c r="J545" i="1" l="1"/>
  <c r="J544" i="1"/>
  <c r="J546" i="1"/>
  <c r="H547" i="1"/>
  <c r="J547" i="1" s="1"/>
  <c r="H166" i="2"/>
  <c r="J166" i="2" s="1"/>
  <c r="H549" i="1" l="1"/>
  <c r="J549" i="1" s="1"/>
  <c r="H550" i="1"/>
  <c r="J550" i="1" s="1"/>
  <c r="H80" i="3"/>
  <c r="J80" i="3" s="1"/>
  <c r="H83" i="3"/>
  <c r="J83" i="3" s="1"/>
  <c r="H82" i="3"/>
  <c r="J82" i="3" s="1"/>
  <c r="H81" i="3"/>
  <c r="J81" i="3" s="1"/>
  <c r="H548" i="1"/>
  <c r="J548" i="1" s="1"/>
  <c r="H167" i="2"/>
  <c r="J167" i="2" s="1"/>
  <c r="H553" i="1" l="1"/>
  <c r="J553" i="1" s="1"/>
  <c r="H551" i="1"/>
  <c r="J551" i="1" s="1"/>
  <c r="H169" i="2" l="1"/>
  <c r="J169" i="2" s="1"/>
  <c r="H168" i="2"/>
  <c r="J168" i="2" s="1"/>
  <c r="H556" i="1"/>
  <c r="J556" i="1" s="1"/>
  <c r="H555" i="1"/>
  <c r="J555" i="1" s="1"/>
  <c r="H554" i="1"/>
  <c r="J554" i="1" s="1"/>
  <c r="H552" i="1" l="1"/>
  <c r="J552" i="1" s="1"/>
  <c r="H557" i="1" l="1"/>
  <c r="J557" i="1" s="1"/>
  <c r="H170" i="2" l="1"/>
  <c r="J170" i="2" s="1"/>
  <c r="H559" i="1"/>
  <c r="J559" i="1" s="1"/>
  <c r="H558" i="1"/>
  <c r="J558" i="1" s="1"/>
  <c r="H171" i="2" l="1"/>
  <c r="J171" i="2" l="1"/>
  <c r="I560" i="1"/>
  <c r="H560" i="1"/>
  <c r="H562" i="1"/>
  <c r="J562" i="1" s="1"/>
  <c r="H561" i="1"/>
  <c r="J561" i="1" s="1"/>
  <c r="J560" i="1" l="1"/>
  <c r="H563" i="1"/>
  <c r="J563" i="1" s="1"/>
  <c r="I564" i="1" l="1"/>
  <c r="H564" i="1"/>
  <c r="H567" i="1"/>
  <c r="J567" i="1" s="1"/>
  <c r="H568" i="1"/>
  <c r="H566" i="1"/>
  <c r="J566" i="1" s="1"/>
  <c r="H565" i="1"/>
  <c r="J565" i="1" s="1"/>
  <c r="H571" i="1"/>
  <c r="J571" i="1" s="1"/>
  <c r="I172" i="2"/>
  <c r="H172" i="2"/>
  <c r="J172" i="2" l="1"/>
  <c r="J564" i="1"/>
  <c r="J568" i="1"/>
  <c r="H572" i="1"/>
  <c r="J572" i="1" s="1"/>
  <c r="I570" i="1"/>
  <c r="H570" i="1"/>
  <c r="I569" i="1"/>
  <c r="H569" i="1"/>
  <c r="H173" i="2"/>
  <c r="J173" i="2" s="1"/>
  <c r="J570" i="1" l="1"/>
  <c r="J569" i="1"/>
  <c r="H176" i="2"/>
  <c r="J176" i="2" s="1"/>
  <c r="H175" i="2"/>
  <c r="J175" i="2" s="1"/>
  <c r="I174" i="2"/>
  <c r="H174" i="2"/>
  <c r="I574" i="1"/>
  <c r="H574" i="1"/>
  <c r="I573" i="1"/>
  <c r="H573" i="1"/>
  <c r="I577" i="1"/>
  <c r="H577" i="1"/>
  <c r="J577" i="1" l="1"/>
  <c r="J174" i="2"/>
  <c r="J573" i="1"/>
  <c r="J574" i="1"/>
  <c r="H576" i="1" l="1"/>
  <c r="J576" i="1" s="1"/>
  <c r="H575" i="1" l="1"/>
  <c r="J575" i="1" s="1"/>
  <c r="H177" i="2"/>
  <c r="J177" i="2" s="1"/>
  <c r="H580" i="1"/>
  <c r="J580" i="1" s="1"/>
  <c r="H579" i="1"/>
  <c r="J579" i="1" s="1"/>
  <c r="H581" i="1"/>
  <c r="J581" i="1" s="1"/>
  <c r="H578" i="1" l="1"/>
  <c r="J578" i="1" s="1"/>
  <c r="H583" i="1"/>
  <c r="J583" i="1" s="1"/>
  <c r="H585" i="1"/>
  <c r="J585" i="1" s="1"/>
  <c r="H584" i="1"/>
  <c r="J584" i="1" s="1"/>
  <c r="I582" i="1" l="1"/>
  <c r="H582" i="1"/>
  <c r="H600" i="1"/>
  <c r="J582" i="1" l="1"/>
  <c r="H592" i="1"/>
  <c r="J592" i="1" s="1"/>
  <c r="H180" i="2" l="1"/>
  <c r="J180" i="2" s="1"/>
  <c r="H591" i="1" l="1"/>
  <c r="J591" i="1" s="1"/>
  <c r="H179" i="2" l="1"/>
  <c r="H590" i="1"/>
  <c r="J590" i="1" s="1"/>
  <c r="J179" i="2" l="1"/>
  <c r="H589" i="1"/>
  <c r="J589" i="1" s="1"/>
  <c r="H588" i="1"/>
  <c r="J588" i="1" s="1"/>
  <c r="H587" i="1"/>
  <c r="J587" i="1" s="1"/>
  <c r="H596" i="1"/>
  <c r="J596" i="1" s="1"/>
  <c r="I595" i="1" l="1"/>
  <c r="H595" i="1"/>
  <c r="H593" i="1"/>
  <c r="J593" i="1" s="1"/>
  <c r="H181" i="2"/>
  <c r="J595" i="1" l="1"/>
  <c r="J181" i="2"/>
  <c r="H594" i="1"/>
  <c r="J594" i="1" s="1"/>
  <c r="H597" i="1"/>
  <c r="J597" i="1" s="1"/>
  <c r="H598" i="1"/>
  <c r="J598" i="1" s="1"/>
  <c r="I182" i="2" l="1"/>
  <c r="H182" i="2"/>
  <c r="J182" i="2" l="1"/>
  <c r="H183" i="2"/>
  <c r="J183" i="2" s="1"/>
  <c r="H601" i="1" l="1"/>
  <c r="I600" i="1"/>
  <c r="H599" i="1"/>
  <c r="J599" i="1" s="1"/>
  <c r="J600" i="1" l="1"/>
  <c r="J601" i="1"/>
  <c r="I605" i="1" l="1"/>
  <c r="H605" i="1"/>
  <c r="J605" i="1" l="1"/>
  <c r="H608" i="1"/>
  <c r="J608" i="1" s="1"/>
  <c r="H604" i="1" l="1"/>
  <c r="J604" i="1" s="1"/>
  <c r="H184" i="2"/>
  <c r="J184" i="2" s="1"/>
  <c r="H602" i="1"/>
  <c r="J602" i="1" s="1"/>
  <c r="H603" i="1"/>
  <c r="J603" i="1" s="1"/>
  <c r="H607" i="1"/>
  <c r="J607" i="1" s="1"/>
  <c r="H606" i="1"/>
  <c r="J606" i="1" s="1"/>
  <c r="H185" i="2" l="1"/>
  <c r="J185" i="2" s="1"/>
  <c r="H611" i="1"/>
  <c r="J611" i="1" s="1"/>
  <c r="H610" i="1"/>
  <c r="H609" i="1"/>
  <c r="J609" i="1" s="1"/>
  <c r="J610" i="1" l="1"/>
  <c r="H618" i="1" l="1"/>
  <c r="J618" i="1" s="1"/>
  <c r="H617" i="1"/>
  <c r="J617" i="1" s="1"/>
  <c r="H187" i="2"/>
  <c r="J187" i="2" s="1"/>
  <c r="H616" i="1"/>
  <c r="H615" i="1"/>
  <c r="J615" i="1" s="1"/>
  <c r="H614" i="1"/>
  <c r="I613" i="1"/>
  <c r="H613" i="1"/>
  <c r="H186" i="2"/>
  <c r="J186" i="2" s="1"/>
  <c r="H612" i="1"/>
  <c r="J612" i="1" s="1"/>
  <c r="J616" i="1" l="1"/>
  <c r="J614" i="1"/>
  <c r="J613" i="1"/>
  <c r="H620" i="1"/>
  <c r="J620" i="1" s="1"/>
  <c r="H619" i="1"/>
  <c r="J619" i="1" s="1"/>
  <c r="H188" i="2" l="1"/>
  <c r="H623" i="1"/>
  <c r="I622" i="1"/>
  <c r="H622" i="1"/>
  <c r="H621" i="1"/>
  <c r="J621" i="1" s="1"/>
  <c r="J188" i="2" l="1"/>
  <c r="J623" i="1"/>
  <c r="J622" i="1"/>
  <c r="I624" i="1"/>
  <c r="H624" i="1"/>
  <c r="H625" i="1"/>
  <c r="J625" i="1" s="1"/>
  <c r="J624" i="1" l="1"/>
  <c r="H189" i="2" l="1"/>
  <c r="J189" i="2" s="1"/>
  <c r="H190" i="2"/>
  <c r="J190" i="2" s="1"/>
  <c r="H627" i="1"/>
  <c r="J627" i="1" s="1"/>
  <c r="H629" i="1"/>
  <c r="J629" i="1" s="1"/>
  <c r="H628" i="1"/>
  <c r="J628" i="1" s="1"/>
  <c r="H626" i="1" l="1"/>
  <c r="J626" i="1" s="1"/>
  <c r="H191" i="2"/>
  <c r="J191" i="2" s="1"/>
  <c r="H633" i="1"/>
  <c r="J633" i="1" s="1"/>
  <c r="H631" i="1"/>
  <c r="J631" i="1" s="1"/>
  <c r="H630" i="1"/>
  <c r="J630" i="1" s="1"/>
  <c r="H632" i="1" l="1"/>
  <c r="J632" i="1" s="1"/>
  <c r="H636" i="1" l="1"/>
  <c r="J636" i="1" s="1"/>
  <c r="H637" i="1"/>
  <c r="J637" i="1" s="1"/>
  <c r="H192" i="2" l="1"/>
  <c r="J192" i="2" s="1"/>
  <c r="H635" i="1"/>
  <c r="J635" i="1" s="1"/>
  <c r="H634" i="1" l="1"/>
  <c r="J634" i="1" s="1"/>
  <c r="H639" i="1"/>
  <c r="J639" i="1" s="1"/>
  <c r="H641" i="1" l="1"/>
  <c r="J641" i="1" s="1"/>
  <c r="H640" i="1"/>
  <c r="J640" i="1" s="1"/>
  <c r="H638" i="1"/>
  <c r="J638" i="1" s="1"/>
  <c r="H193" i="2"/>
  <c r="J193" i="2" s="1"/>
  <c r="H194" i="2" l="1"/>
  <c r="J194" i="2" s="1"/>
  <c r="H643" i="1"/>
  <c r="J643" i="1" s="1"/>
  <c r="H642" i="1"/>
  <c r="J642" i="1" s="1"/>
  <c r="H645" i="1" l="1"/>
  <c r="J645" i="1" s="1"/>
  <c r="H644" i="1"/>
  <c r="J644" i="1" s="1"/>
  <c r="H195" i="2" l="1"/>
  <c r="J195" i="2" s="1"/>
  <c r="H647" i="1"/>
  <c r="J647" i="1" s="1"/>
  <c r="H648" i="1"/>
  <c r="J648" i="1" s="1"/>
  <c r="H646" i="1"/>
  <c r="J646" i="1" s="1"/>
  <c r="I650" i="1" l="1"/>
  <c r="H650" i="1"/>
  <c r="H649" i="1"/>
  <c r="J649" i="1" s="1"/>
  <c r="H652" i="1"/>
  <c r="J652" i="1" s="1"/>
  <c r="J650" i="1" l="1"/>
  <c r="H653" i="1"/>
  <c r="J653" i="1" s="1"/>
  <c r="H197" i="2" l="1"/>
  <c r="J197" i="2" s="1"/>
  <c r="H196" i="2"/>
  <c r="J196" i="2" s="1"/>
  <c r="H658" i="1"/>
  <c r="J658" i="1" s="1"/>
  <c r="H659" i="1"/>
  <c r="J659" i="1" s="1"/>
  <c r="H657" i="1"/>
  <c r="H651" i="1"/>
  <c r="J651" i="1" s="1"/>
  <c r="J657" i="1" l="1"/>
  <c r="H655" i="1"/>
  <c r="J655" i="1" s="1"/>
  <c r="H654" i="1"/>
  <c r="J654" i="1" s="1"/>
  <c r="H661" i="1" l="1"/>
  <c r="J661" i="1" s="1"/>
  <c r="I662" i="1"/>
  <c r="H662" i="1"/>
  <c r="I199" i="2"/>
  <c r="H199" i="2"/>
  <c r="H663" i="1"/>
  <c r="J663" i="1" s="1"/>
  <c r="I660" i="1"/>
  <c r="H660" i="1"/>
  <c r="J662" i="1" l="1"/>
  <c r="J199" i="2"/>
  <c r="J660" i="1"/>
  <c r="H667" i="1"/>
  <c r="J667" i="1" s="1"/>
  <c r="H200" i="2"/>
  <c r="J200" i="2" s="1"/>
  <c r="H201" i="2" l="1"/>
  <c r="J201" i="2" s="1"/>
  <c r="I665" i="1" l="1"/>
  <c r="H665" i="1"/>
  <c r="I664" i="1"/>
  <c r="H664" i="1"/>
  <c r="H666" i="1"/>
  <c r="J666" i="1" s="1"/>
  <c r="I202" i="2"/>
  <c r="H202" i="2"/>
  <c r="J202" i="2" l="1"/>
  <c r="J665" i="1"/>
  <c r="J664" i="1"/>
  <c r="H669" i="1"/>
  <c r="J669" i="1" s="1"/>
  <c r="H668" i="1"/>
  <c r="J668" i="1" s="1"/>
  <c r="I674" i="1" l="1"/>
  <c r="H674" i="1"/>
  <c r="H670" i="1"/>
  <c r="J670" i="1" s="1"/>
  <c r="J674" i="1" l="1"/>
  <c r="I673" i="1"/>
  <c r="H673" i="1"/>
  <c r="J673" i="1" l="1"/>
  <c r="H671" i="1"/>
  <c r="J671" i="1" s="1"/>
  <c r="H672" i="1"/>
  <c r="J672" i="1" s="1"/>
  <c r="I203" i="2"/>
  <c r="H203" i="2"/>
  <c r="H204" i="2"/>
  <c r="J204" i="2" s="1"/>
  <c r="J203" i="2" l="1"/>
  <c r="H675" i="1"/>
  <c r="J675" i="1" l="1"/>
  <c r="H205" i="2"/>
  <c r="J205" i="2" s="1"/>
  <c r="H677" i="1"/>
  <c r="J677" i="1" s="1"/>
  <c r="I676" i="1"/>
  <c r="H676" i="1"/>
  <c r="H681" i="1"/>
  <c r="J681" i="1" s="1"/>
  <c r="J676" i="1" l="1"/>
  <c r="H678" i="1"/>
  <c r="J678" i="1" s="1"/>
  <c r="H682" i="1" l="1"/>
  <c r="J682" i="1" s="1"/>
  <c r="H680" i="1" l="1"/>
  <c r="H679" i="1"/>
  <c r="J679" i="1" s="1"/>
  <c r="J680" i="1" l="1"/>
  <c r="H683" i="1" l="1"/>
  <c r="J683" i="1" s="1"/>
  <c r="H685" i="1" l="1"/>
  <c r="J685" i="1" s="1"/>
  <c r="H686" i="1"/>
  <c r="J686" i="1" s="1"/>
  <c r="H684" i="1"/>
  <c r="J684" i="1" s="1"/>
  <c r="H207" i="2"/>
  <c r="J207" i="2" s="1"/>
  <c r="H206" i="2"/>
  <c r="J206" i="2" s="1"/>
  <c r="H691" i="1" l="1"/>
  <c r="J691" i="1" s="1"/>
  <c r="H689" i="1"/>
  <c r="J689" i="1" s="1"/>
  <c r="I688" i="1"/>
  <c r="H688" i="1"/>
  <c r="I687" i="1"/>
  <c r="H687" i="1"/>
  <c r="H690" i="1"/>
  <c r="J690" i="1" s="1"/>
  <c r="J688" i="1" l="1"/>
  <c r="J687" i="1"/>
  <c r="H212" i="2"/>
  <c r="J212" i="2" s="1"/>
  <c r="H694" i="1"/>
  <c r="J694" i="1" s="1"/>
  <c r="H693" i="1"/>
  <c r="J693" i="1" s="1"/>
  <c r="H208" i="2"/>
  <c r="J208" i="2" s="1"/>
  <c r="I209" i="2" l="1"/>
  <c r="H209" i="2"/>
  <c r="H692" i="1"/>
  <c r="J692" i="1" s="1"/>
  <c r="H696" i="1"/>
  <c r="J696" i="1" s="1"/>
  <c r="J209" i="2" l="1"/>
  <c r="I697" i="1"/>
  <c r="H697" i="1"/>
  <c r="H698" i="1"/>
  <c r="J698" i="1" s="1"/>
  <c r="H695" i="1"/>
  <c r="J695" i="1" s="1"/>
  <c r="J697" i="1" l="1"/>
  <c r="H699" i="1"/>
  <c r="J699" i="1" s="1"/>
  <c r="H701" i="1"/>
  <c r="I700" i="1"/>
  <c r="H700" i="1"/>
  <c r="H210" i="2"/>
  <c r="J210" i="2" s="1"/>
  <c r="J700" i="1" l="1"/>
  <c r="J701" i="1"/>
  <c r="H211" i="2"/>
  <c r="J211" i="2" s="1"/>
  <c r="I703" i="1"/>
  <c r="H703" i="1"/>
  <c r="I702" i="1"/>
  <c r="H702" i="1"/>
  <c r="J702" i="1" l="1"/>
  <c r="J703" i="1"/>
  <c r="I706" i="1"/>
  <c r="H706" i="1"/>
  <c r="H707" i="1"/>
  <c r="J707" i="1" s="1"/>
  <c r="J706" i="1" l="1"/>
  <c r="H704" i="1"/>
  <c r="J704" i="1" s="1"/>
  <c r="H705" i="1" l="1"/>
  <c r="J705" i="1" l="1"/>
  <c r="I711" i="1" l="1"/>
  <c r="H711" i="1"/>
  <c r="H709" i="1"/>
  <c r="J709" i="1" s="1"/>
  <c r="H213" i="2"/>
  <c r="J213" i="2" s="1"/>
  <c r="J711" i="1" l="1"/>
  <c r="H214" i="2"/>
  <c r="J214" i="2" s="1"/>
  <c r="I710" i="1"/>
  <c r="H710" i="1"/>
  <c r="H708" i="1"/>
  <c r="J708" i="1" s="1"/>
  <c r="I715" i="1"/>
  <c r="H715" i="1"/>
  <c r="H713" i="1"/>
  <c r="J713" i="1" s="1"/>
  <c r="I712" i="1"/>
  <c r="H712" i="1"/>
  <c r="J710" i="1" l="1"/>
  <c r="J712" i="1"/>
  <c r="J715" i="1"/>
  <c r="I716" i="1" l="1"/>
  <c r="H716" i="1"/>
  <c r="I714" i="1"/>
  <c r="H714" i="1"/>
  <c r="J716" i="1" l="1"/>
  <c r="J714" i="1"/>
  <c r="H215" i="2"/>
  <c r="J215" i="2" s="1"/>
  <c r="I717" i="1"/>
  <c r="H717" i="1"/>
  <c r="H719" i="1"/>
  <c r="J719" i="1" s="1"/>
  <c r="H718" i="1"/>
  <c r="J718" i="1" s="1"/>
  <c r="J717" i="1" l="1"/>
  <c r="H725" i="1"/>
  <c r="J725" i="1" s="1"/>
  <c r="H724" i="1"/>
  <c r="J724" i="1" s="1"/>
  <c r="H720" i="1"/>
  <c r="J720" i="1" s="1"/>
  <c r="H217" i="2"/>
  <c r="J217" i="2" s="1"/>
  <c r="H216" i="2"/>
  <c r="J216" i="2" s="1"/>
  <c r="H723" i="1"/>
  <c r="J723" i="1" s="1"/>
  <c r="H722" i="1"/>
  <c r="J722" i="1" s="1"/>
  <c r="H721" i="1"/>
  <c r="J721" i="1" s="1"/>
  <c r="H732" i="1" l="1"/>
  <c r="J732" i="1" s="1"/>
  <c r="H728" i="1"/>
  <c r="J728" i="1" s="1"/>
  <c r="H727" i="1"/>
  <c r="J727" i="1" s="1"/>
  <c r="H726" i="1"/>
  <c r="J726" i="1" s="1"/>
  <c r="H218" i="2"/>
  <c r="J218" i="2" s="1"/>
  <c r="H731" i="1" l="1"/>
  <c r="J731" i="1" s="1"/>
  <c r="H730" i="1" l="1"/>
  <c r="J730" i="1" s="1"/>
  <c r="H729" i="1"/>
  <c r="J729" i="1" s="1"/>
  <c r="H220" i="2"/>
  <c r="H219" i="2"/>
  <c r="J219" i="2" s="1"/>
  <c r="J220" i="2" l="1"/>
  <c r="H221" i="2" l="1"/>
  <c r="J221" i="2" s="1"/>
  <c r="H733" i="1" l="1"/>
  <c r="J733" i="1" s="1"/>
  <c r="I736" i="1"/>
  <c r="H736" i="1"/>
  <c r="H735" i="1"/>
  <c r="J735" i="1" s="1"/>
  <c r="H734" i="1"/>
  <c r="J734" i="1" s="1"/>
  <c r="J736" i="1" l="1"/>
  <c r="H222" i="2"/>
  <c r="J222" i="2" l="1"/>
  <c r="I223" i="2"/>
  <c r="H223" i="2"/>
  <c r="J223" i="2" l="1"/>
  <c r="H740" i="1"/>
  <c r="J740" i="1" s="1"/>
  <c r="I739" i="1"/>
  <c r="H739" i="1"/>
  <c r="H737" i="1"/>
  <c r="J737" i="1" s="1"/>
  <c r="H738" i="1"/>
  <c r="H744" i="1"/>
  <c r="J744" i="1" s="1"/>
  <c r="H743" i="1"/>
  <c r="J743" i="1" s="1"/>
  <c r="H742" i="1"/>
  <c r="J742" i="1" s="1"/>
  <c r="J739" i="1" l="1"/>
  <c r="J738" i="1"/>
  <c r="I225" i="2"/>
  <c r="H225" i="2"/>
  <c r="H745" i="1"/>
  <c r="J225" i="2" l="1"/>
  <c r="J745" i="1"/>
  <c r="H748" i="1"/>
  <c r="H747" i="1"/>
  <c r="J747" i="1" s="1"/>
  <c r="H227" i="2"/>
  <c r="J227" i="2" s="1"/>
  <c r="H226" i="2"/>
  <c r="J226" i="2" s="1"/>
  <c r="J748" i="1" l="1"/>
  <c r="I746" i="1"/>
  <c r="H746" i="1"/>
  <c r="J746" i="1" l="1"/>
  <c r="H754" i="1"/>
  <c r="J754" i="1" s="1"/>
  <c r="I751" i="1"/>
  <c r="H751" i="1"/>
  <c r="I750" i="1"/>
  <c r="H750" i="1"/>
  <c r="I749" i="1"/>
  <c r="H749" i="1"/>
  <c r="H752" i="1"/>
  <c r="J752" i="1" s="1"/>
  <c r="H753" i="1"/>
  <c r="J753" i="1" s="1"/>
  <c r="H228" i="2"/>
  <c r="J228" i="2" s="1"/>
  <c r="J749" i="1" l="1"/>
  <c r="J751" i="1"/>
  <c r="J750" i="1"/>
  <c r="H229" i="2"/>
  <c r="J229" i="2" s="1"/>
  <c r="H231" i="2" l="1"/>
  <c r="J231" i="2" s="1"/>
  <c r="H230" i="2"/>
  <c r="J230" i="2" s="1"/>
  <c r="H757" i="1"/>
  <c r="J757" i="1" s="1"/>
  <c r="H756" i="1"/>
  <c r="H755" i="1"/>
  <c r="J756" i="1" l="1"/>
  <c r="J755" i="1"/>
  <c r="I758" i="1"/>
  <c r="H758" i="1"/>
  <c r="J758" i="1" l="1"/>
  <c r="H761" i="1"/>
  <c r="J761" i="1" s="1"/>
  <c r="H232" i="2" l="1"/>
  <c r="J232" i="2" s="1"/>
  <c r="H760" i="1"/>
  <c r="H759" i="1"/>
  <c r="I762" i="1"/>
  <c r="H762" i="1"/>
  <c r="J762" i="1" l="1"/>
  <c r="J759" i="1"/>
  <c r="J760" i="1"/>
  <c r="H233" i="2"/>
  <c r="J233" i="2" s="1"/>
  <c r="H763" i="1" l="1"/>
  <c r="J763" i="1" s="1"/>
  <c r="H764" i="1"/>
  <c r="J764" i="1" s="1"/>
  <c r="H768" i="1"/>
  <c r="J768" i="1" s="1"/>
  <c r="H765" i="1"/>
  <c r="J765" i="1" s="1"/>
  <c r="H767" i="1"/>
  <c r="J767" i="1" s="1"/>
  <c r="H766" i="1"/>
  <c r="J766" i="1" s="1"/>
  <c r="H773" i="1" l="1"/>
  <c r="H772" i="1"/>
  <c r="J772" i="1" s="1"/>
  <c r="H769" i="1"/>
  <c r="J769" i="1" s="1"/>
  <c r="H771" i="1"/>
  <c r="J771" i="1" s="1"/>
  <c r="I770" i="1"/>
  <c r="H770" i="1"/>
  <c r="H235" i="2"/>
  <c r="J235" i="2" s="1"/>
  <c r="H234" i="2"/>
  <c r="J234" i="2" s="1"/>
  <c r="J770" i="1" l="1"/>
  <c r="J773" i="1"/>
  <c r="H777" i="1" l="1"/>
  <c r="J777" i="1" s="1"/>
  <c r="H778" i="1"/>
  <c r="H237" i="2"/>
  <c r="J237" i="2" s="1"/>
  <c r="J778" i="1" l="1"/>
  <c r="H236" i="2"/>
  <c r="J236" i="2" s="1"/>
  <c r="H776" i="1"/>
  <c r="J776" i="1" s="1"/>
  <c r="H775" i="1"/>
  <c r="J775" i="1" s="1"/>
  <c r="H774" i="1"/>
  <c r="J774" i="1" s="1"/>
  <c r="H780" i="1" l="1"/>
  <c r="J780" i="1" s="1"/>
  <c r="H785" i="1"/>
  <c r="I784" i="1"/>
  <c r="H784" i="1"/>
  <c r="I779" i="1"/>
  <c r="H779" i="1"/>
  <c r="H238" i="2"/>
  <c r="J238" i="2" s="1"/>
  <c r="I783" i="1"/>
  <c r="H783" i="1"/>
  <c r="J784" i="1" l="1"/>
  <c r="J779" i="1"/>
  <c r="J783" i="1"/>
  <c r="J785" i="1"/>
  <c r="H782" i="1"/>
  <c r="J782" i="1" s="1"/>
  <c r="H781" i="1"/>
  <c r="J781" i="1" s="1"/>
  <c r="H239" i="2" l="1"/>
  <c r="J239" i="2" s="1"/>
  <c r="I788" i="1"/>
  <c r="H788" i="1"/>
  <c r="I787" i="1"/>
  <c r="H787" i="1"/>
  <c r="I786" i="1"/>
  <c r="H786" i="1"/>
  <c r="J788" i="1" l="1"/>
  <c r="J787" i="1"/>
  <c r="J786" i="1"/>
  <c r="H789" i="1" l="1"/>
  <c r="J789" i="1" l="1"/>
  <c r="H793" i="1"/>
  <c r="J793" i="1" s="1"/>
  <c r="H240" i="2"/>
  <c r="J240" i="2" s="1"/>
  <c r="I796" i="1" l="1"/>
  <c r="H796" i="1"/>
  <c r="H792" i="1"/>
  <c r="H791" i="1"/>
  <c r="I790" i="1"/>
  <c r="H790" i="1"/>
  <c r="J796" i="1" l="1"/>
  <c r="J792" i="1"/>
  <c r="J791" i="1"/>
  <c r="J790" i="1"/>
  <c r="H242" i="2"/>
  <c r="J242" i="2" s="1"/>
  <c r="H241" i="2"/>
  <c r="J241" i="2" s="1"/>
  <c r="H795" i="1"/>
  <c r="J795" i="1" s="1"/>
  <c r="I794" i="1"/>
  <c r="H794" i="1"/>
  <c r="J794" i="1" l="1"/>
  <c r="H807" i="1"/>
  <c r="J807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243" i="2"/>
  <c r="J243" i="2" s="1"/>
  <c r="H244" i="2"/>
  <c r="J244" i="2" s="1"/>
  <c r="H245" i="2" l="1"/>
  <c r="J245" i="2" s="1"/>
  <c r="H806" i="1" l="1"/>
  <c r="J806" i="1" s="1"/>
  <c r="H805" i="1"/>
  <c r="J805" i="1" s="1"/>
  <c r="H804" i="1"/>
  <c r="J804" i="1" s="1"/>
  <c r="H808" i="1" l="1"/>
  <c r="J808" i="1" l="1"/>
  <c r="H811" i="1" l="1"/>
  <c r="J811" i="1" s="1"/>
  <c r="H810" i="1"/>
  <c r="J810" i="1" s="1"/>
  <c r="I809" i="1"/>
  <c r="H809" i="1"/>
  <c r="H246" i="2"/>
  <c r="J246" i="2" s="1"/>
  <c r="H247" i="2"/>
  <c r="J247" i="2" s="1"/>
  <c r="J809" i="1" l="1"/>
  <c r="H250" i="2"/>
  <c r="J250" i="2" s="1"/>
  <c r="I813" i="1" l="1"/>
  <c r="H813" i="1"/>
  <c r="I812" i="1"/>
  <c r="H812" i="1"/>
  <c r="H817" i="1"/>
  <c r="J817" i="1" s="1"/>
  <c r="H814" i="1"/>
  <c r="J814" i="1" s="1"/>
  <c r="I815" i="1"/>
  <c r="H815" i="1"/>
  <c r="H248" i="2"/>
  <c r="J248" i="2" s="1"/>
  <c r="J813" i="1" l="1"/>
  <c r="J812" i="1"/>
  <c r="J815" i="1"/>
  <c r="H818" i="1"/>
  <c r="J818" i="1" s="1"/>
  <c r="H816" i="1"/>
  <c r="J816" i="1" s="1"/>
  <c r="I249" i="2"/>
  <c r="H249" i="2"/>
  <c r="J249" i="2" l="1"/>
  <c r="I821" i="1"/>
  <c r="H821" i="1"/>
  <c r="I822" i="1"/>
  <c r="H822" i="1"/>
  <c r="H820" i="1"/>
  <c r="J820" i="1" s="1"/>
  <c r="H819" i="1"/>
  <c r="J821" i="1" l="1"/>
  <c r="J822" i="1"/>
  <c r="J819" i="1"/>
  <c r="H252" i="2" l="1"/>
  <c r="H826" i="1"/>
  <c r="J826" i="1" s="1"/>
  <c r="H825" i="1"/>
  <c r="J825" i="1" s="1"/>
  <c r="I824" i="1"/>
  <c r="H824" i="1"/>
  <c r="J824" i="1" l="1"/>
  <c r="J252" i="2"/>
  <c r="I827" i="1"/>
  <c r="H827" i="1"/>
  <c r="I829" i="1"/>
  <c r="H829" i="1"/>
  <c r="J829" i="1" l="1"/>
  <c r="J827" i="1"/>
  <c r="H828" i="1"/>
  <c r="H830" i="1"/>
  <c r="J830" i="1" s="1"/>
  <c r="J828" i="1" l="1"/>
  <c r="I253" i="2"/>
  <c r="H253" i="2"/>
  <c r="H831" i="1"/>
  <c r="J831" i="1" s="1"/>
  <c r="J253" i="2" l="1"/>
  <c r="I833" i="1"/>
  <c r="H833" i="1"/>
  <c r="H832" i="1"/>
  <c r="J832" i="1" s="1"/>
  <c r="J833" i="1" l="1"/>
  <c r="H254" i="2"/>
  <c r="J254" i="2" s="1"/>
  <c r="H841" i="1"/>
  <c r="J841" i="1" s="1"/>
  <c r="H840" i="1"/>
  <c r="J840" i="1" s="1"/>
  <c r="H255" i="2"/>
  <c r="J255" i="2" s="1"/>
  <c r="I834" i="1"/>
  <c r="H838" i="1"/>
  <c r="H839" i="1"/>
  <c r="J839" i="1" s="1"/>
  <c r="H837" i="1"/>
  <c r="I836" i="1"/>
  <c r="H836" i="1"/>
  <c r="H835" i="1"/>
  <c r="H834" i="1"/>
  <c r="J835" i="1" l="1"/>
  <c r="J838" i="1"/>
  <c r="J837" i="1"/>
  <c r="J836" i="1"/>
  <c r="J834" i="1"/>
  <c r="I256" i="2" l="1"/>
  <c r="H256" i="2"/>
  <c r="I842" i="1"/>
  <c r="H842" i="1"/>
  <c r="J842" i="1" l="1"/>
  <c r="J256" i="2"/>
  <c r="H257" i="2"/>
  <c r="J257" i="2" s="1"/>
  <c r="H847" i="1"/>
  <c r="J847" i="1" s="1"/>
  <c r="H846" i="1"/>
  <c r="J846" i="1" s="1"/>
  <c r="H845" i="1"/>
  <c r="J845" i="1" s="1"/>
  <c r="H844" i="1"/>
  <c r="I843" i="1"/>
  <c r="H843" i="1"/>
  <c r="J843" i="1" l="1"/>
  <c r="J844" i="1"/>
  <c r="I851" i="1"/>
  <c r="H851" i="1"/>
  <c r="H850" i="1"/>
  <c r="J850" i="1" s="1"/>
  <c r="I849" i="1"/>
  <c r="H849" i="1"/>
  <c r="J851" i="1" l="1"/>
  <c r="J849" i="1"/>
  <c r="H258" i="2" l="1"/>
  <c r="I848" i="1"/>
  <c r="H848" i="1"/>
  <c r="I853" i="1"/>
  <c r="H853" i="1"/>
  <c r="J853" i="1" l="1"/>
  <c r="J258" i="2"/>
  <c r="J848" i="1"/>
  <c r="I259" i="2"/>
  <c r="H259" i="2"/>
  <c r="H261" i="2"/>
  <c r="J261" i="2" s="1"/>
  <c r="J259" i="2" l="1"/>
  <c r="I855" i="1"/>
  <c r="H855" i="1"/>
  <c r="I854" i="1"/>
  <c r="H854" i="1"/>
  <c r="H852" i="1"/>
  <c r="J852" i="1" s="1"/>
  <c r="J854" i="1" l="1"/>
  <c r="J855" i="1"/>
  <c r="H856" i="1"/>
  <c r="J856" i="1" s="1"/>
  <c r="H862" i="1" l="1"/>
  <c r="J862" i="1" s="1"/>
  <c r="H260" i="2"/>
  <c r="J260" i="2" s="1"/>
  <c r="H857" i="1"/>
  <c r="J857" i="1" s="1"/>
  <c r="H861" i="1" l="1"/>
  <c r="J861" i="1" s="1"/>
  <c r="H860" i="1"/>
  <c r="J860" i="1" s="1"/>
  <c r="H859" i="1"/>
  <c r="J859" i="1" s="1"/>
  <c r="H858" i="1"/>
  <c r="J858" i="1" s="1"/>
  <c r="H865" i="1" l="1"/>
  <c r="J865" i="1" l="1"/>
  <c r="H864" i="1"/>
  <c r="J864" i="1" s="1"/>
  <c r="H863" i="1"/>
  <c r="J863" i="1" s="1"/>
  <c r="H264" i="2" l="1"/>
  <c r="J264" i="2" s="1"/>
  <c r="I263" i="2"/>
  <c r="H263" i="2"/>
  <c r="H262" i="2"/>
  <c r="J262" i="2" s="1"/>
  <c r="H873" i="1"/>
  <c r="J873" i="1" s="1"/>
  <c r="I872" i="1"/>
  <c r="H872" i="1"/>
  <c r="H871" i="1"/>
  <c r="J871" i="1" s="1"/>
  <c r="I870" i="1"/>
  <c r="H870" i="1"/>
  <c r="I869" i="1"/>
  <c r="H869" i="1"/>
  <c r="I868" i="1"/>
  <c r="H868" i="1"/>
  <c r="H867" i="1"/>
  <c r="J867" i="1" s="1"/>
  <c r="H866" i="1"/>
  <c r="J866" i="1" s="1"/>
  <c r="J263" i="2" l="1"/>
  <c r="J868" i="1"/>
  <c r="J869" i="1"/>
  <c r="J872" i="1"/>
  <c r="J870" i="1"/>
  <c r="I876" i="1"/>
  <c r="H876" i="1"/>
  <c r="I875" i="1"/>
  <c r="H875" i="1"/>
  <c r="I874" i="1"/>
  <c r="H874" i="1"/>
  <c r="J874" i="1" l="1"/>
  <c r="J875" i="1"/>
  <c r="J876" i="1"/>
  <c r="H265" i="2" l="1"/>
  <c r="J265" i="2" s="1"/>
  <c r="H878" i="1"/>
  <c r="J878" i="1" s="1"/>
  <c r="H877" i="1"/>
  <c r="J877" i="1" s="1"/>
  <c r="H267" i="2" l="1"/>
  <c r="J267" i="2" s="1"/>
  <c r="H883" i="1"/>
  <c r="J883" i="1" s="1"/>
  <c r="H882" i="1"/>
  <c r="J882" i="1" s="1"/>
  <c r="H881" i="1"/>
  <c r="J881" i="1" s="1"/>
  <c r="H880" i="1"/>
  <c r="J880" i="1" s="1"/>
  <c r="H879" i="1"/>
  <c r="J879" i="1" s="1"/>
  <c r="H887" i="1"/>
  <c r="H886" i="1"/>
  <c r="J886" i="1" s="1"/>
  <c r="J887" i="1" l="1"/>
  <c r="H269" i="2" l="1"/>
  <c r="J269" i="2" s="1"/>
  <c r="H268" i="2"/>
  <c r="J268" i="2" s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H888" i="1"/>
  <c r="J888" i="1" s="1"/>
  <c r="I885" i="1"/>
  <c r="H885" i="1"/>
  <c r="J885" i="1" l="1"/>
  <c r="J892" i="1"/>
  <c r="I898" i="1"/>
  <c r="H898" i="1"/>
  <c r="J898" i="1" l="1"/>
  <c r="I271" i="2"/>
  <c r="H271" i="2"/>
  <c r="H270" i="2"/>
  <c r="J270" i="2" s="1"/>
  <c r="J271" i="2" l="1"/>
  <c r="H902" i="1"/>
  <c r="J902" i="1" s="1"/>
  <c r="H901" i="1"/>
  <c r="J901" i="1" s="1"/>
  <c r="H900" i="1"/>
  <c r="J900" i="1" s="1"/>
  <c r="H899" i="1"/>
  <c r="J899" i="1" s="1"/>
  <c r="I906" i="1" l="1"/>
  <c r="H906" i="1"/>
  <c r="J906" i="1" l="1"/>
  <c r="H904" i="1"/>
  <c r="J904" i="1" s="1"/>
  <c r="H273" i="2"/>
  <c r="J273" i="2" s="1"/>
  <c r="H272" i="2"/>
  <c r="J272" i="2" s="1"/>
  <c r="H903" i="1"/>
  <c r="J903" i="1" s="1"/>
  <c r="H905" i="1"/>
  <c r="J905" i="1" s="1"/>
  <c r="H907" i="1"/>
  <c r="J907" i="1" s="1"/>
  <c r="H908" i="1" l="1"/>
  <c r="J908" i="1" s="1"/>
  <c r="I274" i="2" l="1"/>
  <c r="H274" i="2"/>
  <c r="H909" i="1"/>
  <c r="J909" i="1" s="1"/>
  <c r="J274" i="2" l="1"/>
  <c r="H910" i="1"/>
  <c r="J910" i="1" s="1"/>
  <c r="H275" i="2" l="1"/>
  <c r="J275" i="2" s="1"/>
  <c r="H913" i="1"/>
  <c r="J913" i="1" s="1"/>
  <c r="H912" i="1"/>
  <c r="J912" i="1" s="1"/>
  <c r="H911" i="1"/>
  <c r="J911" i="1" s="1"/>
  <c r="H914" i="1" l="1"/>
  <c r="J914" i="1" s="1"/>
  <c r="H915" i="1"/>
  <c r="J915" i="1" s="1"/>
  <c r="H917" i="1" l="1"/>
  <c r="H916" i="1"/>
  <c r="J916" i="1" l="1"/>
  <c r="J917" i="1"/>
  <c r="H276" i="2"/>
  <c r="J276" i="2" l="1"/>
  <c r="H277" i="2" l="1"/>
  <c r="H920" i="1"/>
  <c r="J920" i="1" s="1"/>
  <c r="I918" i="1"/>
  <c r="H918" i="1"/>
  <c r="H919" i="1"/>
  <c r="I922" i="1"/>
  <c r="H922" i="1"/>
  <c r="J918" i="1" l="1"/>
  <c r="J277" i="2"/>
  <c r="J919" i="1"/>
  <c r="J922" i="1"/>
  <c r="I924" i="1"/>
  <c r="H924" i="1"/>
  <c r="I923" i="1"/>
  <c r="H923" i="1"/>
  <c r="J924" i="1" l="1"/>
  <c r="J923" i="1"/>
  <c r="I278" i="2"/>
  <c r="H278" i="2"/>
  <c r="I921" i="1"/>
  <c r="H921" i="1"/>
  <c r="J278" i="2" l="1"/>
  <c r="J921" i="1"/>
  <c r="I281" i="2" l="1"/>
  <c r="H281" i="2"/>
  <c r="H280" i="2"/>
  <c r="J280" i="2" s="1"/>
  <c r="I279" i="2"/>
  <c r="H279" i="2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J281" i="2" l="1"/>
  <c r="J279" i="2"/>
  <c r="I937" i="1"/>
  <c r="H937" i="1"/>
  <c r="I936" i="1"/>
  <c r="H936" i="1"/>
  <c r="I935" i="1"/>
  <c r="H935" i="1"/>
  <c r="J935" i="1" l="1"/>
  <c r="J936" i="1"/>
  <c r="J937" i="1"/>
  <c r="I282" i="2"/>
  <c r="H282" i="2"/>
  <c r="J282" i="2" l="1"/>
  <c r="I938" i="1"/>
  <c r="H938" i="1"/>
  <c r="H939" i="1"/>
  <c r="J939" i="1" s="1"/>
  <c r="J938" i="1" l="1"/>
  <c r="I283" i="2"/>
  <c r="H283" i="2"/>
  <c r="J283" i="2" l="1"/>
  <c r="H284" i="2"/>
  <c r="J284" i="2" s="1"/>
  <c r="I943" i="1"/>
  <c r="H943" i="1"/>
  <c r="I942" i="1"/>
  <c r="H942" i="1"/>
  <c r="I941" i="1"/>
  <c r="H941" i="1"/>
  <c r="J942" i="1" l="1"/>
  <c r="J941" i="1"/>
  <c r="J943" i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51" i="1"/>
  <c r="I951" i="1"/>
  <c r="J951" i="1" l="1"/>
  <c r="H940" i="1"/>
  <c r="J940" i="1" s="1"/>
  <c r="H285" i="2" l="1"/>
  <c r="J285" i="2" s="1"/>
  <c r="H959" i="1" l="1"/>
  <c r="J959" i="1" s="1"/>
  <c r="H958" i="1"/>
  <c r="J958" i="1" s="1"/>
  <c r="I957" i="1"/>
  <c r="H957" i="1"/>
  <c r="I956" i="1"/>
  <c r="H956" i="1"/>
  <c r="H955" i="1"/>
  <c r="J955" i="1" s="1"/>
  <c r="J956" i="1" l="1"/>
  <c r="J957" i="1"/>
  <c r="H954" i="1"/>
  <c r="H953" i="1"/>
  <c r="H952" i="1"/>
  <c r="J954" i="1" l="1"/>
  <c r="J953" i="1"/>
  <c r="J952" i="1"/>
  <c r="I960" i="1"/>
  <c r="H960" i="1"/>
  <c r="J960" i="1" l="1"/>
  <c r="H961" i="1"/>
  <c r="J961" i="1" s="1"/>
  <c r="I286" i="2"/>
  <c r="H286" i="2"/>
  <c r="J286" i="2" l="1"/>
  <c r="H966" i="1" l="1"/>
  <c r="J966" i="1" s="1"/>
  <c r="H965" i="1"/>
  <c r="J965" i="1" s="1"/>
  <c r="I964" i="1"/>
  <c r="H964" i="1"/>
  <c r="H963" i="1"/>
  <c r="J963" i="1" s="1"/>
  <c r="H962" i="1"/>
  <c r="J962" i="1" s="1"/>
  <c r="J964" i="1" l="1"/>
  <c r="I289" i="2"/>
  <c r="H289" i="2"/>
  <c r="I287" i="2"/>
  <c r="H287" i="2"/>
  <c r="H970" i="1"/>
  <c r="J970" i="1" s="1"/>
  <c r="H969" i="1"/>
  <c r="J969" i="1" s="1"/>
  <c r="H968" i="1"/>
  <c r="J968" i="1" s="1"/>
  <c r="J289" i="2" l="1"/>
  <c r="J287" i="2"/>
  <c r="H290" i="2" l="1"/>
  <c r="J290" i="2" s="1"/>
  <c r="H975" i="1"/>
  <c r="J975" i="1" s="1"/>
  <c r="I974" i="1"/>
  <c r="H974" i="1"/>
  <c r="H973" i="1"/>
  <c r="J973" i="1" s="1"/>
  <c r="H972" i="1"/>
  <c r="J972" i="1" s="1"/>
  <c r="H971" i="1"/>
  <c r="J971" i="1" s="1"/>
  <c r="J974" i="1" l="1"/>
  <c r="I291" i="2"/>
  <c r="H291" i="2"/>
  <c r="I978" i="1"/>
  <c r="H978" i="1"/>
  <c r="H977" i="1"/>
  <c r="J977" i="1" s="1"/>
  <c r="H976" i="1"/>
  <c r="J976" i="1" s="1"/>
  <c r="J291" i="2" l="1"/>
  <c r="J978" i="1"/>
  <c r="H292" i="2"/>
  <c r="J292" i="2" s="1"/>
  <c r="H293" i="2"/>
  <c r="J293" i="2" s="1"/>
  <c r="H985" i="1"/>
  <c r="J985" i="1" s="1"/>
  <c r="H984" i="1"/>
  <c r="J984" i="1" s="1"/>
  <c r="I983" i="1"/>
  <c r="H983" i="1"/>
  <c r="I982" i="1"/>
  <c r="H982" i="1"/>
  <c r="H981" i="1"/>
  <c r="J981" i="1" s="1"/>
  <c r="H980" i="1"/>
  <c r="J980" i="1" s="1"/>
  <c r="H979" i="1"/>
  <c r="J979" i="1" s="1"/>
  <c r="J982" i="1" l="1"/>
  <c r="J983" i="1"/>
  <c r="H991" i="1"/>
  <c r="J991" i="1" s="1"/>
  <c r="H990" i="1"/>
  <c r="J990" i="1" s="1"/>
  <c r="I989" i="1"/>
  <c r="H989" i="1"/>
  <c r="I988" i="1"/>
  <c r="H988" i="1"/>
  <c r="H987" i="1"/>
  <c r="J987" i="1" s="1"/>
  <c r="I986" i="1"/>
  <c r="H986" i="1"/>
  <c r="J986" i="1" l="1"/>
  <c r="J988" i="1"/>
  <c r="J989" i="1"/>
  <c r="H294" i="2"/>
  <c r="J294" i="2" s="1"/>
  <c r="H995" i="1"/>
  <c r="J995" i="1" s="1"/>
  <c r="H994" i="1"/>
  <c r="J994" i="1" s="1"/>
  <c r="H993" i="1"/>
  <c r="J993" i="1" s="1"/>
  <c r="H992" i="1"/>
  <c r="J992" i="1" s="1"/>
  <c r="H295" i="2" l="1"/>
  <c r="J295" i="2" s="1"/>
  <c r="H998" i="1"/>
  <c r="J998" i="1" s="1"/>
  <c r="I997" i="1"/>
  <c r="H997" i="1"/>
  <c r="H996" i="1"/>
  <c r="J996" i="1" s="1"/>
  <c r="J997" i="1" l="1"/>
  <c r="H1006" i="1"/>
  <c r="J1006" i="1" s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I999" i="1"/>
  <c r="H999" i="1"/>
  <c r="H1007" i="1"/>
  <c r="J1007" i="1" s="1"/>
  <c r="J1002" i="1" l="1"/>
  <c r="J999" i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297" i="2"/>
  <c r="J297" i="2" s="1"/>
  <c r="I296" i="2"/>
  <c r="H296" i="2"/>
  <c r="J296" i="2" l="1"/>
  <c r="H298" i="2" l="1"/>
  <c r="J298" i="2" s="1"/>
  <c r="H1019" i="1"/>
  <c r="J1019" i="1" s="1"/>
  <c r="H1018" i="1"/>
  <c r="J1018" i="1" s="1"/>
  <c r="H1017" i="1"/>
  <c r="J1017" i="1" s="1"/>
  <c r="I1016" i="1"/>
  <c r="H1016" i="1"/>
  <c r="H1015" i="1"/>
  <c r="J1015" i="1" s="1"/>
  <c r="J1016" i="1" l="1"/>
  <c r="H1022" i="1"/>
  <c r="J1022" i="1" s="1"/>
  <c r="H1021" i="1"/>
  <c r="J1021" i="1" s="1"/>
  <c r="H1020" i="1"/>
  <c r="J1020" i="1" s="1"/>
  <c r="I743" i="2" l="1"/>
  <c r="H743" i="2"/>
  <c r="H742" i="2"/>
  <c r="J742" i="2" s="1"/>
  <c r="I741" i="2"/>
  <c r="H741" i="2"/>
  <c r="H740" i="2"/>
  <c r="J740" i="2" s="1"/>
  <c r="I738" i="2"/>
  <c r="H738" i="2"/>
  <c r="I737" i="2"/>
  <c r="H737" i="2"/>
  <c r="H736" i="2"/>
  <c r="J736" i="2" s="1"/>
  <c r="I735" i="2"/>
  <c r="H735" i="2"/>
  <c r="H734" i="2"/>
  <c r="J734" i="2" s="1"/>
  <c r="H733" i="2"/>
  <c r="J733" i="2" s="1"/>
  <c r="H732" i="2"/>
  <c r="J732" i="2" s="1"/>
  <c r="H731" i="2"/>
  <c r="J731" i="2" s="1"/>
  <c r="I730" i="2"/>
  <c r="H730" i="2"/>
  <c r="H729" i="2"/>
  <c r="J729" i="2" s="1"/>
  <c r="I728" i="2"/>
  <c r="H728" i="2"/>
  <c r="I727" i="2"/>
  <c r="H727" i="2"/>
  <c r="H726" i="2"/>
  <c r="J726" i="2" s="1"/>
  <c r="I725" i="2"/>
  <c r="H725" i="2"/>
  <c r="I724" i="2"/>
  <c r="H724" i="2"/>
  <c r="I723" i="2"/>
  <c r="H723" i="2"/>
  <c r="H722" i="2"/>
  <c r="J722" i="2" s="1"/>
  <c r="I721" i="2"/>
  <c r="H721" i="2"/>
  <c r="I720" i="2"/>
  <c r="H720" i="2"/>
  <c r="H719" i="2"/>
  <c r="J719" i="2" s="1"/>
  <c r="H718" i="2"/>
  <c r="J718" i="2" s="1"/>
  <c r="I717" i="2"/>
  <c r="H717" i="2"/>
  <c r="H716" i="2"/>
  <c r="J716" i="2" s="1"/>
  <c r="I715" i="2"/>
  <c r="H715" i="2"/>
  <c r="I714" i="2"/>
  <c r="H714" i="2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I674" i="2"/>
  <c r="H674" i="2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I662" i="2"/>
  <c r="H662" i="2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I651" i="2"/>
  <c r="H651" i="2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I643" i="2"/>
  <c r="H643" i="2"/>
  <c r="H642" i="2"/>
  <c r="J642" i="2" s="1"/>
  <c r="H641" i="2"/>
  <c r="J641" i="2" s="1"/>
  <c r="I640" i="2"/>
  <c r="H640" i="2"/>
  <c r="I639" i="2"/>
  <c r="H639" i="2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I578" i="2"/>
  <c r="H578" i="2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J645" i="2" l="1"/>
  <c r="J678" i="2"/>
  <c r="J743" i="2"/>
  <c r="J724" i="2"/>
  <c r="J717" i="2"/>
  <c r="J723" i="2"/>
  <c r="J728" i="2"/>
  <c r="J674" i="2"/>
  <c r="J697" i="2"/>
  <c r="J643" i="2"/>
  <c r="J730" i="2"/>
  <c r="J578" i="2"/>
  <c r="J651" i="2"/>
  <c r="J589" i="2"/>
  <c r="J640" i="2"/>
  <c r="J714" i="2"/>
  <c r="J721" i="2"/>
  <c r="J738" i="2"/>
  <c r="J535" i="2"/>
  <c r="J720" i="2"/>
  <c r="J741" i="2"/>
  <c r="J607" i="2"/>
  <c r="J662" i="2"/>
  <c r="J727" i="2"/>
  <c r="J737" i="2"/>
  <c r="J523" i="2"/>
  <c r="J565" i="2"/>
  <c r="J579" i="2"/>
  <c r="J593" i="2"/>
  <c r="J627" i="2"/>
  <c r="J639" i="2"/>
  <c r="J701" i="2"/>
  <c r="J715" i="2"/>
  <c r="J725" i="2"/>
  <c r="J735" i="2"/>
  <c r="H521" i="2" l="1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499" i="2"/>
  <c r="J499" i="2" s="1"/>
  <c r="H498" i="2"/>
  <c r="J498" i="2" s="1"/>
  <c r="H497" i="2"/>
  <c r="J497" i="2" s="1"/>
  <c r="H496" i="2"/>
  <c r="J496" i="2" s="1"/>
  <c r="I495" i="2"/>
  <c r="H495" i="2"/>
  <c r="I494" i="2"/>
  <c r="H494" i="2"/>
  <c r="I493" i="2"/>
  <c r="H493" i="2"/>
  <c r="I492" i="2"/>
  <c r="H492" i="2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I457" i="2"/>
  <c r="H457" i="2"/>
  <c r="I456" i="2"/>
  <c r="H456" i="2"/>
  <c r="H455" i="2"/>
  <c r="J455" i="2" s="1"/>
  <c r="H454" i="2"/>
  <c r="J454" i="2" s="1"/>
  <c r="H453" i="2"/>
  <c r="J453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I412" i="2"/>
  <c r="H412" i="2"/>
  <c r="I411" i="2"/>
  <c r="H411" i="2"/>
  <c r="H410" i="2"/>
  <c r="J410" i="2" s="1"/>
  <c r="H409" i="2"/>
  <c r="J409" i="2" s="1"/>
  <c r="H408" i="2"/>
  <c r="J408" i="2" s="1"/>
  <c r="I407" i="2"/>
  <c r="H407" i="2"/>
  <c r="H405" i="2"/>
  <c r="J405" i="2" s="1"/>
  <c r="H404" i="2"/>
  <c r="J404" i="2" s="1"/>
  <c r="H403" i="2"/>
  <c r="J403" i="2" s="1"/>
  <c r="H402" i="2"/>
  <c r="J402" i="2" s="1"/>
  <c r="I401" i="2"/>
  <c r="H401" i="2"/>
  <c r="I400" i="2"/>
  <c r="H400" i="2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I383" i="2"/>
  <c r="H383" i="2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I363" i="2"/>
  <c r="H363" i="2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I356" i="2"/>
  <c r="H356" i="2"/>
  <c r="H355" i="2"/>
  <c r="J355" i="2" s="1"/>
  <c r="H354" i="2"/>
  <c r="J354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I343" i="2"/>
  <c r="H343" i="2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61" i="1"/>
  <c r="J2961" i="1" s="1"/>
  <c r="H2959" i="1"/>
  <c r="J2959" i="1" s="1"/>
  <c r="H2958" i="1"/>
  <c r="J2958" i="1" s="1"/>
  <c r="H2956" i="1"/>
  <c r="J2956" i="1" s="1"/>
  <c r="H2955" i="1"/>
  <c r="J2955" i="1" s="1"/>
  <c r="I2953" i="1"/>
  <c r="H2953" i="1"/>
  <c r="H2949" i="1"/>
  <c r="J2949" i="1" s="1"/>
  <c r="H2948" i="1"/>
  <c r="J2948" i="1" s="1"/>
  <c r="H2947" i="1"/>
  <c r="J2947" i="1" s="1"/>
  <c r="H2946" i="1"/>
  <c r="J2946" i="1" s="1"/>
  <c r="I2945" i="1"/>
  <c r="H2945" i="1"/>
  <c r="I2944" i="1"/>
  <c r="H2944" i="1"/>
  <c r="H2942" i="1"/>
  <c r="J2942" i="1" s="1"/>
  <c r="I2940" i="1"/>
  <c r="H2940" i="1"/>
  <c r="H2939" i="1"/>
  <c r="J2939" i="1" s="1"/>
  <c r="I2936" i="1"/>
  <c r="H2936" i="1"/>
  <c r="H2934" i="1"/>
  <c r="J2934" i="1" s="1"/>
  <c r="H2933" i="1"/>
  <c r="J2933" i="1" s="1"/>
  <c r="I2929" i="1"/>
  <c r="H2929" i="1"/>
  <c r="H2927" i="1"/>
  <c r="J2927" i="1" s="1"/>
  <c r="I2924" i="1"/>
  <c r="H2924" i="1"/>
  <c r="H2918" i="1"/>
  <c r="J2918" i="1" s="1"/>
  <c r="H2917" i="1"/>
  <c r="J2917" i="1" s="1"/>
  <c r="H2916" i="1"/>
  <c r="J2916" i="1" s="1"/>
  <c r="H2914" i="1"/>
  <c r="J2914" i="1" s="1"/>
  <c r="H2913" i="1"/>
  <c r="J2913" i="1" s="1"/>
  <c r="H2909" i="1"/>
  <c r="J2909" i="1" s="1"/>
  <c r="H2908" i="1"/>
  <c r="J2908" i="1" s="1"/>
  <c r="H2904" i="1"/>
  <c r="J2904" i="1" s="1"/>
  <c r="H2903" i="1"/>
  <c r="J2903" i="1" s="1"/>
  <c r="H2902" i="1"/>
  <c r="J2902" i="1" s="1"/>
  <c r="H2898" i="1"/>
  <c r="J2898" i="1" s="1"/>
  <c r="H2895" i="1"/>
  <c r="J2895" i="1" s="1"/>
  <c r="H2894" i="1"/>
  <c r="J2894" i="1" s="1"/>
  <c r="I2893" i="1"/>
  <c r="H2893" i="1"/>
  <c r="H2889" i="1"/>
  <c r="J2889" i="1" s="1"/>
  <c r="I2888" i="1"/>
  <c r="H2888" i="1"/>
  <c r="H2887" i="1"/>
  <c r="J2887" i="1" s="1"/>
  <c r="H2886" i="1"/>
  <c r="J2886" i="1" s="1"/>
  <c r="I2884" i="1"/>
  <c r="H2884" i="1"/>
  <c r="H2880" i="1"/>
  <c r="J2880" i="1" s="1"/>
  <c r="I2876" i="1"/>
  <c r="H2876" i="1"/>
  <c r="I2875" i="1"/>
  <c r="H2875" i="1"/>
  <c r="I2874" i="1"/>
  <c r="H2874" i="1"/>
  <c r="H2873" i="1"/>
  <c r="J2873" i="1" s="1"/>
  <c r="H2872" i="1"/>
  <c r="J2872" i="1" s="1"/>
  <c r="H2869" i="1"/>
  <c r="J2869" i="1" s="1"/>
  <c r="H2868" i="1"/>
  <c r="J2868" i="1" s="1"/>
  <c r="I2863" i="1"/>
  <c r="H2863" i="1"/>
  <c r="I2862" i="1"/>
  <c r="H2862" i="1"/>
  <c r="H2860" i="1"/>
  <c r="J2860" i="1" s="1"/>
  <c r="I2858" i="1"/>
  <c r="H2858" i="1"/>
  <c r="H2857" i="1"/>
  <c r="J2857" i="1" s="1"/>
  <c r="H2856" i="1"/>
  <c r="J2856" i="1" s="1"/>
  <c r="I2852" i="1"/>
  <c r="H2852" i="1"/>
  <c r="H2851" i="1"/>
  <c r="J2851" i="1" s="1"/>
  <c r="H2849" i="1"/>
  <c r="J2849" i="1" s="1"/>
  <c r="I2845" i="1"/>
  <c r="H2845" i="1"/>
  <c r="H2844" i="1"/>
  <c r="J2844" i="1" s="1"/>
  <c r="I2843" i="1"/>
  <c r="H2843" i="1"/>
  <c r="H2840" i="1"/>
  <c r="J2840" i="1" s="1"/>
  <c r="I2839" i="1"/>
  <c r="H2839" i="1"/>
  <c r="H2838" i="1"/>
  <c r="J2838" i="1" s="1"/>
  <c r="I2832" i="1"/>
  <c r="H2832" i="1"/>
  <c r="H2830" i="1"/>
  <c r="J2830" i="1" s="1"/>
  <c r="I2820" i="1"/>
  <c r="H2820" i="1"/>
  <c r="H2818" i="1"/>
  <c r="J2818" i="1" s="1"/>
  <c r="H2815" i="1"/>
  <c r="J2815" i="1" s="1"/>
  <c r="H2814" i="1"/>
  <c r="J2814" i="1" s="1"/>
  <c r="H2813" i="1"/>
  <c r="J2813" i="1" s="1"/>
  <c r="I2812" i="1"/>
  <c r="H2812" i="1"/>
  <c r="I2803" i="1"/>
  <c r="H2803" i="1"/>
  <c r="I2802" i="1"/>
  <c r="H2802" i="1"/>
  <c r="H2800" i="1"/>
  <c r="J2800" i="1" s="1"/>
  <c r="I2799" i="1"/>
  <c r="H2799" i="1"/>
  <c r="I2798" i="1"/>
  <c r="H2798" i="1"/>
  <c r="H2797" i="1"/>
  <c r="J2797" i="1" s="1"/>
  <c r="H2792" i="1"/>
  <c r="J2792" i="1" s="1"/>
  <c r="H2791" i="1"/>
  <c r="J2791" i="1" s="1"/>
  <c r="H2790" i="1"/>
  <c r="J2790" i="1" s="1"/>
  <c r="H2779" i="1"/>
  <c r="J2779" i="1" s="1"/>
  <c r="H2778" i="1"/>
  <c r="J2778" i="1" s="1"/>
  <c r="H2774" i="1"/>
  <c r="J2774" i="1" s="1"/>
  <c r="H2772" i="1"/>
  <c r="J2772" i="1" s="1"/>
  <c r="I2771" i="1"/>
  <c r="H2771" i="1"/>
  <c r="I2767" i="1"/>
  <c r="H2767" i="1"/>
  <c r="H2763" i="1"/>
  <c r="J2763" i="1" s="1"/>
  <c r="H2762" i="1"/>
  <c r="J2762" i="1" s="1"/>
  <c r="H2761" i="1"/>
  <c r="J2761" i="1" s="1"/>
  <c r="I2757" i="1"/>
  <c r="H2757" i="1"/>
  <c r="H2751" i="1"/>
  <c r="J2751" i="1" s="1"/>
  <c r="H2750" i="1"/>
  <c r="J2750" i="1" s="1"/>
  <c r="H2749" i="1"/>
  <c r="J2749" i="1" s="1"/>
  <c r="H2747" i="1"/>
  <c r="J2747" i="1" s="1"/>
  <c r="H2746" i="1"/>
  <c r="J2746" i="1" s="1"/>
  <c r="H2739" i="1"/>
  <c r="J2739" i="1" s="1"/>
  <c r="H2737" i="1"/>
  <c r="J2737" i="1" s="1"/>
  <c r="H2736" i="1"/>
  <c r="J2736" i="1" s="1"/>
  <c r="H2732" i="1"/>
  <c r="J2732" i="1" s="1"/>
  <c r="I2729" i="1"/>
  <c r="H2729" i="1"/>
  <c r="H2728" i="1"/>
  <c r="J2728" i="1" s="1"/>
  <c r="H2727" i="1"/>
  <c r="J2727" i="1" s="1"/>
  <c r="I2726" i="1"/>
  <c r="H2726" i="1"/>
  <c r="I2725" i="1"/>
  <c r="H2725" i="1"/>
  <c r="H2724" i="1"/>
  <c r="J2724" i="1" s="1"/>
  <c r="H2723" i="1"/>
  <c r="J2723" i="1" s="1"/>
  <c r="I2721" i="1"/>
  <c r="H2721" i="1"/>
  <c r="H2718" i="1"/>
  <c r="J2718" i="1" s="1"/>
  <c r="I2716" i="1"/>
  <c r="H2716" i="1"/>
  <c r="H2715" i="1"/>
  <c r="J2715" i="1" s="1"/>
  <c r="I2710" i="1"/>
  <c r="H2710" i="1"/>
  <c r="I2709" i="1"/>
  <c r="H2709" i="1"/>
  <c r="H2707" i="1"/>
  <c r="J2707" i="1" s="1"/>
  <c r="H2704" i="1"/>
  <c r="J2704" i="1" s="1"/>
  <c r="I2703" i="1"/>
  <c r="H2703" i="1"/>
  <c r="I2699" i="1"/>
  <c r="H2699" i="1"/>
  <c r="H2697" i="1"/>
  <c r="J2697" i="1" s="1"/>
  <c r="H2691" i="1"/>
  <c r="J2691" i="1" s="1"/>
  <c r="H2690" i="1"/>
  <c r="J2690" i="1" s="1"/>
  <c r="H2689" i="1"/>
  <c r="J2689" i="1" s="1"/>
  <c r="H2684" i="1"/>
  <c r="J2684" i="1" s="1"/>
  <c r="I2679" i="1"/>
  <c r="H2679" i="1"/>
  <c r="I2677" i="1"/>
  <c r="H2677" i="1"/>
  <c r="H2675" i="1"/>
  <c r="J2675" i="1" s="1"/>
  <c r="H2670" i="1"/>
  <c r="J2670" i="1" s="1"/>
  <c r="H2667" i="1"/>
  <c r="J2667" i="1" s="1"/>
  <c r="H2666" i="1"/>
  <c r="J2666" i="1" s="1"/>
  <c r="H2660" i="1"/>
  <c r="J2660" i="1" s="1"/>
  <c r="H2658" i="1"/>
  <c r="J2658" i="1" s="1"/>
  <c r="H2652" i="1"/>
  <c r="J2652" i="1" s="1"/>
  <c r="H2649" i="1"/>
  <c r="J2649" i="1" s="1"/>
  <c r="I2641" i="1"/>
  <c r="H2641" i="1"/>
  <c r="H2640" i="1"/>
  <c r="J2640" i="1" s="1"/>
  <c r="H2632" i="1"/>
  <c r="J2632" i="1" s="1"/>
  <c r="I2627" i="1"/>
  <c r="H2627" i="1"/>
  <c r="I2626" i="1"/>
  <c r="H2626" i="1"/>
  <c r="H2625" i="1"/>
  <c r="J2625" i="1" s="1"/>
  <c r="H2622" i="1"/>
  <c r="J2622" i="1" s="1"/>
  <c r="H2617" i="1"/>
  <c r="J2617" i="1" s="1"/>
  <c r="H2615" i="1"/>
  <c r="J2615" i="1" s="1"/>
  <c r="H2614" i="1"/>
  <c r="J2614" i="1" s="1"/>
  <c r="H2612" i="1"/>
  <c r="J2612" i="1" s="1"/>
  <c r="H2607" i="1"/>
  <c r="J2607" i="1" s="1"/>
  <c r="H2602" i="1"/>
  <c r="J2602" i="1" s="1"/>
  <c r="H2598" i="1"/>
  <c r="J2598" i="1" s="1"/>
  <c r="H2597" i="1"/>
  <c r="J2597" i="1" s="1"/>
  <c r="H2590" i="1"/>
  <c r="J2590" i="1" s="1"/>
  <c r="H2588" i="1"/>
  <c r="J2588" i="1" s="1"/>
  <c r="H2586" i="1"/>
  <c r="J2586" i="1" s="1"/>
  <c r="H2585" i="1"/>
  <c r="J2585" i="1" s="1"/>
  <c r="I2584" i="1"/>
  <c r="H2584" i="1"/>
  <c r="I2582" i="1"/>
  <c r="H2582" i="1"/>
  <c r="H2580" i="1"/>
  <c r="J2580" i="1" s="1"/>
  <c r="H2579" i="1"/>
  <c r="J2579" i="1" s="1"/>
  <c r="I2578" i="1"/>
  <c r="H2578" i="1"/>
  <c r="H2577" i="1"/>
  <c r="J2577" i="1" s="1"/>
  <c r="I2576" i="1"/>
  <c r="H2576" i="1"/>
  <c r="H2575" i="1"/>
  <c r="J2575" i="1" s="1"/>
  <c r="I2571" i="1"/>
  <c r="H2571" i="1"/>
  <c r="I2569" i="1"/>
  <c r="H2569" i="1"/>
  <c r="H2568" i="1"/>
  <c r="J2568" i="1" s="1"/>
  <c r="H2564" i="1"/>
  <c r="J2564" i="1" s="1"/>
  <c r="H2560" i="1"/>
  <c r="J2560" i="1" s="1"/>
  <c r="H2557" i="1"/>
  <c r="J2557" i="1" s="1"/>
  <c r="H2555" i="1"/>
  <c r="J2555" i="1" s="1"/>
  <c r="H2552" i="1"/>
  <c r="J2552" i="1" s="1"/>
  <c r="H2542" i="1"/>
  <c r="J2542" i="1" s="1"/>
  <c r="H2541" i="1"/>
  <c r="J2541" i="1" s="1"/>
  <c r="H2539" i="1"/>
  <c r="J2539" i="1" s="1"/>
  <c r="H2538" i="1"/>
  <c r="J2538" i="1" s="1"/>
  <c r="H2534" i="1"/>
  <c r="J2534" i="1" s="1"/>
  <c r="I2532" i="1"/>
  <c r="H2532" i="1"/>
  <c r="H2530" i="1"/>
  <c r="J2530" i="1" s="1"/>
  <c r="I2529" i="1"/>
  <c r="H2529" i="1"/>
  <c r="H2526" i="1"/>
  <c r="J2526" i="1" s="1"/>
  <c r="I2522" i="1"/>
  <c r="H2522" i="1"/>
  <c r="I2519" i="1"/>
  <c r="H2519" i="1"/>
  <c r="H2515" i="1"/>
  <c r="J2515" i="1" s="1"/>
  <c r="H2514" i="1"/>
  <c r="J2514" i="1" s="1"/>
  <c r="H2513" i="1"/>
  <c r="J2513" i="1" s="1"/>
  <c r="H2512" i="1"/>
  <c r="J2512" i="1" s="1"/>
  <c r="H2511" i="1"/>
  <c r="J2511" i="1" s="1"/>
  <c r="H2510" i="1"/>
  <c r="J2510" i="1" s="1"/>
  <c r="H2506" i="1"/>
  <c r="J2506" i="1" s="1"/>
  <c r="H2505" i="1"/>
  <c r="J2505" i="1" s="1"/>
  <c r="H2504" i="1"/>
  <c r="J2504" i="1" s="1"/>
  <c r="H2502" i="1"/>
  <c r="J2502" i="1" s="1"/>
  <c r="H2494" i="1"/>
  <c r="J2494" i="1" s="1"/>
  <c r="H2493" i="1"/>
  <c r="J2493" i="1" s="1"/>
  <c r="I2492" i="1"/>
  <c r="H2492" i="1"/>
  <c r="H2477" i="1"/>
  <c r="J2477" i="1" s="1"/>
  <c r="H2474" i="1"/>
  <c r="J2474" i="1" s="1"/>
  <c r="H2471" i="1"/>
  <c r="J2471" i="1" s="1"/>
  <c r="H2469" i="1"/>
  <c r="J2469" i="1" s="1"/>
  <c r="I2468" i="1"/>
  <c r="H2468" i="1"/>
  <c r="H2467" i="1"/>
  <c r="J2467" i="1" s="1"/>
  <c r="H2462" i="1"/>
  <c r="J2462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43" i="1"/>
  <c r="J2443" i="1" s="1"/>
  <c r="H2439" i="1"/>
  <c r="J2439" i="1" s="1"/>
  <c r="H2436" i="1"/>
  <c r="J2436" i="1" s="1"/>
  <c r="H2435" i="1"/>
  <c r="J2435" i="1" s="1"/>
  <c r="H2432" i="1"/>
  <c r="J2432" i="1" s="1"/>
  <c r="I2431" i="1"/>
  <c r="H2431" i="1"/>
  <c r="H2430" i="1"/>
  <c r="J2430" i="1" s="1"/>
  <c r="H2426" i="1"/>
  <c r="J2426" i="1" s="1"/>
  <c r="H2425" i="1"/>
  <c r="J2425" i="1" s="1"/>
  <c r="H2424" i="1"/>
  <c r="J2424" i="1" s="1"/>
  <c r="H2419" i="1"/>
  <c r="J2419" i="1" s="1"/>
  <c r="I2418" i="1"/>
  <c r="H2418" i="1"/>
  <c r="I2413" i="1"/>
  <c r="H2413" i="1"/>
  <c r="I2409" i="1"/>
  <c r="H2409" i="1"/>
  <c r="H2402" i="1"/>
  <c r="J2402" i="1" s="1"/>
  <c r="H2401" i="1"/>
  <c r="J2401" i="1" s="1"/>
  <c r="H2398" i="1"/>
  <c r="J2398" i="1" s="1"/>
  <c r="H2396" i="1"/>
  <c r="J2396" i="1" s="1"/>
  <c r="H2394" i="1"/>
  <c r="J2394" i="1" s="1"/>
  <c r="H2393" i="1"/>
  <c r="J2393" i="1" s="1"/>
  <c r="I2392" i="1"/>
  <c r="H2392" i="1"/>
  <c r="I2391" i="1"/>
  <c r="H2391" i="1"/>
  <c r="I2388" i="1"/>
  <c r="H2388" i="1"/>
  <c r="H2389" i="1"/>
  <c r="J2389" i="1" s="1"/>
  <c r="I2385" i="1"/>
  <c r="H2385" i="1"/>
  <c r="I2384" i="1"/>
  <c r="H2384" i="1"/>
  <c r="I2381" i="1"/>
  <c r="H2381" i="1"/>
  <c r="H2371" i="1"/>
  <c r="J2371" i="1" s="1"/>
  <c r="H2367" i="1"/>
  <c r="J2367" i="1" s="1"/>
  <c r="I2366" i="1"/>
  <c r="H2366" i="1"/>
  <c r="I2364" i="1"/>
  <c r="H2364" i="1"/>
  <c r="I2363" i="1"/>
  <c r="H2363" i="1"/>
  <c r="H2362" i="1"/>
  <c r="J2362" i="1" s="1"/>
  <c r="H2361" i="1"/>
  <c r="J2361" i="1" s="1"/>
  <c r="I2358" i="1"/>
  <c r="H2358" i="1"/>
  <c r="H2350" i="1"/>
  <c r="J2350" i="1" s="1"/>
  <c r="I2343" i="1"/>
  <c r="H2343" i="1"/>
  <c r="I2331" i="1"/>
  <c r="H2331" i="1"/>
  <c r="H2329" i="1"/>
  <c r="J2329" i="1" s="1"/>
  <c r="I2324" i="1"/>
  <c r="H2324" i="1"/>
  <c r="H2322" i="1"/>
  <c r="J2322" i="1" s="1"/>
  <c r="H2317" i="1"/>
  <c r="J2317" i="1" s="1"/>
  <c r="H2316" i="1"/>
  <c r="J2316" i="1" s="1"/>
  <c r="H2309" i="1"/>
  <c r="J2309" i="1" s="1"/>
  <c r="H2302" i="1"/>
  <c r="J2302" i="1" s="1"/>
  <c r="H2288" i="1"/>
  <c r="J2288" i="1" s="1"/>
  <c r="H2283" i="1"/>
  <c r="J2283" i="1" s="1"/>
  <c r="H2271" i="1"/>
  <c r="J2271" i="1" s="1"/>
  <c r="H2265" i="1"/>
  <c r="J2265" i="1" s="1"/>
  <c r="H2264" i="1"/>
  <c r="J2264" i="1" s="1"/>
  <c r="I2260" i="1"/>
  <c r="H2260" i="1"/>
  <c r="H2255" i="1"/>
  <c r="J2255" i="1" s="1"/>
  <c r="H2256" i="1"/>
  <c r="J2256" i="1" s="1"/>
  <c r="H2252" i="1"/>
  <c r="J2252" i="1" s="1"/>
  <c r="H2246" i="1"/>
  <c r="J2246" i="1" s="1"/>
  <c r="H2245" i="1"/>
  <c r="J2245" i="1" s="1"/>
  <c r="H2241" i="1"/>
  <c r="J2241" i="1" s="1"/>
  <c r="H2232" i="1"/>
  <c r="J2232" i="1" s="1"/>
  <c r="H2231" i="1"/>
  <c r="J2231" i="1" s="1"/>
  <c r="H2230" i="1"/>
  <c r="J2230" i="1" s="1"/>
  <c r="H2226" i="1"/>
  <c r="J2226" i="1" s="1"/>
  <c r="H2221" i="1"/>
  <c r="J2221" i="1" s="1"/>
  <c r="I2217" i="1"/>
  <c r="H2217" i="1"/>
  <c r="I2211" i="1"/>
  <c r="H2211" i="1"/>
  <c r="H2210" i="1"/>
  <c r="J2210" i="1" s="1"/>
  <c r="H2207" i="1"/>
  <c r="J2207" i="1" s="1"/>
  <c r="H2206" i="1"/>
  <c r="J2206" i="1" s="1"/>
  <c r="H2202" i="1"/>
  <c r="J2202" i="1" s="1"/>
  <c r="H2189" i="1"/>
  <c r="J2189" i="1" s="1"/>
  <c r="I2185" i="1"/>
  <c r="H2185" i="1"/>
  <c r="H2178" i="1"/>
  <c r="J2178" i="1" s="1"/>
  <c r="H2174" i="1"/>
  <c r="J2174" i="1" s="1"/>
  <c r="I2165" i="1"/>
  <c r="H2165" i="1"/>
  <c r="H2161" i="1"/>
  <c r="J2161" i="1" s="1"/>
  <c r="H2157" i="1"/>
  <c r="J2157" i="1" s="1"/>
  <c r="H2154" i="1"/>
  <c r="J2154" i="1" s="1"/>
  <c r="H2153" i="1"/>
  <c r="J2153" i="1" s="1"/>
  <c r="H2144" i="1"/>
  <c r="J2144" i="1" s="1"/>
  <c r="H2141" i="1"/>
  <c r="J2141" i="1" s="1"/>
  <c r="H2135" i="1"/>
  <c r="J2135" i="1" s="1"/>
  <c r="H2132" i="1"/>
  <c r="J2132" i="1" s="1"/>
  <c r="H2130" i="1"/>
  <c r="J2130" i="1" s="1"/>
  <c r="H2129" i="1"/>
  <c r="J2129" i="1" s="1"/>
  <c r="H2117" i="1"/>
  <c r="J2117" i="1" s="1"/>
  <c r="H2116" i="1"/>
  <c r="J2116" i="1" s="1"/>
  <c r="H2115" i="1"/>
  <c r="J2115" i="1" s="1"/>
  <c r="H2112" i="1"/>
  <c r="J2112" i="1" s="1"/>
  <c r="H2107" i="1"/>
  <c r="J2107" i="1" s="1"/>
  <c r="I2104" i="1"/>
  <c r="H2104" i="1"/>
  <c r="H2103" i="1"/>
  <c r="J2103" i="1" s="1"/>
  <c r="H2101" i="1"/>
  <c r="J2101" i="1" s="1"/>
  <c r="H2099" i="1"/>
  <c r="J2099" i="1" s="1"/>
  <c r="H2097" i="1"/>
  <c r="J2097" i="1" s="1"/>
  <c r="H2093" i="1"/>
  <c r="J2093" i="1" s="1"/>
  <c r="H2089" i="1"/>
  <c r="J2089" i="1" s="1"/>
  <c r="H2088" i="1"/>
  <c r="J2088" i="1" s="1"/>
  <c r="H2086" i="1"/>
  <c r="J2086" i="1" s="1"/>
  <c r="H2085" i="1"/>
  <c r="J2085" i="1" s="1"/>
  <c r="I2081" i="1"/>
  <c r="H2081" i="1"/>
  <c r="H2075" i="1"/>
  <c r="J2075" i="1" s="1"/>
  <c r="H2074" i="1"/>
  <c r="J2074" i="1" s="1"/>
  <c r="H2073" i="1"/>
  <c r="J2073" i="1" s="1"/>
  <c r="H2068" i="1"/>
  <c r="J2068" i="1" s="1"/>
  <c r="H2067" i="1"/>
  <c r="J2067" i="1" s="1"/>
  <c r="H2066" i="1"/>
  <c r="J2066" i="1" s="1"/>
  <c r="H2063" i="1"/>
  <c r="J2063" i="1" s="1"/>
  <c r="H2053" i="1"/>
  <c r="J2053" i="1" s="1"/>
  <c r="H2047" i="1"/>
  <c r="J2047" i="1" s="1"/>
  <c r="H2046" i="1"/>
  <c r="J2046" i="1" s="1"/>
  <c r="H2043" i="1"/>
  <c r="J2043" i="1" s="1"/>
  <c r="I2038" i="1"/>
  <c r="H2038" i="1"/>
  <c r="H2032" i="1"/>
  <c r="J2032" i="1" s="1"/>
  <c r="H2029" i="1"/>
  <c r="J2029" i="1" s="1"/>
  <c r="H2028" i="1"/>
  <c r="J2028" i="1" s="1"/>
  <c r="H2027" i="1"/>
  <c r="J2027" i="1" s="1"/>
  <c r="H2017" i="1"/>
  <c r="J2017" i="1" s="1"/>
  <c r="H2015" i="1"/>
  <c r="J2015" i="1" s="1"/>
  <c r="H2014" i="1"/>
  <c r="J2014" i="1" s="1"/>
  <c r="H2005" i="1"/>
  <c r="J2005" i="1" s="1"/>
  <c r="H2000" i="1"/>
  <c r="J2000" i="1" s="1"/>
  <c r="I1996" i="1"/>
  <c r="H1996" i="1"/>
  <c r="H1995" i="1"/>
  <c r="J1995" i="1" s="1"/>
  <c r="H1989" i="1"/>
  <c r="J1989" i="1" s="1"/>
  <c r="H1987" i="1"/>
  <c r="J1987" i="1" s="1"/>
  <c r="H1982" i="1"/>
  <c r="J1982" i="1" s="1"/>
  <c r="H1981" i="1"/>
  <c r="J1981" i="1" s="1"/>
  <c r="H1977" i="1"/>
  <c r="J1977" i="1" s="1"/>
  <c r="H1976" i="1"/>
  <c r="J1976" i="1" s="1"/>
  <c r="H1975" i="1"/>
  <c r="J1975" i="1" s="1"/>
  <c r="H1972" i="1"/>
  <c r="J1972" i="1" s="1"/>
  <c r="I1967" i="1"/>
  <c r="H1967" i="1"/>
  <c r="H1962" i="1"/>
  <c r="J1962" i="1" s="1"/>
  <c r="H1961" i="1"/>
  <c r="J1961" i="1" s="1"/>
  <c r="I1959" i="1"/>
  <c r="H1959" i="1"/>
  <c r="H1952" i="1"/>
  <c r="J1952" i="1" s="1"/>
  <c r="I1951" i="1"/>
  <c r="H1951" i="1"/>
  <c r="I1950" i="1"/>
  <c r="H1950" i="1"/>
  <c r="H1941" i="1"/>
  <c r="J1941" i="1" s="1"/>
  <c r="H1938" i="1"/>
  <c r="J1938" i="1" s="1"/>
  <c r="I1934" i="1"/>
  <c r="H1934" i="1"/>
  <c r="H1932" i="1"/>
  <c r="J1932" i="1" s="1"/>
  <c r="H1920" i="1"/>
  <c r="J1920" i="1" s="1"/>
  <c r="H1919" i="1"/>
  <c r="J1919" i="1" s="1"/>
  <c r="H1918" i="1"/>
  <c r="J1918" i="1" s="1"/>
  <c r="I1917" i="1"/>
  <c r="H1917" i="1"/>
  <c r="I1916" i="1"/>
  <c r="H1916" i="1"/>
  <c r="H1913" i="1"/>
  <c r="J1913" i="1" s="1"/>
  <c r="I1912" i="1"/>
  <c r="H1912" i="1"/>
  <c r="I1911" i="1"/>
  <c r="H1911" i="1"/>
  <c r="H1910" i="1"/>
  <c r="J1910" i="1" s="1"/>
  <c r="H1908" i="1"/>
  <c r="J1908" i="1" s="1"/>
  <c r="H1906" i="1"/>
  <c r="J1906" i="1" s="1"/>
  <c r="I1905" i="1"/>
  <c r="H1905" i="1"/>
  <c r="H1903" i="1"/>
  <c r="J1903" i="1" s="1"/>
  <c r="H1899" i="1"/>
  <c r="J1899" i="1" s="1"/>
  <c r="I1893" i="1"/>
  <c r="H1893" i="1"/>
  <c r="I1892" i="1"/>
  <c r="H1892" i="1"/>
  <c r="H1891" i="1"/>
  <c r="J1891" i="1" s="1"/>
  <c r="I1889" i="1"/>
  <c r="H1889" i="1"/>
  <c r="H1888" i="1"/>
  <c r="J1888" i="1" s="1"/>
  <c r="H1883" i="1"/>
  <c r="J1883" i="1" s="1"/>
  <c r="I1878" i="1"/>
  <c r="H1878" i="1"/>
  <c r="H1875" i="1"/>
  <c r="J1875" i="1" s="1"/>
  <c r="H1874" i="1"/>
  <c r="J1874" i="1" s="1"/>
  <c r="H1870" i="1"/>
  <c r="J1870" i="1" s="1"/>
  <c r="H1869" i="1"/>
  <c r="J1869" i="1" s="1"/>
  <c r="H1865" i="1"/>
  <c r="J1865" i="1" s="1"/>
  <c r="I1864" i="1"/>
  <c r="H1864" i="1"/>
  <c r="I1857" i="1"/>
  <c r="H1857" i="1"/>
  <c r="H1854" i="1"/>
  <c r="J1854" i="1" s="1"/>
  <c r="H1852" i="1"/>
  <c r="J1852" i="1" s="1"/>
  <c r="I1850" i="1"/>
  <c r="H1850" i="1"/>
  <c r="H1846" i="1"/>
  <c r="J1846" i="1" s="1"/>
  <c r="H1843" i="1"/>
  <c r="J1843" i="1" s="1"/>
  <c r="H1842" i="1"/>
  <c r="J1842" i="1" s="1"/>
  <c r="I1841" i="1"/>
  <c r="H1841" i="1"/>
  <c r="H1839" i="1"/>
  <c r="J1839" i="1" s="1"/>
  <c r="I1835" i="1"/>
  <c r="H1835" i="1"/>
  <c r="H1831" i="1"/>
  <c r="J1831" i="1" s="1"/>
  <c r="H1828" i="1"/>
  <c r="J1828" i="1" s="1"/>
  <c r="I1825" i="1"/>
  <c r="H1825" i="1"/>
  <c r="H1824" i="1"/>
  <c r="J1824" i="1" s="1"/>
  <c r="H1823" i="1"/>
  <c r="J1823" i="1" s="1"/>
  <c r="I1822" i="1"/>
  <c r="H1822" i="1"/>
  <c r="H1820" i="1"/>
  <c r="J1820" i="1" s="1"/>
  <c r="H1819" i="1"/>
  <c r="J1819" i="1" s="1"/>
  <c r="I1817" i="1"/>
  <c r="H1817" i="1"/>
  <c r="H1816" i="1"/>
  <c r="J1816" i="1" s="1"/>
  <c r="H1814" i="1"/>
  <c r="J1814" i="1" s="1"/>
  <c r="H1813" i="1"/>
  <c r="J1813" i="1" s="1"/>
  <c r="H1811" i="1"/>
  <c r="J1811" i="1" s="1"/>
  <c r="H1810" i="1"/>
  <c r="J1810" i="1" s="1"/>
  <c r="H1808" i="1"/>
  <c r="J1808" i="1" s="1"/>
  <c r="H1807" i="1"/>
  <c r="J1807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8" i="1"/>
  <c r="J1798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89" i="1"/>
  <c r="J1789" i="1" s="1"/>
  <c r="H2960" i="1"/>
  <c r="J2960" i="1" s="1"/>
  <c r="I2957" i="1"/>
  <c r="H2957" i="1"/>
  <c r="H2954" i="1"/>
  <c r="J2954" i="1" s="1"/>
  <c r="H2952" i="1"/>
  <c r="J2952" i="1" s="1"/>
  <c r="H2951" i="1"/>
  <c r="J2951" i="1" s="1"/>
  <c r="I2950" i="1"/>
  <c r="H2950" i="1"/>
  <c r="I2943" i="1"/>
  <c r="H2943" i="1"/>
  <c r="H2941" i="1"/>
  <c r="J2941" i="1" s="1"/>
  <c r="H2938" i="1"/>
  <c r="J2938" i="1" s="1"/>
  <c r="H2937" i="1"/>
  <c r="J2937" i="1" s="1"/>
  <c r="H2935" i="1"/>
  <c r="J2935" i="1" s="1"/>
  <c r="H2932" i="1"/>
  <c r="J2932" i="1" s="1"/>
  <c r="H2931" i="1"/>
  <c r="J2931" i="1" s="1"/>
  <c r="I2930" i="1"/>
  <c r="H2930" i="1"/>
  <c r="H2928" i="1"/>
  <c r="J2928" i="1" s="1"/>
  <c r="H2926" i="1"/>
  <c r="J2926" i="1" s="1"/>
  <c r="H2925" i="1"/>
  <c r="J2925" i="1" s="1"/>
  <c r="H2923" i="1"/>
  <c r="J2923" i="1" s="1"/>
  <c r="I2922" i="1"/>
  <c r="H2922" i="1"/>
  <c r="H2921" i="1"/>
  <c r="J2921" i="1" s="1"/>
  <c r="H2920" i="1"/>
  <c r="J2920" i="1" s="1"/>
  <c r="I2919" i="1"/>
  <c r="H2919" i="1"/>
  <c r="H2915" i="1"/>
  <c r="J2915" i="1" s="1"/>
  <c r="H2912" i="1"/>
  <c r="J2912" i="1" s="1"/>
  <c r="H2911" i="1"/>
  <c r="J2911" i="1" s="1"/>
  <c r="H2910" i="1"/>
  <c r="J2910" i="1" s="1"/>
  <c r="I2907" i="1"/>
  <c r="H2907" i="1"/>
  <c r="I2906" i="1"/>
  <c r="H2906" i="1"/>
  <c r="I2905" i="1"/>
  <c r="H2905" i="1"/>
  <c r="I2901" i="1"/>
  <c r="H2901" i="1"/>
  <c r="I2900" i="1"/>
  <c r="H2900" i="1"/>
  <c r="I2899" i="1"/>
  <c r="H2899" i="1"/>
  <c r="H2897" i="1"/>
  <c r="J2897" i="1" s="1"/>
  <c r="H2896" i="1"/>
  <c r="J2896" i="1" s="1"/>
  <c r="I2892" i="1"/>
  <c r="H2892" i="1"/>
  <c r="H2891" i="1"/>
  <c r="J2891" i="1" s="1"/>
  <c r="H2890" i="1"/>
  <c r="J2890" i="1" s="1"/>
  <c r="I2885" i="1"/>
  <c r="H2885" i="1"/>
  <c r="I2883" i="1"/>
  <c r="H2883" i="1"/>
  <c r="I2882" i="1"/>
  <c r="H2882" i="1"/>
  <c r="I2879" i="1"/>
  <c r="H2879" i="1"/>
  <c r="I2878" i="1"/>
  <c r="H2878" i="1"/>
  <c r="I2877" i="1"/>
  <c r="H2877" i="1"/>
  <c r="I2871" i="1"/>
  <c r="H2871" i="1"/>
  <c r="I2870" i="1"/>
  <c r="H2870" i="1"/>
  <c r="I2867" i="1"/>
  <c r="H2867" i="1"/>
  <c r="I2866" i="1"/>
  <c r="H2866" i="1"/>
  <c r="I2865" i="1"/>
  <c r="H2865" i="1"/>
  <c r="H2864" i="1"/>
  <c r="J2864" i="1" s="1"/>
  <c r="I2861" i="1"/>
  <c r="H2861" i="1"/>
  <c r="I2859" i="1"/>
  <c r="H2859" i="1"/>
  <c r="H2855" i="1"/>
  <c r="J2855" i="1" s="1"/>
  <c r="H2854" i="1"/>
  <c r="J2854" i="1" s="1"/>
  <c r="I2853" i="1"/>
  <c r="H2853" i="1"/>
  <c r="I2850" i="1"/>
  <c r="H2850" i="1"/>
  <c r="I2848" i="1"/>
  <c r="H2848" i="1"/>
  <c r="I2847" i="1"/>
  <c r="H2847" i="1"/>
  <c r="I2846" i="1"/>
  <c r="H2846" i="1"/>
  <c r="I2842" i="1"/>
  <c r="H2842" i="1"/>
  <c r="I2841" i="1"/>
  <c r="H2841" i="1"/>
  <c r="H2837" i="1"/>
  <c r="J2837" i="1" s="1"/>
  <c r="I2836" i="1"/>
  <c r="H2836" i="1"/>
  <c r="H2835" i="1"/>
  <c r="J2835" i="1" s="1"/>
  <c r="H2834" i="1"/>
  <c r="J2834" i="1" s="1"/>
  <c r="H2833" i="1"/>
  <c r="J2833" i="1" s="1"/>
  <c r="H2831" i="1"/>
  <c r="J2831" i="1" s="1"/>
  <c r="H2829" i="1"/>
  <c r="J2829" i="1" s="1"/>
  <c r="H2828" i="1"/>
  <c r="J2828" i="1" s="1"/>
  <c r="I2827" i="1"/>
  <c r="H2827" i="1"/>
  <c r="I2826" i="1"/>
  <c r="H2826" i="1"/>
  <c r="I2825" i="1"/>
  <c r="H2825" i="1"/>
  <c r="I2824" i="1"/>
  <c r="H2824" i="1"/>
  <c r="H2823" i="1"/>
  <c r="J2823" i="1" s="1"/>
  <c r="H2822" i="1"/>
  <c r="J2822" i="1" s="1"/>
  <c r="I2821" i="1"/>
  <c r="H2821" i="1"/>
  <c r="H2819" i="1"/>
  <c r="J2819" i="1" s="1"/>
  <c r="H2817" i="1"/>
  <c r="J2817" i="1" s="1"/>
  <c r="H2816" i="1"/>
  <c r="J2816" i="1" s="1"/>
  <c r="I2811" i="1"/>
  <c r="H2811" i="1"/>
  <c r="H2810" i="1"/>
  <c r="J2810" i="1" s="1"/>
  <c r="I2809" i="1"/>
  <c r="H2809" i="1"/>
  <c r="I2808" i="1"/>
  <c r="H2808" i="1"/>
  <c r="H2807" i="1"/>
  <c r="J2807" i="1" s="1"/>
  <c r="I2806" i="1"/>
  <c r="H2806" i="1"/>
  <c r="H2805" i="1"/>
  <c r="J2805" i="1" s="1"/>
  <c r="H2804" i="1"/>
  <c r="J2804" i="1" s="1"/>
  <c r="H2801" i="1"/>
  <c r="J2801" i="1" s="1"/>
  <c r="H2796" i="1"/>
  <c r="J2796" i="1" s="1"/>
  <c r="H2795" i="1"/>
  <c r="J2795" i="1" s="1"/>
  <c r="H2794" i="1"/>
  <c r="J2794" i="1" s="1"/>
  <c r="H2793" i="1"/>
  <c r="J2793" i="1" s="1"/>
  <c r="I2789" i="1"/>
  <c r="H2789" i="1"/>
  <c r="H2788" i="1"/>
  <c r="J2788" i="1" s="1"/>
  <c r="H2787" i="1"/>
  <c r="J2787" i="1" s="1"/>
  <c r="H2786" i="1"/>
  <c r="J2786" i="1" s="1"/>
  <c r="I2785" i="1"/>
  <c r="H2785" i="1"/>
  <c r="I2784" i="1"/>
  <c r="H2784" i="1"/>
  <c r="H2783" i="1"/>
  <c r="J2783" i="1" s="1"/>
  <c r="I2782" i="1"/>
  <c r="H2782" i="1"/>
  <c r="H2781" i="1"/>
  <c r="J2781" i="1" s="1"/>
  <c r="H2780" i="1"/>
  <c r="J2780" i="1" s="1"/>
  <c r="H2777" i="1"/>
  <c r="J2777" i="1" s="1"/>
  <c r="I2776" i="1"/>
  <c r="H2776" i="1"/>
  <c r="I2775" i="1"/>
  <c r="H2775" i="1"/>
  <c r="H2773" i="1"/>
  <c r="J2773" i="1" s="1"/>
  <c r="H2770" i="1"/>
  <c r="J2770" i="1" s="1"/>
  <c r="I2769" i="1"/>
  <c r="H2769" i="1"/>
  <c r="I2768" i="1"/>
  <c r="H2768" i="1"/>
  <c r="I2766" i="1"/>
  <c r="H2766" i="1"/>
  <c r="H2764" i="1"/>
  <c r="J2764" i="1" s="1"/>
  <c r="H2760" i="1"/>
  <c r="J2760" i="1" s="1"/>
  <c r="I2759" i="1"/>
  <c r="H2759" i="1"/>
  <c r="H2758" i="1"/>
  <c r="J2758" i="1" s="1"/>
  <c r="H2756" i="1"/>
  <c r="J2756" i="1" s="1"/>
  <c r="H2755" i="1"/>
  <c r="J2755" i="1" s="1"/>
  <c r="H2754" i="1"/>
  <c r="J2754" i="1" s="1"/>
  <c r="I2753" i="1"/>
  <c r="H2753" i="1"/>
  <c r="I2752" i="1"/>
  <c r="H2752" i="1"/>
  <c r="H2748" i="1"/>
  <c r="J2748" i="1" s="1"/>
  <c r="H2745" i="1"/>
  <c r="J2745" i="1" s="1"/>
  <c r="H2744" i="1"/>
  <c r="J2744" i="1" s="1"/>
  <c r="I2743" i="1"/>
  <c r="H2743" i="1"/>
  <c r="I2742" i="1"/>
  <c r="H2742" i="1"/>
  <c r="I2741" i="1"/>
  <c r="H2741" i="1"/>
  <c r="H2740" i="1"/>
  <c r="J2740" i="1" s="1"/>
  <c r="H2738" i="1"/>
  <c r="J2738" i="1" s="1"/>
  <c r="H2735" i="1"/>
  <c r="J2735" i="1" s="1"/>
  <c r="H2734" i="1"/>
  <c r="J2734" i="1" s="1"/>
  <c r="H2733" i="1"/>
  <c r="J2733" i="1" s="1"/>
  <c r="H2731" i="1"/>
  <c r="J2731" i="1" s="1"/>
  <c r="I2730" i="1"/>
  <c r="H2730" i="1"/>
  <c r="H2722" i="1"/>
  <c r="J2722" i="1" s="1"/>
  <c r="H2720" i="1"/>
  <c r="J2720" i="1" s="1"/>
  <c r="H2719" i="1"/>
  <c r="J2719" i="1" s="1"/>
  <c r="H2717" i="1"/>
  <c r="J2717" i="1" s="1"/>
  <c r="I2714" i="1"/>
  <c r="H2714" i="1"/>
  <c r="H2713" i="1"/>
  <c r="J2713" i="1" s="1"/>
  <c r="H2712" i="1"/>
  <c r="J2712" i="1" s="1"/>
  <c r="H2711" i="1"/>
  <c r="J2711" i="1" s="1"/>
  <c r="I2708" i="1"/>
  <c r="H2708" i="1"/>
  <c r="I2706" i="1"/>
  <c r="H2706" i="1"/>
  <c r="H2705" i="1"/>
  <c r="J2705" i="1" s="1"/>
  <c r="H2702" i="1"/>
  <c r="J2702" i="1" s="1"/>
  <c r="I2701" i="1"/>
  <c r="H2701" i="1"/>
  <c r="I2700" i="1"/>
  <c r="H2700" i="1"/>
  <c r="I2698" i="1"/>
  <c r="H2698" i="1"/>
  <c r="H2696" i="1"/>
  <c r="J2696" i="1" s="1"/>
  <c r="H2695" i="1"/>
  <c r="J2695" i="1" s="1"/>
  <c r="H2694" i="1"/>
  <c r="J2694" i="1" s="1"/>
  <c r="I2693" i="1"/>
  <c r="H2693" i="1"/>
  <c r="I2692" i="1"/>
  <c r="H2692" i="1"/>
  <c r="H2688" i="1"/>
  <c r="J2688" i="1" s="1"/>
  <c r="H2687" i="1"/>
  <c r="J2687" i="1" s="1"/>
  <c r="H2686" i="1"/>
  <c r="J2686" i="1" s="1"/>
  <c r="H2685" i="1"/>
  <c r="J2685" i="1" s="1"/>
  <c r="I2683" i="1"/>
  <c r="H2683" i="1"/>
  <c r="I2682" i="1"/>
  <c r="H2682" i="1"/>
  <c r="H2681" i="1"/>
  <c r="J2681" i="1" s="1"/>
  <c r="H2680" i="1"/>
  <c r="J2680" i="1" s="1"/>
  <c r="H2678" i="1"/>
  <c r="J2678" i="1" s="1"/>
  <c r="H2676" i="1"/>
  <c r="J2676" i="1" s="1"/>
  <c r="H2674" i="1"/>
  <c r="J2674" i="1" s="1"/>
  <c r="H2672" i="1"/>
  <c r="J2672" i="1" s="1"/>
  <c r="H2671" i="1"/>
  <c r="J2671" i="1" s="1"/>
  <c r="H2669" i="1"/>
  <c r="J2669" i="1" s="1"/>
  <c r="H2668" i="1"/>
  <c r="J2668" i="1" s="1"/>
  <c r="H2665" i="1"/>
  <c r="J2665" i="1" s="1"/>
  <c r="H2664" i="1"/>
  <c r="J2664" i="1" s="1"/>
  <c r="I2663" i="1"/>
  <c r="H2663" i="1"/>
  <c r="H2662" i="1"/>
  <c r="J2662" i="1" s="1"/>
  <c r="H2661" i="1"/>
  <c r="J2661" i="1" s="1"/>
  <c r="H2659" i="1"/>
  <c r="J2659" i="1" s="1"/>
  <c r="H2657" i="1"/>
  <c r="J2657" i="1" s="1"/>
  <c r="H2656" i="1"/>
  <c r="J2656" i="1" s="1"/>
  <c r="H2655" i="1"/>
  <c r="J2655" i="1" s="1"/>
  <c r="H2654" i="1"/>
  <c r="J2654" i="1" s="1"/>
  <c r="I2653" i="1"/>
  <c r="H2653" i="1"/>
  <c r="H2651" i="1"/>
  <c r="J2651" i="1" s="1"/>
  <c r="H2650" i="1"/>
  <c r="J2650" i="1" s="1"/>
  <c r="H2648" i="1"/>
  <c r="J2648" i="1" s="1"/>
  <c r="H2647" i="1"/>
  <c r="J2647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39" i="1"/>
  <c r="J2639" i="1" s="1"/>
  <c r="I2638" i="1"/>
  <c r="H2638" i="1"/>
  <c r="I2637" i="1"/>
  <c r="H2637" i="1"/>
  <c r="I2636" i="1"/>
  <c r="H2636" i="1"/>
  <c r="H2635" i="1"/>
  <c r="J2635" i="1" s="1"/>
  <c r="H2634" i="1"/>
  <c r="J2634" i="1" s="1"/>
  <c r="H2633" i="1"/>
  <c r="J2633" i="1" s="1"/>
  <c r="I2631" i="1"/>
  <c r="H2631" i="1"/>
  <c r="H2630" i="1"/>
  <c r="J2630" i="1" s="1"/>
  <c r="H2629" i="1"/>
  <c r="J2629" i="1" s="1"/>
  <c r="H2628" i="1"/>
  <c r="J2628" i="1" s="1"/>
  <c r="H2624" i="1"/>
  <c r="J2624" i="1" s="1"/>
  <c r="H2623" i="1"/>
  <c r="J2623" i="1" s="1"/>
  <c r="H2621" i="1"/>
  <c r="J2621" i="1" s="1"/>
  <c r="H2620" i="1"/>
  <c r="J2620" i="1" s="1"/>
  <c r="H2619" i="1"/>
  <c r="J2619" i="1" s="1"/>
  <c r="H2618" i="1"/>
  <c r="J2618" i="1" s="1"/>
  <c r="H2616" i="1"/>
  <c r="J2616" i="1" s="1"/>
  <c r="H2613" i="1"/>
  <c r="J2613" i="1" s="1"/>
  <c r="H2611" i="1"/>
  <c r="J2611" i="1" s="1"/>
  <c r="H2610" i="1"/>
  <c r="J2610" i="1" s="1"/>
  <c r="H2609" i="1"/>
  <c r="J2609" i="1" s="1"/>
  <c r="H2608" i="1"/>
  <c r="J2608" i="1" s="1"/>
  <c r="H2606" i="1"/>
  <c r="J2606" i="1" s="1"/>
  <c r="I2605" i="1"/>
  <c r="H2605" i="1"/>
  <c r="H2604" i="1"/>
  <c r="J2604" i="1" s="1"/>
  <c r="I2603" i="1"/>
  <c r="H2603" i="1"/>
  <c r="H2601" i="1"/>
  <c r="J2601" i="1" s="1"/>
  <c r="H2600" i="1"/>
  <c r="J2600" i="1" s="1"/>
  <c r="I2599" i="1"/>
  <c r="H2599" i="1"/>
  <c r="I2596" i="1"/>
  <c r="H2596" i="1"/>
  <c r="I2595" i="1"/>
  <c r="H2595" i="1"/>
  <c r="H2594" i="1"/>
  <c r="J2594" i="1" s="1"/>
  <c r="H2593" i="1"/>
  <c r="J2593" i="1" s="1"/>
  <c r="H2592" i="1"/>
  <c r="J2592" i="1" s="1"/>
  <c r="H2591" i="1"/>
  <c r="J2591" i="1" s="1"/>
  <c r="I2589" i="1"/>
  <c r="H2589" i="1"/>
  <c r="H2587" i="1"/>
  <c r="J2587" i="1" s="1"/>
  <c r="H2583" i="1"/>
  <c r="J2583" i="1" s="1"/>
  <c r="H2574" i="1"/>
  <c r="J2574" i="1" s="1"/>
  <c r="I2573" i="1"/>
  <c r="H2573" i="1"/>
  <c r="H2572" i="1"/>
  <c r="J2572" i="1" s="1"/>
  <c r="I2570" i="1"/>
  <c r="H2570" i="1"/>
  <c r="I2567" i="1"/>
  <c r="H2567" i="1"/>
  <c r="H2566" i="1"/>
  <c r="J2566" i="1" s="1"/>
  <c r="H2565" i="1"/>
  <c r="J2565" i="1" s="1"/>
  <c r="I2563" i="1"/>
  <c r="H2563" i="1"/>
  <c r="I2562" i="1"/>
  <c r="H2562" i="1"/>
  <c r="I2561" i="1"/>
  <c r="H2561" i="1"/>
  <c r="H2559" i="1"/>
  <c r="J2559" i="1" s="1"/>
  <c r="H2558" i="1"/>
  <c r="J2558" i="1" s="1"/>
  <c r="I2556" i="1"/>
  <c r="H2556" i="1"/>
  <c r="I2554" i="1"/>
  <c r="H2554" i="1"/>
  <c r="I2553" i="1"/>
  <c r="H2553" i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I2540" i="1"/>
  <c r="H2540" i="1"/>
  <c r="H2537" i="1"/>
  <c r="J2537" i="1" s="1"/>
  <c r="H2536" i="1"/>
  <c r="J2536" i="1" s="1"/>
  <c r="H2535" i="1"/>
  <c r="J2535" i="1" s="1"/>
  <c r="H2533" i="1"/>
  <c r="J2533" i="1" s="1"/>
  <c r="H2531" i="1"/>
  <c r="J2531" i="1" s="1"/>
  <c r="I2528" i="1"/>
  <c r="H2528" i="1"/>
  <c r="H2527" i="1"/>
  <c r="J2527" i="1" s="1"/>
  <c r="I2525" i="1"/>
  <c r="H2525" i="1"/>
  <c r="I2524" i="1"/>
  <c r="H2524" i="1"/>
  <c r="H2523" i="1"/>
  <c r="J2523" i="1" s="1"/>
  <c r="H2521" i="1"/>
  <c r="J2521" i="1" s="1"/>
  <c r="H2520" i="1"/>
  <c r="J2520" i="1" s="1"/>
  <c r="H2518" i="1"/>
  <c r="J2518" i="1" s="1"/>
  <c r="H2517" i="1"/>
  <c r="J2517" i="1" s="1"/>
  <c r="H2516" i="1"/>
  <c r="J2516" i="1" s="1"/>
  <c r="H2509" i="1"/>
  <c r="J2509" i="1" s="1"/>
  <c r="H2508" i="1"/>
  <c r="J2508" i="1" s="1"/>
  <c r="H2507" i="1"/>
  <c r="J2507" i="1" s="1"/>
  <c r="H2503" i="1"/>
  <c r="J2503" i="1" s="1"/>
  <c r="H2501" i="1"/>
  <c r="J2501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95" i="1"/>
  <c r="J2495" i="1" s="1"/>
  <c r="H2491" i="1"/>
  <c r="J2491" i="1" s="1"/>
  <c r="H2490" i="1"/>
  <c r="J2490" i="1" s="1"/>
  <c r="H2489" i="1"/>
  <c r="J2489" i="1" s="1"/>
  <c r="I2488" i="1"/>
  <c r="H2488" i="1"/>
  <c r="I2487" i="1"/>
  <c r="H2487" i="1"/>
  <c r="I2486" i="1"/>
  <c r="H2486" i="1"/>
  <c r="I2485" i="1"/>
  <c r="H2485" i="1"/>
  <c r="I2484" i="1"/>
  <c r="H2484" i="1"/>
  <c r="H2483" i="1"/>
  <c r="J2483" i="1" s="1"/>
  <c r="I2482" i="1"/>
  <c r="H2482" i="1"/>
  <c r="H2481" i="1"/>
  <c r="J2481" i="1" s="1"/>
  <c r="H2480" i="1"/>
  <c r="J2480" i="1" s="1"/>
  <c r="H2479" i="1"/>
  <c r="J2479" i="1" s="1"/>
  <c r="H2476" i="1"/>
  <c r="J2476" i="1" s="1"/>
  <c r="H2475" i="1"/>
  <c r="J2475" i="1" s="1"/>
  <c r="I2473" i="1"/>
  <c r="H2473" i="1"/>
  <c r="I2472" i="1"/>
  <c r="H2472" i="1"/>
  <c r="H2470" i="1"/>
  <c r="J2470" i="1" s="1"/>
  <c r="I2466" i="1"/>
  <c r="H2466" i="1"/>
  <c r="I2465" i="1"/>
  <c r="H2465" i="1"/>
  <c r="H2464" i="1"/>
  <c r="J2464" i="1" s="1"/>
  <c r="H2463" i="1"/>
  <c r="J2463" i="1" s="1"/>
  <c r="H2461" i="1"/>
  <c r="J2461" i="1" s="1"/>
  <c r="H2460" i="1"/>
  <c r="J2460" i="1" s="1"/>
  <c r="H2459" i="1"/>
  <c r="J2459" i="1" s="1"/>
  <c r="H2458" i="1"/>
  <c r="J2458" i="1" s="1"/>
  <c r="H2451" i="1"/>
  <c r="J2451" i="1" s="1"/>
  <c r="H2450" i="1"/>
  <c r="J2450" i="1" s="1"/>
  <c r="H2449" i="1"/>
  <c r="J2449" i="1" s="1"/>
  <c r="I2448" i="1"/>
  <c r="H2448" i="1"/>
  <c r="I2447" i="1"/>
  <c r="H2447" i="1"/>
  <c r="H2446" i="1"/>
  <c r="J2446" i="1" s="1"/>
  <c r="H2445" i="1"/>
  <c r="J2445" i="1" s="1"/>
  <c r="H2444" i="1"/>
  <c r="J2444" i="1" s="1"/>
  <c r="H2442" i="1"/>
  <c r="J2442" i="1" s="1"/>
  <c r="H2441" i="1"/>
  <c r="J2441" i="1" s="1"/>
  <c r="H2440" i="1"/>
  <c r="J2440" i="1" s="1"/>
  <c r="I2438" i="1"/>
  <c r="H2438" i="1"/>
  <c r="H2437" i="1"/>
  <c r="J2437" i="1" s="1"/>
  <c r="H2434" i="1"/>
  <c r="J2434" i="1" s="1"/>
  <c r="H2433" i="1"/>
  <c r="J2433" i="1" s="1"/>
  <c r="H2429" i="1"/>
  <c r="J2429" i="1" s="1"/>
  <c r="H2428" i="1"/>
  <c r="J2428" i="1" s="1"/>
  <c r="H2427" i="1"/>
  <c r="J2427" i="1" s="1"/>
  <c r="H2423" i="1"/>
  <c r="J2423" i="1" s="1"/>
  <c r="I2422" i="1"/>
  <c r="H2422" i="1"/>
  <c r="I2421" i="1"/>
  <c r="H2421" i="1"/>
  <c r="H2420" i="1"/>
  <c r="J2420" i="1" s="1"/>
  <c r="H2417" i="1"/>
  <c r="J2417" i="1" s="1"/>
  <c r="H2416" i="1"/>
  <c r="J2416" i="1" s="1"/>
  <c r="H2415" i="1"/>
  <c r="J2415" i="1" s="1"/>
  <c r="H2414" i="1"/>
  <c r="J2414" i="1" s="1"/>
  <c r="I2412" i="1"/>
  <c r="H2412" i="1"/>
  <c r="H2411" i="1"/>
  <c r="J2411" i="1" s="1"/>
  <c r="H2410" i="1"/>
  <c r="J2410" i="1" s="1"/>
  <c r="I2408" i="1"/>
  <c r="H2408" i="1"/>
  <c r="I2407" i="1"/>
  <c r="H2407" i="1"/>
  <c r="H2406" i="1"/>
  <c r="J2406" i="1" s="1"/>
  <c r="H2405" i="1"/>
  <c r="J2405" i="1" s="1"/>
  <c r="I2404" i="1"/>
  <c r="H2404" i="1"/>
  <c r="H2403" i="1"/>
  <c r="J2403" i="1" s="1"/>
  <c r="H2400" i="1"/>
  <c r="J2400" i="1" s="1"/>
  <c r="H2399" i="1"/>
  <c r="J2399" i="1" s="1"/>
  <c r="H2397" i="1"/>
  <c r="J2397" i="1" s="1"/>
  <c r="H2395" i="1"/>
  <c r="J2395" i="1" s="1"/>
  <c r="I2390" i="1"/>
  <c r="H2390" i="1"/>
  <c r="I2387" i="1"/>
  <c r="H2387" i="1"/>
  <c r="H2386" i="1"/>
  <c r="J2386" i="1" s="1"/>
  <c r="H2383" i="1"/>
  <c r="J2383" i="1" s="1"/>
  <c r="I2382" i="1"/>
  <c r="H2382" i="1"/>
  <c r="H2380" i="1"/>
  <c r="J2380" i="1" s="1"/>
  <c r="H2379" i="1"/>
  <c r="J2379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69" i="1"/>
  <c r="J2369" i="1" s="1"/>
  <c r="H2368" i="1"/>
  <c r="J2368" i="1" s="1"/>
  <c r="H2365" i="1"/>
  <c r="J2365" i="1" s="1"/>
  <c r="H2360" i="1"/>
  <c r="J2360" i="1" s="1"/>
  <c r="H2359" i="1"/>
  <c r="J2359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49" i="1"/>
  <c r="J2349" i="1" s="1"/>
  <c r="I2348" i="1"/>
  <c r="H2348" i="1"/>
  <c r="I2347" i="1"/>
  <c r="H2347" i="1"/>
  <c r="H2346" i="1"/>
  <c r="J2346" i="1" s="1"/>
  <c r="H2345" i="1"/>
  <c r="J2345" i="1" s="1"/>
  <c r="H2344" i="1"/>
  <c r="J2344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I2335" i="1"/>
  <c r="H2335" i="1"/>
  <c r="I2334" i="1"/>
  <c r="H2334" i="1"/>
  <c r="H2333" i="1"/>
  <c r="J2333" i="1" s="1"/>
  <c r="H2332" i="1"/>
  <c r="J2332" i="1" s="1"/>
  <c r="H2330" i="1"/>
  <c r="J2330" i="1" s="1"/>
  <c r="H2328" i="1"/>
  <c r="J2328" i="1" s="1"/>
  <c r="I2327" i="1"/>
  <c r="H2327" i="1"/>
  <c r="H2326" i="1"/>
  <c r="J2326" i="1" s="1"/>
  <c r="H2325" i="1"/>
  <c r="J2325" i="1" s="1"/>
  <c r="H2323" i="1"/>
  <c r="J2323" i="1" s="1"/>
  <c r="H2321" i="1"/>
  <c r="J2321" i="1" s="1"/>
  <c r="H2320" i="1"/>
  <c r="J2320" i="1" s="1"/>
  <c r="H2319" i="1"/>
  <c r="J2319" i="1" s="1"/>
  <c r="H2318" i="1"/>
  <c r="J2318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8" i="1"/>
  <c r="J2308" i="1" s="1"/>
  <c r="H2307" i="1"/>
  <c r="J2307" i="1" s="1"/>
  <c r="H2306" i="1"/>
  <c r="J2306" i="1" s="1"/>
  <c r="H2305" i="1"/>
  <c r="J2305" i="1" s="1"/>
  <c r="I2304" i="1"/>
  <c r="H2304" i="1"/>
  <c r="I2303" i="1"/>
  <c r="H2303" i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7" i="1"/>
  <c r="J2287" i="1" s="1"/>
  <c r="I2286" i="1"/>
  <c r="H2286" i="1"/>
  <c r="H2285" i="1"/>
  <c r="J2285" i="1" s="1"/>
  <c r="H2284" i="1"/>
  <c r="J2284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I2275" i="1"/>
  <c r="H2275" i="1"/>
  <c r="H2274" i="1"/>
  <c r="J2274" i="1" s="1"/>
  <c r="H2273" i="1"/>
  <c r="J2273" i="1" s="1"/>
  <c r="H2272" i="1"/>
  <c r="J2272" i="1" s="1"/>
  <c r="H2270" i="1"/>
  <c r="J2270" i="1" s="1"/>
  <c r="H2269" i="1"/>
  <c r="J2269" i="1" s="1"/>
  <c r="I2268" i="1"/>
  <c r="H2268" i="1"/>
  <c r="H2267" i="1"/>
  <c r="J2267" i="1" s="1"/>
  <c r="H2266" i="1"/>
  <c r="J2266" i="1" s="1"/>
  <c r="H2263" i="1"/>
  <c r="J2263" i="1" s="1"/>
  <c r="H2262" i="1"/>
  <c r="J2262" i="1" s="1"/>
  <c r="H2261" i="1"/>
  <c r="J2261" i="1" s="1"/>
  <c r="H2259" i="1"/>
  <c r="J2259" i="1" s="1"/>
  <c r="H2258" i="1"/>
  <c r="J2258" i="1" s="1"/>
  <c r="H2257" i="1"/>
  <c r="J2257" i="1" s="1"/>
  <c r="I2254" i="1"/>
  <c r="H2254" i="1"/>
  <c r="I2253" i="1"/>
  <c r="H2253" i="1"/>
  <c r="I2251" i="1"/>
  <c r="H2251" i="1"/>
  <c r="H2250" i="1"/>
  <c r="J2250" i="1" s="1"/>
  <c r="H2249" i="1"/>
  <c r="J2249" i="1" s="1"/>
  <c r="H2248" i="1"/>
  <c r="J2248" i="1" s="1"/>
  <c r="I2247" i="1"/>
  <c r="H2247" i="1"/>
  <c r="H2244" i="1"/>
  <c r="J2244" i="1" s="1"/>
  <c r="H2243" i="1"/>
  <c r="J2243" i="1" s="1"/>
  <c r="H2242" i="1"/>
  <c r="J2242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I2235" i="1"/>
  <c r="H2235" i="1"/>
  <c r="H2234" i="1"/>
  <c r="J2234" i="1" s="1"/>
  <c r="H2233" i="1"/>
  <c r="J2233" i="1" s="1"/>
  <c r="H2229" i="1"/>
  <c r="J2229" i="1" s="1"/>
  <c r="H2228" i="1"/>
  <c r="J2228" i="1" s="1"/>
  <c r="H2227" i="1"/>
  <c r="J2227" i="1" s="1"/>
  <c r="H2225" i="1"/>
  <c r="J2225" i="1" s="1"/>
  <c r="H2224" i="1"/>
  <c r="J2224" i="1" s="1"/>
  <c r="H2223" i="1"/>
  <c r="J2223" i="1" s="1"/>
  <c r="H2222" i="1"/>
  <c r="J2222" i="1" s="1"/>
  <c r="I2220" i="1"/>
  <c r="H2220" i="1"/>
  <c r="H2219" i="1"/>
  <c r="J2219" i="1" s="1"/>
  <c r="H2218" i="1"/>
  <c r="J2218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H2209" i="1"/>
  <c r="J2209" i="1" s="1"/>
  <c r="H2208" i="1"/>
  <c r="J2208" i="1" s="1"/>
  <c r="I2205" i="1"/>
  <c r="H2205" i="1"/>
  <c r="I2204" i="1"/>
  <c r="H2204" i="1"/>
  <c r="I2203" i="1"/>
  <c r="H2203" i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3" i="1"/>
  <c r="J2193" i="1" s="1"/>
  <c r="H2192" i="1"/>
  <c r="J2192" i="1" s="1"/>
  <c r="H2191" i="1"/>
  <c r="J2191" i="1" s="1"/>
  <c r="H2190" i="1"/>
  <c r="J2190" i="1" s="1"/>
  <c r="H2188" i="1"/>
  <c r="J2188" i="1" s="1"/>
  <c r="H2187" i="1"/>
  <c r="J2187" i="1" s="1"/>
  <c r="H2186" i="1"/>
  <c r="J2186" i="1" s="1"/>
  <c r="I2184" i="1"/>
  <c r="H2184" i="1"/>
  <c r="I2183" i="1"/>
  <c r="H2183" i="1"/>
  <c r="H2182" i="1"/>
  <c r="J2182" i="1" s="1"/>
  <c r="H2181" i="1"/>
  <c r="J2181" i="1" s="1"/>
  <c r="H2180" i="1"/>
  <c r="J2180" i="1" s="1"/>
  <c r="I2179" i="1"/>
  <c r="H2179" i="1"/>
  <c r="H2177" i="1"/>
  <c r="J2177" i="1" s="1"/>
  <c r="H2176" i="1"/>
  <c r="J2176" i="1" s="1"/>
  <c r="H2175" i="1"/>
  <c r="J2175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4" i="1"/>
  <c r="J2164" i="1" s="1"/>
  <c r="H2163" i="1"/>
  <c r="J2163" i="1" s="1"/>
  <c r="H2162" i="1"/>
  <c r="J2162" i="1" s="1"/>
  <c r="H2160" i="1"/>
  <c r="J2160" i="1" s="1"/>
  <c r="H2159" i="1"/>
  <c r="J2159" i="1" s="1"/>
  <c r="H2158" i="1"/>
  <c r="J2158" i="1" s="1"/>
  <c r="H2156" i="1"/>
  <c r="J2156" i="1" s="1"/>
  <c r="H2155" i="1"/>
  <c r="J2155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I2147" i="1"/>
  <c r="H2147" i="1"/>
  <c r="H2146" i="1"/>
  <c r="J2146" i="1" s="1"/>
  <c r="H2145" i="1"/>
  <c r="J2145" i="1" s="1"/>
  <c r="H2143" i="1"/>
  <c r="J2143" i="1" s="1"/>
  <c r="H2142" i="1"/>
  <c r="J2142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4" i="1"/>
  <c r="J2134" i="1" s="1"/>
  <c r="H2133" i="1"/>
  <c r="J2133" i="1" s="1"/>
  <c r="H2131" i="1"/>
  <c r="J2131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I2120" i="1"/>
  <c r="H2120" i="1"/>
  <c r="H2119" i="1"/>
  <c r="J2119" i="1" s="1"/>
  <c r="I2118" i="1"/>
  <c r="H2118" i="1"/>
  <c r="H2114" i="1"/>
  <c r="J2114" i="1" s="1"/>
  <c r="I2113" i="1"/>
  <c r="H2113" i="1"/>
  <c r="H2110" i="1"/>
  <c r="J2110" i="1" s="1"/>
  <c r="H2109" i="1"/>
  <c r="J2109" i="1" s="1"/>
  <c r="H2108" i="1"/>
  <c r="J2108" i="1" s="1"/>
  <c r="I2106" i="1"/>
  <c r="H2106" i="1"/>
  <c r="H2105" i="1"/>
  <c r="J2105" i="1" s="1"/>
  <c r="H2102" i="1"/>
  <c r="J2102" i="1" s="1"/>
  <c r="H2100" i="1"/>
  <c r="J2100" i="1" s="1"/>
  <c r="H2098" i="1"/>
  <c r="J2098" i="1" s="1"/>
  <c r="I2096" i="1"/>
  <c r="H2096" i="1"/>
  <c r="H2095" i="1"/>
  <c r="J2095" i="1" s="1"/>
  <c r="H2094" i="1"/>
  <c r="J2094" i="1" s="1"/>
  <c r="H2092" i="1"/>
  <c r="J2092" i="1" s="1"/>
  <c r="H2091" i="1"/>
  <c r="J2091" i="1" s="1"/>
  <c r="H2090" i="1"/>
  <c r="J2090" i="1" s="1"/>
  <c r="H2087" i="1"/>
  <c r="J2087" i="1" s="1"/>
  <c r="H2084" i="1"/>
  <c r="J2084" i="1" s="1"/>
  <c r="H2083" i="1"/>
  <c r="J2083" i="1" s="1"/>
  <c r="H2082" i="1"/>
  <c r="J2082" i="1" s="1"/>
  <c r="H2080" i="1"/>
  <c r="J2080" i="1" s="1"/>
  <c r="I2079" i="1"/>
  <c r="H2079" i="1"/>
  <c r="H2078" i="1"/>
  <c r="J2078" i="1" s="1"/>
  <c r="H2077" i="1"/>
  <c r="J2077" i="1" s="1"/>
  <c r="H2076" i="1"/>
  <c r="J2076" i="1" s="1"/>
  <c r="H2072" i="1"/>
  <c r="J2072" i="1" s="1"/>
  <c r="H2071" i="1"/>
  <c r="J2071" i="1" s="1"/>
  <c r="H2070" i="1"/>
  <c r="J2070" i="1" s="1"/>
  <c r="H2069" i="1"/>
  <c r="J2069" i="1" s="1"/>
  <c r="H2065" i="1"/>
  <c r="J2065" i="1" s="1"/>
  <c r="H2064" i="1"/>
  <c r="J2064" i="1" s="1"/>
  <c r="I2062" i="1"/>
  <c r="H2062" i="1"/>
  <c r="H2061" i="1"/>
  <c r="J2061" i="1" s="1"/>
  <c r="H2060" i="1"/>
  <c r="J2060" i="1" s="1"/>
  <c r="H2059" i="1"/>
  <c r="J2059" i="1" s="1"/>
  <c r="H2058" i="1"/>
  <c r="J2058" i="1" s="1"/>
  <c r="I2057" i="1"/>
  <c r="H2057" i="1"/>
  <c r="H2056" i="1"/>
  <c r="J2056" i="1" s="1"/>
  <c r="I2055" i="1"/>
  <c r="H2055" i="1"/>
  <c r="I2052" i="1"/>
  <c r="H2052" i="1"/>
  <c r="H2051" i="1"/>
  <c r="J2051" i="1" s="1"/>
  <c r="H2050" i="1"/>
  <c r="J2050" i="1" s="1"/>
  <c r="I2049" i="1"/>
  <c r="H2049" i="1"/>
  <c r="H2048" i="1"/>
  <c r="J2048" i="1" s="1"/>
  <c r="H2045" i="1"/>
  <c r="J2045" i="1" s="1"/>
  <c r="H2044" i="1"/>
  <c r="J2044" i="1" s="1"/>
  <c r="H2042" i="1"/>
  <c r="J2042" i="1" s="1"/>
  <c r="H2041" i="1"/>
  <c r="J2041" i="1" s="1"/>
  <c r="H2040" i="1"/>
  <c r="J2040" i="1" s="1"/>
  <c r="H2039" i="1"/>
  <c r="J2039" i="1" s="1"/>
  <c r="I2037" i="1"/>
  <c r="H2037" i="1"/>
  <c r="I2036" i="1"/>
  <c r="H2036" i="1"/>
  <c r="I2035" i="1"/>
  <c r="H2035" i="1"/>
  <c r="I2034" i="1"/>
  <c r="H2034" i="1"/>
  <c r="H2033" i="1"/>
  <c r="J2033" i="1" s="1"/>
  <c r="I2031" i="1"/>
  <c r="H2031" i="1"/>
  <c r="I2030" i="1"/>
  <c r="H2030" i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6" i="1"/>
  <c r="J2016" i="1" s="1"/>
  <c r="I2013" i="1"/>
  <c r="H2013" i="1"/>
  <c r="I2012" i="1"/>
  <c r="H2012" i="1"/>
  <c r="H2011" i="1"/>
  <c r="J2011" i="1" s="1"/>
  <c r="I2010" i="1"/>
  <c r="H2010" i="1"/>
  <c r="I2009" i="1"/>
  <c r="H2009" i="1"/>
  <c r="H2008" i="1"/>
  <c r="J2008" i="1" s="1"/>
  <c r="H2007" i="1"/>
  <c r="J2007" i="1" s="1"/>
  <c r="H2006" i="1"/>
  <c r="J2006" i="1" s="1"/>
  <c r="H2004" i="1"/>
  <c r="J2004" i="1" s="1"/>
  <c r="H2003" i="1"/>
  <c r="J2003" i="1" s="1"/>
  <c r="H2002" i="1"/>
  <c r="J2002" i="1" s="1"/>
  <c r="H2001" i="1"/>
  <c r="J2001" i="1" s="1"/>
  <c r="H1999" i="1"/>
  <c r="J1999" i="1" s="1"/>
  <c r="H1998" i="1"/>
  <c r="J1998" i="1" s="1"/>
  <c r="H1997" i="1"/>
  <c r="J1997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8" i="1"/>
  <c r="J1988" i="1" s="1"/>
  <c r="H1986" i="1"/>
  <c r="J1986" i="1" s="1"/>
  <c r="H1985" i="1"/>
  <c r="J1985" i="1" s="1"/>
  <c r="H1984" i="1"/>
  <c r="J1984" i="1" s="1"/>
  <c r="I1983" i="1"/>
  <c r="H1983" i="1"/>
  <c r="H1980" i="1"/>
  <c r="J1980" i="1" s="1"/>
  <c r="H1979" i="1"/>
  <c r="J1979" i="1" s="1"/>
  <c r="H1978" i="1"/>
  <c r="J1978" i="1" s="1"/>
  <c r="H1974" i="1"/>
  <c r="J1974" i="1" s="1"/>
  <c r="I1973" i="1"/>
  <c r="H1973" i="1"/>
  <c r="H1970" i="1"/>
  <c r="J1970" i="1" s="1"/>
  <c r="I1969" i="1"/>
  <c r="H1969" i="1"/>
  <c r="H1968" i="1"/>
  <c r="J1968" i="1" s="1"/>
  <c r="H1966" i="1"/>
  <c r="J1966" i="1" s="1"/>
  <c r="H1965" i="1"/>
  <c r="J1965" i="1" s="1"/>
  <c r="H1964" i="1"/>
  <c r="J1964" i="1" s="1"/>
  <c r="H1963" i="1"/>
  <c r="J1963" i="1" s="1"/>
  <c r="I1960" i="1"/>
  <c r="H1960" i="1"/>
  <c r="H1958" i="1"/>
  <c r="J1958" i="1" s="1"/>
  <c r="H1957" i="1"/>
  <c r="J1957" i="1" s="1"/>
  <c r="H1956" i="1"/>
  <c r="J1956" i="1" s="1"/>
  <c r="H1955" i="1"/>
  <c r="J1955" i="1" s="1"/>
  <c r="I1954" i="1"/>
  <c r="H1954" i="1"/>
  <c r="I1953" i="1"/>
  <c r="H1953" i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I1942" i="1"/>
  <c r="H1942" i="1"/>
  <c r="H1940" i="1"/>
  <c r="J1940" i="1" s="1"/>
  <c r="H1939" i="1"/>
  <c r="J1939" i="1" s="1"/>
  <c r="H1937" i="1"/>
  <c r="J1937" i="1" s="1"/>
  <c r="H1936" i="1"/>
  <c r="J1936" i="1" s="1"/>
  <c r="H1935" i="1"/>
  <c r="J1935" i="1" s="1"/>
  <c r="H1933" i="1"/>
  <c r="J1933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I1922" i="1"/>
  <c r="H1922" i="1"/>
  <c r="H1921" i="1"/>
  <c r="J1921" i="1" s="1"/>
  <c r="H1915" i="1"/>
  <c r="J1915" i="1" s="1"/>
  <c r="H1914" i="1"/>
  <c r="J1914" i="1" s="1"/>
  <c r="H1909" i="1"/>
  <c r="J1909" i="1" s="1"/>
  <c r="I1907" i="1"/>
  <c r="H1907" i="1"/>
  <c r="H1904" i="1"/>
  <c r="J1904" i="1" s="1"/>
  <c r="H1902" i="1"/>
  <c r="J1902" i="1" s="1"/>
  <c r="H1901" i="1"/>
  <c r="J1901" i="1" s="1"/>
  <c r="H1900" i="1"/>
  <c r="J1900" i="1" s="1"/>
  <c r="H1898" i="1"/>
  <c r="J1898" i="1" s="1"/>
  <c r="H1896" i="1"/>
  <c r="J1896" i="1" s="1"/>
  <c r="H1895" i="1"/>
  <c r="J1895" i="1" s="1"/>
  <c r="H1894" i="1"/>
  <c r="J1894" i="1" s="1"/>
  <c r="H1890" i="1"/>
  <c r="J1890" i="1" s="1"/>
  <c r="H1887" i="1"/>
  <c r="J1887" i="1" s="1"/>
  <c r="I1886" i="1"/>
  <c r="H1886" i="1"/>
  <c r="H1885" i="1"/>
  <c r="J1885" i="1" s="1"/>
  <c r="H1884" i="1"/>
  <c r="J1884" i="1" s="1"/>
  <c r="I1882" i="1"/>
  <c r="H1882" i="1"/>
  <c r="H1881" i="1"/>
  <c r="J1881" i="1" s="1"/>
  <c r="I1880" i="1"/>
  <c r="H1880" i="1"/>
  <c r="H1879" i="1"/>
  <c r="J1879" i="1" s="1"/>
  <c r="I1877" i="1"/>
  <c r="H1877" i="1"/>
  <c r="I1876" i="1"/>
  <c r="H1876" i="1"/>
  <c r="I1873" i="1"/>
  <c r="H1873" i="1"/>
  <c r="I1872" i="1"/>
  <c r="H1872" i="1"/>
  <c r="H1871" i="1"/>
  <c r="J1871" i="1" s="1"/>
  <c r="H1868" i="1"/>
  <c r="J1868" i="1" s="1"/>
  <c r="H1867" i="1"/>
  <c r="J1867" i="1" s="1"/>
  <c r="H1866" i="1"/>
  <c r="J1866" i="1" s="1"/>
  <c r="H1863" i="1"/>
  <c r="J1863" i="1" s="1"/>
  <c r="I1862" i="1"/>
  <c r="H1862" i="1"/>
  <c r="H1861" i="1"/>
  <c r="J1861" i="1" s="1"/>
  <c r="H1860" i="1"/>
  <c r="J1860" i="1" s="1"/>
  <c r="H1859" i="1"/>
  <c r="J1859" i="1" s="1"/>
  <c r="I1858" i="1"/>
  <c r="H1858" i="1"/>
  <c r="I1856" i="1"/>
  <c r="H1856" i="1"/>
  <c r="H1855" i="1"/>
  <c r="J1855" i="1" s="1"/>
  <c r="H1853" i="1"/>
  <c r="J1853" i="1" s="1"/>
  <c r="H1851" i="1"/>
  <c r="J1851" i="1" s="1"/>
  <c r="I1849" i="1"/>
  <c r="H1849" i="1"/>
  <c r="H1848" i="1"/>
  <c r="J1848" i="1" s="1"/>
  <c r="H1847" i="1"/>
  <c r="J1847" i="1" s="1"/>
  <c r="H1845" i="1"/>
  <c r="J1845" i="1" s="1"/>
  <c r="H1844" i="1"/>
  <c r="J1844" i="1" s="1"/>
  <c r="H1840" i="1"/>
  <c r="J1840" i="1" s="1"/>
  <c r="H1838" i="1"/>
  <c r="J1838" i="1" s="1"/>
  <c r="H1837" i="1"/>
  <c r="J1837" i="1" s="1"/>
  <c r="I1836" i="1"/>
  <c r="H1836" i="1"/>
  <c r="I1834" i="1"/>
  <c r="H1834" i="1"/>
  <c r="I1833" i="1"/>
  <c r="H1833" i="1"/>
  <c r="H1830" i="1"/>
  <c r="J1830" i="1" s="1"/>
  <c r="H1829" i="1"/>
  <c r="J1829" i="1" s="1"/>
  <c r="H1827" i="1"/>
  <c r="J1827" i="1" s="1"/>
  <c r="H1826" i="1"/>
  <c r="J1826" i="1" s="1"/>
  <c r="H1821" i="1"/>
  <c r="J1821" i="1" s="1"/>
  <c r="H1818" i="1"/>
  <c r="J1818" i="1" s="1"/>
  <c r="H1815" i="1"/>
  <c r="J1815" i="1" s="1"/>
  <c r="H1812" i="1"/>
  <c r="J1812" i="1" s="1"/>
  <c r="H1809" i="1"/>
  <c r="J1809" i="1" s="1"/>
  <c r="H1806" i="1"/>
  <c r="J1806" i="1" s="1"/>
  <c r="H1799" i="1"/>
  <c r="J1799" i="1" s="1"/>
  <c r="H1797" i="1"/>
  <c r="J1797" i="1" s="1"/>
  <c r="H1790" i="1"/>
  <c r="J1790" i="1" s="1"/>
  <c r="H1788" i="1"/>
  <c r="J1788" i="1" s="1"/>
  <c r="H1787" i="1"/>
  <c r="J1787" i="1" s="1"/>
  <c r="I1786" i="1"/>
  <c r="H1786" i="1"/>
  <c r="H1785" i="1"/>
  <c r="J1785" i="1" s="1"/>
  <c r="H1783" i="1"/>
  <c r="J1783" i="1" s="1"/>
  <c r="H1782" i="1"/>
  <c r="J1782" i="1" s="1"/>
  <c r="J2924" i="1" l="1"/>
  <c r="J459" i="2"/>
  <c r="J2524" i="1"/>
  <c r="J364" i="2"/>
  <c r="J2874" i="1"/>
  <c r="J2013" i="1"/>
  <c r="J2204" i="1"/>
  <c r="J2802" i="1"/>
  <c r="J2699" i="1"/>
  <c r="J2767" i="1"/>
  <c r="J2422" i="1"/>
  <c r="J2482" i="1"/>
  <c r="J2870" i="1"/>
  <c r="J2877" i="1"/>
  <c r="J2883" i="1"/>
  <c r="J2900" i="1"/>
  <c r="J2944" i="1"/>
  <c r="J2147" i="1"/>
  <c r="J2599" i="1"/>
  <c r="J2752" i="1"/>
  <c r="J2759" i="1"/>
  <c r="J2626" i="1"/>
  <c r="J2799" i="1"/>
  <c r="J2812" i="1"/>
  <c r="J2888" i="1"/>
  <c r="J1969" i="1"/>
  <c r="J2062" i="1"/>
  <c r="J2120" i="1"/>
  <c r="J2327" i="1"/>
  <c r="J2554" i="1"/>
  <c r="J2562" i="1"/>
  <c r="J2653" i="1"/>
  <c r="J2808" i="1"/>
  <c r="J2465" i="1"/>
  <c r="J2875" i="1"/>
  <c r="J2036" i="1"/>
  <c r="J2220" i="1"/>
  <c r="J2253" i="1"/>
  <c r="J2839" i="1"/>
  <c r="J1922" i="1"/>
  <c r="J2079" i="1"/>
  <c r="J2286" i="1"/>
  <c r="J2303" i="1"/>
  <c r="J2407" i="1"/>
  <c r="J2473" i="1"/>
  <c r="J2631" i="1"/>
  <c r="J2708" i="1"/>
  <c r="J2366" i="1"/>
  <c r="J2385" i="1"/>
  <c r="J511" i="2"/>
  <c r="J412" i="2"/>
  <c r="J495" i="2"/>
  <c r="J2729" i="1"/>
  <c r="J2821" i="1"/>
  <c r="J2824" i="1"/>
  <c r="J2468" i="1"/>
  <c r="J2682" i="1"/>
  <c r="J1892" i="1"/>
  <c r="J2845" i="1"/>
  <c r="J2858" i="1"/>
  <c r="J1849" i="1"/>
  <c r="J1862" i="1"/>
  <c r="J1872" i="1"/>
  <c r="J1876" i="1"/>
  <c r="J1882" i="1"/>
  <c r="J2387" i="1"/>
  <c r="J2603" i="1"/>
  <c r="J2605" i="1"/>
  <c r="J2847" i="1"/>
  <c r="J2850" i="1"/>
  <c r="J2922" i="1"/>
  <c r="J1950" i="1"/>
  <c r="J2519" i="1"/>
  <c r="J2757" i="1"/>
  <c r="J2179" i="1"/>
  <c r="J2421" i="1"/>
  <c r="J2448" i="1"/>
  <c r="J1817" i="1"/>
  <c r="J2038" i="1"/>
  <c r="J2104" i="1"/>
  <c r="J2165" i="1"/>
  <c r="J2431" i="1"/>
  <c r="J2703" i="1"/>
  <c r="J2709" i="1"/>
  <c r="J2726" i="1"/>
  <c r="J2945" i="1"/>
  <c r="J1953" i="1"/>
  <c r="J2030" i="1"/>
  <c r="J2556" i="1"/>
  <c r="J2561" i="1"/>
  <c r="J2563" i="1"/>
  <c r="J2706" i="1"/>
  <c r="J2753" i="1"/>
  <c r="J2789" i="1"/>
  <c r="J2841" i="1"/>
  <c r="J2848" i="1"/>
  <c r="J2866" i="1"/>
  <c r="J2905" i="1"/>
  <c r="J2950" i="1"/>
  <c r="J2636" i="1"/>
  <c r="J2638" i="1"/>
  <c r="J2784" i="1"/>
  <c r="J2871" i="1"/>
  <c r="J2882" i="1"/>
  <c r="J2885" i="1"/>
  <c r="J2892" i="1"/>
  <c r="J2930" i="1"/>
  <c r="J2363" i="1"/>
  <c r="J419" i="2"/>
  <c r="J2247" i="1"/>
  <c r="J2335" i="1"/>
  <c r="J2347" i="1"/>
  <c r="J2390" i="1"/>
  <c r="J1836" i="1"/>
  <c r="J1886" i="1"/>
  <c r="J1907" i="1"/>
  <c r="J1983" i="1"/>
  <c r="J2034" i="1"/>
  <c r="J2057" i="1"/>
  <c r="J2106" i="1"/>
  <c r="J2184" i="1"/>
  <c r="J2254" i="1"/>
  <c r="J2438" i="1"/>
  <c r="J2447" i="1"/>
  <c r="J2472" i="1"/>
  <c r="J2484" i="1"/>
  <c r="J2486" i="1"/>
  <c r="J1858" i="1"/>
  <c r="J1873" i="1"/>
  <c r="J1942" i="1"/>
  <c r="J1954" i="1"/>
  <c r="J1960" i="1"/>
  <c r="J1973" i="1"/>
  <c r="J2012" i="1"/>
  <c r="J2205" i="1"/>
  <c r="J2348" i="1"/>
  <c r="J2466" i="1"/>
  <c r="J2485" i="1"/>
  <c r="J2540" i="1"/>
  <c r="J2553" i="1"/>
  <c r="J2595" i="1"/>
  <c r="J2701" i="1"/>
  <c r="J2741" i="1"/>
  <c r="J2743" i="1"/>
  <c r="J2768" i="1"/>
  <c r="J2776" i="1"/>
  <c r="J2806" i="1"/>
  <c r="J2811" i="1"/>
  <c r="J2827" i="1"/>
  <c r="J2899" i="1"/>
  <c r="J2901" i="1"/>
  <c r="J2906" i="1"/>
  <c r="J1825" i="1"/>
  <c r="J1857" i="1"/>
  <c r="J1889" i="1"/>
  <c r="J1905" i="1"/>
  <c r="J1912" i="1"/>
  <c r="J1967" i="1"/>
  <c r="J1996" i="1"/>
  <c r="J2081" i="1"/>
  <c r="J2217" i="1"/>
  <c r="J2324" i="1"/>
  <c r="J2392" i="1"/>
  <c r="J2571" i="1"/>
  <c r="J2641" i="1"/>
  <c r="J2679" i="1"/>
  <c r="J2798" i="1"/>
  <c r="J2589" i="1"/>
  <c r="J2663" i="1"/>
  <c r="J2683" i="1"/>
  <c r="J2700" i="1"/>
  <c r="J2742" i="1"/>
  <c r="J2766" i="1"/>
  <c r="J2769" i="1"/>
  <c r="J2775" i="1"/>
  <c r="J2782" i="1"/>
  <c r="J2826" i="1"/>
  <c r="J2836" i="1"/>
  <c r="J2846" i="1"/>
  <c r="J2853" i="1"/>
  <c r="J1835" i="1"/>
  <c r="J1841" i="1"/>
  <c r="J1850" i="1"/>
  <c r="J1864" i="1"/>
  <c r="J1893" i="1"/>
  <c r="J2578" i="1"/>
  <c r="J2725" i="1"/>
  <c r="J2843" i="1"/>
  <c r="J2862" i="1"/>
  <c r="J2884" i="1"/>
  <c r="J2893" i="1"/>
  <c r="J2929" i="1"/>
  <c r="J478" i="2"/>
  <c r="J344" i="2"/>
  <c r="J341" i="2"/>
  <c r="J363" i="2"/>
  <c r="J398" i="2"/>
  <c r="J411" i="2"/>
  <c r="J456" i="2"/>
  <c r="J450" i="2"/>
  <c r="J320" i="2"/>
  <c r="J356" i="2"/>
  <c r="J401" i="2"/>
  <c r="J451" i="2"/>
  <c r="J473" i="2"/>
  <c r="J379" i="2"/>
  <c r="J443" i="2"/>
  <c r="J326" i="2"/>
  <c r="J343" i="2"/>
  <c r="J384" i="2"/>
  <c r="J407" i="2"/>
  <c r="J507" i="2"/>
  <c r="J310" i="2"/>
  <c r="J358" i="2"/>
  <c r="J383" i="2"/>
  <c r="J457" i="2"/>
  <c r="J492" i="2"/>
  <c r="J494" i="2"/>
  <c r="J329" i="2"/>
  <c r="J336" i="2"/>
  <c r="J422" i="2"/>
  <c r="J469" i="2"/>
  <c r="J373" i="2"/>
  <c r="J448" i="2"/>
  <c r="J493" i="2"/>
  <c r="J307" i="2"/>
  <c r="J400" i="2"/>
  <c r="J414" i="2"/>
  <c r="J488" i="2"/>
  <c r="J518" i="2"/>
  <c r="J1786" i="1"/>
  <c r="J1834" i="1"/>
  <c r="J1856" i="1"/>
  <c r="J2010" i="1"/>
  <c r="J2035" i="1"/>
  <c r="J2037" i="1"/>
  <c r="J2049" i="1"/>
  <c r="J2055" i="1"/>
  <c r="J2382" i="1"/>
  <c r="J1833" i="1"/>
  <c r="J1877" i="1"/>
  <c r="J1880" i="1"/>
  <c r="J2009" i="1"/>
  <c r="J2031" i="1"/>
  <c r="J2052" i="1"/>
  <c r="J2096" i="1"/>
  <c r="J2118" i="1"/>
  <c r="J2235" i="1"/>
  <c r="J2730" i="1"/>
  <c r="J2203" i="1"/>
  <c r="J2404" i="1"/>
  <c r="J2408" i="1"/>
  <c r="J2488" i="1"/>
  <c r="J2525" i="1"/>
  <c r="J2528" i="1"/>
  <c r="J2567" i="1"/>
  <c r="J2637" i="1"/>
  <c r="J2692" i="1"/>
  <c r="J2698" i="1"/>
  <c r="J2785" i="1"/>
  <c r="J2825" i="1"/>
  <c r="J2861" i="1"/>
  <c r="J2865" i="1"/>
  <c r="J2867" i="1"/>
  <c r="J2879" i="1"/>
  <c r="J1916" i="1"/>
  <c r="J1934" i="1"/>
  <c r="J1951" i="1"/>
  <c r="J2384" i="1"/>
  <c r="J2418" i="1"/>
  <c r="J2584" i="1"/>
  <c r="J2771" i="1"/>
  <c r="J2876" i="1"/>
  <c r="J2113" i="1"/>
  <c r="J2183" i="1"/>
  <c r="J2268" i="1"/>
  <c r="J2304" i="1"/>
  <c r="J2251" i="1"/>
  <c r="J2275" i="1"/>
  <c r="J2334" i="1"/>
  <c r="J2412" i="1"/>
  <c r="J2487" i="1"/>
  <c r="J2570" i="1"/>
  <c r="J2573" i="1"/>
  <c r="J2596" i="1"/>
  <c r="J2693" i="1"/>
  <c r="J2714" i="1"/>
  <c r="J2809" i="1"/>
  <c r="J2842" i="1"/>
  <c r="J2859" i="1"/>
  <c r="J2878" i="1"/>
  <c r="J2907" i="1"/>
  <c r="J2919" i="1"/>
  <c r="J2943" i="1"/>
  <c r="J2957" i="1"/>
  <c r="J1822" i="1"/>
  <c r="J2331" i="1"/>
  <c r="J2529" i="1"/>
  <c r="J2576" i="1"/>
  <c r="J2185" i="1"/>
  <c r="J2211" i="1"/>
  <c r="J2391" i="1"/>
  <c r="J2409" i="1"/>
  <c r="J2492" i="1"/>
  <c r="J2522" i="1"/>
  <c r="J2627" i="1"/>
  <c r="J2677" i="1"/>
  <c r="J2852" i="1"/>
  <c r="J2936" i="1"/>
  <c r="J2940" i="1"/>
  <c r="J2953" i="1"/>
  <c r="J1878" i="1"/>
  <c r="J1911" i="1"/>
  <c r="J1917" i="1"/>
  <c r="J1959" i="1"/>
  <c r="J2260" i="1"/>
  <c r="J2343" i="1"/>
  <c r="J2358" i="1"/>
  <c r="J2364" i="1"/>
  <c r="J2381" i="1"/>
  <c r="J2388" i="1"/>
  <c r="J2413" i="1"/>
  <c r="J2532" i="1"/>
  <c r="J2569" i="1"/>
  <c r="J2582" i="1"/>
  <c r="J2710" i="1"/>
  <c r="J2716" i="1"/>
  <c r="J2721" i="1"/>
  <c r="J2803" i="1"/>
  <c r="J2820" i="1"/>
  <c r="J2832" i="1"/>
  <c r="J2863" i="1"/>
  <c r="H1781" i="1" l="1"/>
  <c r="J1781" i="1" s="1"/>
  <c r="H1780" i="1"/>
  <c r="J1780" i="1" s="1"/>
  <c r="H1779" i="1"/>
  <c r="J1779" i="1" s="1"/>
  <c r="H1778" i="1"/>
  <c r="J1778" i="1" s="1"/>
  <c r="I1777" i="1"/>
  <c r="H1777" i="1"/>
  <c r="H1776" i="1"/>
  <c r="J1776" i="1" s="1"/>
  <c r="I1775" i="1"/>
  <c r="H1775" i="1"/>
  <c r="H1774" i="1"/>
  <c r="J1774" i="1" s="1"/>
  <c r="I1773" i="1"/>
  <c r="H1773" i="1"/>
  <c r="I1772" i="1"/>
  <c r="H1772" i="1"/>
  <c r="H1771" i="1"/>
  <c r="J1771" i="1" s="1"/>
  <c r="I1770" i="1"/>
  <c r="H1770" i="1"/>
  <c r="H1769" i="1"/>
  <c r="J1769" i="1" s="1"/>
  <c r="H1768" i="1"/>
  <c r="J1768" i="1" s="1"/>
  <c r="H1767" i="1"/>
  <c r="J1767" i="1" s="1"/>
  <c r="H1766" i="1"/>
  <c r="J1766" i="1" s="1"/>
  <c r="I1765" i="1"/>
  <c r="H1765" i="1"/>
  <c r="H1764" i="1"/>
  <c r="J1764" i="1" s="1"/>
  <c r="H1763" i="1"/>
  <c r="J1763" i="1" s="1"/>
  <c r="I1762" i="1"/>
  <c r="H1762" i="1"/>
  <c r="H1761" i="1"/>
  <c r="J1761" i="1" s="1"/>
  <c r="H1760" i="1"/>
  <c r="J1760" i="1" s="1"/>
  <c r="H1759" i="1"/>
  <c r="J1759" i="1" s="1"/>
  <c r="I1758" i="1"/>
  <c r="H1758" i="1"/>
  <c r="I1757" i="1"/>
  <c r="H1757" i="1"/>
  <c r="I1756" i="1"/>
  <c r="H1756" i="1"/>
  <c r="H1755" i="1"/>
  <c r="J1755" i="1" s="1"/>
  <c r="I1754" i="1"/>
  <c r="H1754" i="1"/>
  <c r="H1753" i="1"/>
  <c r="J1753" i="1" s="1"/>
  <c r="H1752" i="1"/>
  <c r="J1752" i="1" s="1"/>
  <c r="H1751" i="1"/>
  <c r="J1751" i="1" s="1"/>
  <c r="H1750" i="1"/>
  <c r="J1750" i="1" s="1"/>
  <c r="I1749" i="1"/>
  <c r="H1749" i="1"/>
  <c r="H1748" i="1"/>
  <c r="J1748" i="1" s="1"/>
  <c r="H1747" i="1"/>
  <c r="J1747" i="1" s="1"/>
  <c r="I1746" i="1"/>
  <c r="H1746" i="1"/>
  <c r="H1745" i="1"/>
  <c r="J1745" i="1" s="1"/>
  <c r="H1744" i="1"/>
  <c r="J1744" i="1" s="1"/>
  <c r="H1743" i="1"/>
  <c r="J1743" i="1" s="1"/>
  <c r="H1742" i="1"/>
  <c r="J1742" i="1" s="1"/>
  <c r="H1741" i="1"/>
  <c r="J1741" i="1" s="1"/>
  <c r="I1740" i="1"/>
  <c r="H1740" i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I1720" i="1"/>
  <c r="H1720" i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I1708" i="1"/>
  <c r="H1708" i="1"/>
  <c r="I1706" i="1"/>
  <c r="H1706" i="1"/>
  <c r="H1705" i="1"/>
  <c r="J1705" i="1" s="1"/>
  <c r="I1704" i="1"/>
  <c r="H1704" i="1"/>
  <c r="I1703" i="1"/>
  <c r="H1703" i="1"/>
  <c r="I1702" i="1"/>
  <c r="H1702" i="1"/>
  <c r="H1701" i="1"/>
  <c r="J1701" i="1" s="1"/>
  <c r="H1700" i="1"/>
  <c r="J1700" i="1" s="1"/>
  <c r="I1699" i="1"/>
  <c r="H1699" i="1"/>
  <c r="H1698" i="1"/>
  <c r="J1698" i="1" s="1"/>
  <c r="H1697" i="1"/>
  <c r="J1697" i="1" s="1"/>
  <c r="I1696" i="1"/>
  <c r="H1696" i="1"/>
  <c r="I1695" i="1"/>
  <c r="H1695" i="1"/>
  <c r="H1694" i="1"/>
  <c r="J1694" i="1" s="1"/>
  <c r="H1693" i="1"/>
  <c r="J1693" i="1" s="1"/>
  <c r="H1692" i="1"/>
  <c r="J1692" i="1" s="1"/>
  <c r="H1691" i="1"/>
  <c r="J1691" i="1" s="1"/>
  <c r="H1690" i="1"/>
  <c r="J1690" i="1" s="1"/>
  <c r="I1689" i="1"/>
  <c r="H1689" i="1"/>
  <c r="I1688" i="1"/>
  <c r="H1688" i="1"/>
  <c r="H1687" i="1"/>
  <c r="J1687" i="1" s="1"/>
  <c r="H1686" i="1"/>
  <c r="J1686" i="1" s="1"/>
  <c r="I1685" i="1"/>
  <c r="H1685" i="1"/>
  <c r="H1684" i="1"/>
  <c r="J1684" i="1" s="1"/>
  <c r="I1683" i="1"/>
  <c r="H1683" i="1"/>
  <c r="I1682" i="1"/>
  <c r="H1682" i="1"/>
  <c r="I1681" i="1"/>
  <c r="H1681" i="1"/>
  <c r="H1680" i="1"/>
  <c r="J1680" i="1" s="1"/>
  <c r="H1679" i="1"/>
  <c r="J1679" i="1" s="1"/>
  <c r="I1678" i="1"/>
  <c r="H1678" i="1"/>
  <c r="I1677" i="1"/>
  <c r="H1677" i="1"/>
  <c r="H1676" i="1"/>
  <c r="J1676" i="1" s="1"/>
  <c r="I1675" i="1"/>
  <c r="H1675" i="1"/>
  <c r="H1674" i="1"/>
  <c r="J1674" i="1" s="1"/>
  <c r="I1673" i="1"/>
  <c r="H1673" i="1"/>
  <c r="H1672" i="1"/>
  <c r="J1672" i="1" s="1"/>
  <c r="H1671" i="1"/>
  <c r="J1671" i="1" s="1"/>
  <c r="H1670" i="1"/>
  <c r="J1670" i="1" s="1"/>
  <c r="H1669" i="1"/>
  <c r="J1669" i="1" s="1"/>
  <c r="I1668" i="1"/>
  <c r="H1668" i="1"/>
  <c r="I1667" i="1"/>
  <c r="H1667" i="1"/>
  <c r="H1666" i="1"/>
  <c r="J1666" i="1" s="1"/>
  <c r="H1665" i="1"/>
  <c r="J1665" i="1" s="1"/>
  <c r="I1664" i="1"/>
  <c r="H1664" i="1"/>
  <c r="H1663" i="1"/>
  <c r="J1663" i="1" s="1"/>
  <c r="H1662" i="1"/>
  <c r="J1662" i="1" s="1"/>
  <c r="H1661" i="1"/>
  <c r="J1661" i="1" s="1"/>
  <c r="H1660" i="1"/>
  <c r="J1660" i="1" s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H1653" i="1"/>
  <c r="J1653" i="1" s="1"/>
  <c r="I1652" i="1"/>
  <c r="H1652" i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I1645" i="1"/>
  <c r="H1645" i="1"/>
  <c r="H1644" i="1"/>
  <c r="J1644" i="1" s="1"/>
  <c r="H1643" i="1"/>
  <c r="J1643" i="1" s="1"/>
  <c r="H1641" i="1"/>
  <c r="J1641" i="1" s="1"/>
  <c r="I1640" i="1"/>
  <c r="H1640" i="1"/>
  <c r="H1639" i="1"/>
  <c r="J1639" i="1" s="1"/>
  <c r="I1638" i="1"/>
  <c r="H1638" i="1"/>
  <c r="I1637" i="1"/>
  <c r="H1637" i="1"/>
  <c r="I1636" i="1"/>
  <c r="H1636" i="1"/>
  <c r="H1635" i="1"/>
  <c r="J1635" i="1" s="1"/>
  <c r="I1634" i="1"/>
  <c r="H1634" i="1"/>
  <c r="H1633" i="1"/>
  <c r="J1633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I1626" i="1"/>
  <c r="H1626" i="1"/>
  <c r="H1625" i="1"/>
  <c r="J1625" i="1" s="1"/>
  <c r="H1624" i="1"/>
  <c r="J1624" i="1" s="1"/>
  <c r="I1623" i="1"/>
  <c r="H1623" i="1"/>
  <c r="H1622" i="1"/>
  <c r="J1622" i="1" s="1"/>
  <c r="I1621" i="1"/>
  <c r="H1621" i="1"/>
  <c r="I1620" i="1"/>
  <c r="H1620" i="1"/>
  <c r="I1619" i="1"/>
  <c r="H1619" i="1"/>
  <c r="H1618" i="1"/>
  <c r="J1618" i="1" s="1"/>
  <c r="H1617" i="1"/>
  <c r="J1617" i="1" s="1"/>
  <c r="H1616" i="1"/>
  <c r="J1616" i="1" s="1"/>
  <c r="H1615" i="1"/>
  <c r="J1615" i="1" s="1"/>
  <c r="I1614" i="1"/>
  <c r="H1614" i="1"/>
  <c r="H1613" i="1"/>
  <c r="J1613" i="1" s="1"/>
  <c r="H1612" i="1"/>
  <c r="J1612" i="1" s="1"/>
  <c r="H1611" i="1"/>
  <c r="J1611" i="1" s="1"/>
  <c r="I1610" i="1"/>
  <c r="H1610" i="1"/>
  <c r="H1609" i="1"/>
  <c r="J1609" i="1" s="1"/>
  <c r="I1608" i="1"/>
  <c r="H1608" i="1"/>
  <c r="I1607" i="1"/>
  <c r="H1607" i="1"/>
  <c r="I1606" i="1"/>
  <c r="H1606" i="1"/>
  <c r="H1605" i="1"/>
  <c r="J1605" i="1" s="1"/>
  <c r="H1604" i="1"/>
  <c r="J1604" i="1" s="1"/>
  <c r="H1603" i="1"/>
  <c r="J1603" i="1" s="1"/>
  <c r="H1602" i="1"/>
  <c r="J1602" i="1" s="1"/>
  <c r="I1601" i="1"/>
  <c r="H1601" i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I1591" i="1"/>
  <c r="H1591" i="1"/>
  <c r="I1590" i="1"/>
  <c r="H1590" i="1"/>
  <c r="H1589" i="1"/>
  <c r="J1589" i="1" s="1"/>
  <c r="H1588" i="1"/>
  <c r="J1588" i="1" s="1"/>
  <c r="I1587" i="1"/>
  <c r="H1587" i="1"/>
  <c r="I1586" i="1"/>
  <c r="H1586" i="1"/>
  <c r="H1585" i="1"/>
  <c r="J1585" i="1" s="1"/>
  <c r="H1584" i="1"/>
  <c r="J1584" i="1" s="1"/>
  <c r="I1583" i="1"/>
  <c r="H1583" i="1"/>
  <c r="H1582" i="1"/>
  <c r="J1582" i="1" s="1"/>
  <c r="H1581" i="1"/>
  <c r="J1581" i="1" s="1"/>
  <c r="H1580" i="1"/>
  <c r="J1580" i="1" s="1"/>
  <c r="I1579" i="1"/>
  <c r="H1579" i="1"/>
  <c r="I1578" i="1"/>
  <c r="H1578" i="1"/>
  <c r="I1577" i="1"/>
  <c r="H1577" i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I1570" i="1"/>
  <c r="H1570" i="1"/>
  <c r="H1569" i="1"/>
  <c r="J1569" i="1" s="1"/>
  <c r="H1568" i="1"/>
  <c r="J1568" i="1" s="1"/>
  <c r="I1567" i="1"/>
  <c r="H1567" i="1"/>
  <c r="I1566" i="1"/>
  <c r="H1566" i="1"/>
  <c r="H1565" i="1"/>
  <c r="J1565" i="1" s="1"/>
  <c r="H1564" i="1"/>
  <c r="J1564" i="1" s="1"/>
  <c r="H1563" i="1"/>
  <c r="J1563" i="1" s="1"/>
  <c r="I1562" i="1"/>
  <c r="H1562" i="1"/>
  <c r="H1561" i="1"/>
  <c r="J1561" i="1" s="1"/>
  <c r="I1560" i="1"/>
  <c r="H1560" i="1"/>
  <c r="I1559" i="1"/>
  <c r="H1559" i="1"/>
  <c r="I1558" i="1"/>
  <c r="H1558" i="1"/>
  <c r="I1557" i="1"/>
  <c r="H1557" i="1"/>
  <c r="I1555" i="1"/>
  <c r="H1555" i="1"/>
  <c r="I1554" i="1"/>
  <c r="H1554" i="1"/>
  <c r="H1553" i="1"/>
  <c r="J1553" i="1" s="1"/>
  <c r="H1552" i="1"/>
  <c r="J1552" i="1" s="1"/>
  <c r="I1551" i="1"/>
  <c r="H1551" i="1"/>
  <c r="I1550" i="1"/>
  <c r="H1550" i="1"/>
  <c r="H1549" i="1"/>
  <c r="J1549" i="1" s="1"/>
  <c r="I1548" i="1"/>
  <c r="H1548" i="1"/>
  <c r="I1547" i="1"/>
  <c r="H1547" i="1"/>
  <c r="H1546" i="1"/>
  <c r="J1546" i="1" s="1"/>
  <c r="I1545" i="1"/>
  <c r="H1545" i="1"/>
  <c r="I1544" i="1"/>
  <c r="H1544" i="1"/>
  <c r="H1543" i="1"/>
  <c r="J1543" i="1" s="1"/>
  <c r="H1542" i="1"/>
  <c r="J1542" i="1" s="1"/>
  <c r="H1541" i="1"/>
  <c r="J1541" i="1" s="1"/>
  <c r="I1540" i="1"/>
  <c r="H1540" i="1"/>
  <c r="H1539" i="1"/>
  <c r="J1539" i="1" s="1"/>
  <c r="I1538" i="1"/>
  <c r="H1538" i="1"/>
  <c r="H1537" i="1"/>
  <c r="J1537" i="1" s="1"/>
  <c r="H1536" i="1"/>
  <c r="J1536" i="1" s="1"/>
  <c r="I1535" i="1"/>
  <c r="H1535" i="1"/>
  <c r="H1534" i="1"/>
  <c r="J1534" i="1" s="1"/>
  <c r="H1533" i="1"/>
  <c r="J1533" i="1" s="1"/>
  <c r="H1532" i="1"/>
  <c r="J1532" i="1" s="1"/>
  <c r="H1531" i="1"/>
  <c r="J1531" i="1" s="1"/>
  <c r="H1530" i="1"/>
  <c r="J1530" i="1" s="1"/>
  <c r="I1529" i="1"/>
  <c r="H1529" i="1"/>
  <c r="H1528" i="1"/>
  <c r="J1528" i="1" s="1"/>
  <c r="I1527" i="1"/>
  <c r="H1527" i="1"/>
  <c r="H1526" i="1"/>
  <c r="J1526" i="1" s="1"/>
  <c r="I1525" i="1"/>
  <c r="H1525" i="1"/>
  <c r="H1524" i="1"/>
  <c r="J1524" i="1" s="1"/>
  <c r="H1523" i="1"/>
  <c r="J1523" i="1" s="1"/>
  <c r="H1522" i="1"/>
  <c r="J1522" i="1" s="1"/>
  <c r="I1521" i="1"/>
  <c r="H1521" i="1"/>
  <c r="H1520" i="1"/>
  <c r="J1520" i="1" s="1"/>
  <c r="H1519" i="1"/>
  <c r="J1519" i="1" s="1"/>
  <c r="H1518" i="1"/>
  <c r="J1518" i="1" s="1"/>
  <c r="I1517" i="1"/>
  <c r="H1517" i="1"/>
  <c r="I1516" i="1"/>
  <c r="H1516" i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J1509" i="1"/>
  <c r="I1508" i="1"/>
  <c r="H1508" i="1"/>
  <c r="H1507" i="1"/>
  <c r="J1507" i="1" s="1"/>
  <c r="I1506" i="1"/>
  <c r="H1506" i="1"/>
  <c r="H1505" i="1"/>
  <c r="J1505" i="1" s="1"/>
  <c r="H1504" i="1"/>
  <c r="J1504" i="1" s="1"/>
  <c r="I1503" i="1"/>
  <c r="H1503" i="1"/>
  <c r="I1502" i="1"/>
  <c r="H1502" i="1"/>
  <c r="I1501" i="1"/>
  <c r="H1501" i="1"/>
  <c r="H1500" i="1"/>
  <c r="J1500" i="1" s="1"/>
  <c r="H1499" i="1"/>
  <c r="J1499" i="1" s="1"/>
  <c r="H1498" i="1"/>
  <c r="J1498" i="1" s="1"/>
  <c r="I1497" i="1"/>
  <c r="H1497" i="1"/>
  <c r="I1496" i="1"/>
  <c r="H1496" i="1"/>
  <c r="I1495" i="1"/>
  <c r="H1495" i="1"/>
  <c r="I1494" i="1"/>
  <c r="H1494" i="1"/>
  <c r="H1493" i="1"/>
  <c r="J1493" i="1" s="1"/>
  <c r="H1492" i="1"/>
  <c r="J1492" i="1" s="1"/>
  <c r="I1491" i="1"/>
  <c r="H1491" i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I1483" i="1"/>
  <c r="H1483" i="1"/>
  <c r="H1482" i="1"/>
  <c r="J1482" i="1" s="1"/>
  <c r="H1481" i="1"/>
  <c r="J1481" i="1" s="1"/>
  <c r="H1480" i="1"/>
  <c r="J1480" i="1" s="1"/>
  <c r="I1479" i="1"/>
  <c r="H1479" i="1"/>
  <c r="H1478" i="1"/>
  <c r="J1478" i="1" s="1"/>
  <c r="I1477" i="1"/>
  <c r="H1477" i="1"/>
  <c r="H1476" i="1"/>
  <c r="J1476" i="1" s="1"/>
  <c r="I1475" i="1"/>
  <c r="H1475" i="1"/>
  <c r="H1474" i="1"/>
  <c r="J1474" i="1" s="1"/>
  <c r="H1473" i="1"/>
  <c r="J1473" i="1" s="1"/>
  <c r="I1472" i="1"/>
  <c r="H1472" i="1"/>
  <c r="H1471" i="1"/>
  <c r="J1471" i="1" s="1"/>
  <c r="I1470" i="1"/>
  <c r="H1470" i="1"/>
  <c r="H1469" i="1"/>
  <c r="J1469" i="1" s="1"/>
  <c r="I1468" i="1"/>
  <c r="H1468" i="1"/>
  <c r="I1467" i="1"/>
  <c r="H1467" i="1"/>
  <c r="I1466" i="1"/>
  <c r="H1466" i="1"/>
  <c r="H1465" i="1"/>
  <c r="J1465" i="1" s="1"/>
  <c r="H1464" i="1"/>
  <c r="J1464" i="1" s="1"/>
  <c r="H1463" i="1"/>
  <c r="J1463" i="1" s="1"/>
  <c r="H1462" i="1"/>
  <c r="J1462" i="1" s="1"/>
  <c r="I1461" i="1"/>
  <c r="H1461" i="1"/>
  <c r="I1460" i="1"/>
  <c r="H1460" i="1"/>
  <c r="H1459" i="1"/>
  <c r="J1459" i="1" s="1"/>
  <c r="H1458" i="1"/>
  <c r="J1458" i="1" s="1"/>
  <c r="H1457" i="1"/>
  <c r="J1457" i="1" s="1"/>
  <c r="I1456" i="1"/>
  <c r="H1456" i="1"/>
  <c r="H1455" i="1"/>
  <c r="J1455" i="1" s="1"/>
  <c r="H1454" i="1"/>
  <c r="J1454" i="1" s="1"/>
  <c r="H1453" i="1"/>
  <c r="J1453" i="1" s="1"/>
  <c r="I1452" i="1"/>
  <c r="H1452" i="1"/>
  <c r="H1451" i="1"/>
  <c r="J1451" i="1" s="1"/>
  <c r="H1450" i="1"/>
  <c r="J1450" i="1" s="1"/>
  <c r="H1449" i="1"/>
  <c r="J1449" i="1" s="1"/>
  <c r="I1448" i="1"/>
  <c r="H1448" i="1"/>
  <c r="H1447" i="1"/>
  <c r="J1447" i="1" s="1"/>
  <c r="H1446" i="1"/>
  <c r="J1446" i="1" s="1"/>
  <c r="H1445" i="1"/>
  <c r="J1445" i="1" s="1"/>
  <c r="H1444" i="1"/>
  <c r="J1444" i="1" s="1"/>
  <c r="H1443" i="1"/>
  <c r="J1443" i="1" s="1"/>
  <c r="I1442" i="1"/>
  <c r="H1442" i="1"/>
  <c r="I1441" i="1"/>
  <c r="H1441" i="1"/>
  <c r="I1440" i="1"/>
  <c r="H1440" i="1"/>
  <c r="I1439" i="1"/>
  <c r="H1439" i="1"/>
  <c r="H1438" i="1"/>
  <c r="J1438" i="1" s="1"/>
  <c r="H1437" i="1"/>
  <c r="J1437" i="1" s="1"/>
  <c r="H1436" i="1"/>
  <c r="J1436" i="1" s="1"/>
  <c r="I1435" i="1"/>
  <c r="H1435" i="1"/>
  <c r="H1434" i="1"/>
  <c r="J1434" i="1" s="1"/>
  <c r="I1433" i="1"/>
  <c r="H1433" i="1"/>
  <c r="H1432" i="1"/>
  <c r="J1432" i="1" s="1"/>
  <c r="H1431" i="1"/>
  <c r="J1431" i="1" s="1"/>
  <c r="H1430" i="1"/>
  <c r="J1430" i="1" s="1"/>
  <c r="I1429" i="1"/>
  <c r="H1429" i="1"/>
  <c r="H1428" i="1"/>
  <c r="J1428" i="1" s="1"/>
  <c r="H1427" i="1"/>
  <c r="J1427" i="1" s="1"/>
  <c r="I1426" i="1"/>
  <c r="H1426" i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8" i="1"/>
  <c r="J1418" i="1" s="1"/>
  <c r="I1417" i="1"/>
  <c r="H1417" i="1"/>
  <c r="I1416" i="1"/>
  <c r="H1416" i="1"/>
  <c r="I1415" i="1"/>
  <c r="H1415" i="1"/>
  <c r="I1414" i="1"/>
  <c r="H1414" i="1"/>
  <c r="H1413" i="1"/>
  <c r="J1413" i="1" s="1"/>
  <c r="H1412" i="1"/>
  <c r="J1412" i="1" s="1"/>
  <c r="H1411" i="1"/>
  <c r="J1411" i="1" s="1"/>
  <c r="I1410" i="1"/>
  <c r="H1410" i="1"/>
  <c r="H1409" i="1"/>
  <c r="J1409" i="1" s="1"/>
  <c r="I1408" i="1"/>
  <c r="H1408" i="1"/>
  <c r="I1407" i="1"/>
  <c r="H1407" i="1"/>
  <c r="H1406" i="1"/>
  <c r="J1406" i="1" s="1"/>
  <c r="I1405" i="1"/>
  <c r="H1405" i="1"/>
  <c r="I1404" i="1"/>
  <c r="H1404" i="1"/>
  <c r="H1403" i="1"/>
  <c r="J1403" i="1" s="1"/>
  <c r="H1402" i="1"/>
  <c r="J1402" i="1" s="1"/>
  <c r="H1401" i="1"/>
  <c r="J1401" i="1" s="1"/>
  <c r="H1400" i="1"/>
  <c r="J1400" i="1" s="1"/>
  <c r="I1399" i="1"/>
  <c r="H1399" i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I1392" i="1"/>
  <c r="H1392" i="1"/>
  <c r="H1391" i="1"/>
  <c r="J1391" i="1" s="1"/>
  <c r="H1390" i="1"/>
  <c r="J1390" i="1" s="1"/>
  <c r="H1389" i="1"/>
  <c r="J1389" i="1" s="1"/>
  <c r="H1388" i="1"/>
  <c r="J1388" i="1" s="1"/>
  <c r="I1387" i="1"/>
  <c r="H1387" i="1"/>
  <c r="H1386" i="1"/>
  <c r="J1386" i="1" s="1"/>
  <c r="I1385" i="1"/>
  <c r="H1385" i="1"/>
  <c r="H1384" i="1"/>
  <c r="J1384" i="1" s="1"/>
  <c r="I1383" i="1"/>
  <c r="H1383" i="1"/>
  <c r="H1382" i="1"/>
  <c r="J1382" i="1" s="1"/>
  <c r="I1381" i="1"/>
  <c r="H1381" i="1"/>
  <c r="H1380" i="1"/>
  <c r="J1380" i="1" s="1"/>
  <c r="I1379" i="1"/>
  <c r="H1379" i="1"/>
  <c r="H1378" i="1"/>
  <c r="J1378" i="1" s="1"/>
  <c r="H1377" i="1"/>
  <c r="J1377" i="1" s="1"/>
  <c r="H1376" i="1"/>
  <c r="J1376" i="1" s="1"/>
  <c r="I1375" i="1"/>
  <c r="H1375" i="1"/>
  <c r="H1374" i="1"/>
  <c r="J1374" i="1" s="1"/>
  <c r="I1373" i="1"/>
  <c r="H1373" i="1"/>
  <c r="H1372" i="1"/>
  <c r="J1372" i="1" s="1"/>
  <c r="I1371" i="1"/>
  <c r="H1371" i="1"/>
  <c r="I1370" i="1"/>
  <c r="H1370" i="1"/>
  <c r="I1369" i="1"/>
  <c r="H1369" i="1"/>
  <c r="H1368" i="1"/>
  <c r="J1368" i="1" s="1"/>
  <c r="H1367" i="1"/>
  <c r="J1367" i="1" s="1"/>
  <c r="H1366" i="1"/>
  <c r="J1366" i="1" s="1"/>
  <c r="H1365" i="1"/>
  <c r="J1365" i="1" s="1"/>
  <c r="H1364" i="1"/>
  <c r="J1364" i="1" s="1"/>
  <c r="I1363" i="1"/>
  <c r="H1363" i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I1354" i="1"/>
  <c r="H1354" i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I1347" i="1"/>
  <c r="H1347" i="1"/>
  <c r="H1346" i="1"/>
  <c r="J1346" i="1" s="1"/>
  <c r="H1344" i="1"/>
  <c r="J1344" i="1" s="1"/>
  <c r="H1343" i="1"/>
  <c r="J1343" i="1" s="1"/>
  <c r="I1342" i="1"/>
  <c r="H1342" i="1"/>
  <c r="H1341" i="1"/>
  <c r="J1341" i="1" s="1"/>
  <c r="H1340" i="1"/>
  <c r="J1340" i="1" s="1"/>
  <c r="I1339" i="1"/>
  <c r="H1339" i="1"/>
  <c r="H1338" i="1"/>
  <c r="J1338" i="1" s="1"/>
  <c r="H1337" i="1"/>
  <c r="J1337" i="1" s="1"/>
  <c r="I1336" i="1"/>
  <c r="H1336" i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I1322" i="1"/>
  <c r="H1322" i="1"/>
  <c r="H1321" i="1"/>
  <c r="J1321" i="1" s="1"/>
  <c r="I1320" i="1"/>
  <c r="H1320" i="1"/>
  <c r="H1319" i="1"/>
  <c r="J1319" i="1" s="1"/>
  <c r="H1318" i="1"/>
  <c r="J1318" i="1" s="1"/>
  <c r="H1317" i="1"/>
  <c r="J1317" i="1" s="1"/>
  <c r="H1316" i="1"/>
  <c r="J1316" i="1" s="1"/>
  <c r="H1315" i="1"/>
  <c r="J1315" i="1" s="1"/>
  <c r="I1314" i="1"/>
  <c r="H1314" i="1"/>
  <c r="H1313" i="1"/>
  <c r="J1313" i="1" s="1"/>
  <c r="H1312" i="1"/>
  <c r="J1312" i="1" s="1"/>
  <c r="H1311" i="1"/>
  <c r="J1311" i="1" s="1"/>
  <c r="I1310" i="1"/>
  <c r="H1310" i="1"/>
  <c r="I1309" i="1"/>
  <c r="H1309" i="1"/>
  <c r="H1308" i="1"/>
  <c r="J1308" i="1" s="1"/>
  <c r="H1307" i="1"/>
  <c r="J1307" i="1" s="1"/>
  <c r="H1306" i="1"/>
  <c r="J1306" i="1" s="1"/>
  <c r="H1305" i="1"/>
  <c r="J1305" i="1" s="1"/>
  <c r="I1304" i="1"/>
  <c r="H1304" i="1"/>
  <c r="I1303" i="1"/>
  <c r="H1303" i="1"/>
  <c r="I1302" i="1"/>
  <c r="H1302" i="1"/>
  <c r="I1301" i="1"/>
  <c r="H1301" i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H1292" i="1"/>
  <c r="J1292" i="1" s="1"/>
  <c r="H1291" i="1"/>
  <c r="J1291" i="1" s="1"/>
  <c r="I1290" i="1"/>
  <c r="H1290" i="1"/>
  <c r="H1289" i="1"/>
  <c r="J1289" i="1" s="1"/>
  <c r="I1288" i="1"/>
  <c r="H1288" i="1"/>
  <c r="I1287" i="1"/>
  <c r="H1287" i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2" i="1"/>
  <c r="J1272" i="1" s="1"/>
  <c r="I1271" i="1"/>
  <c r="H1271" i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I1251" i="1"/>
  <c r="H1251" i="1"/>
  <c r="H1250" i="1"/>
  <c r="J1250" i="1" s="1"/>
  <c r="H1249" i="1"/>
  <c r="J1249" i="1" s="1"/>
  <c r="I1248" i="1"/>
  <c r="H1248" i="1"/>
  <c r="H1247" i="1"/>
  <c r="J1247" i="1" s="1"/>
  <c r="H1246" i="1"/>
  <c r="J1246" i="1" s="1"/>
  <c r="H1245" i="1"/>
  <c r="J1245" i="1" s="1"/>
  <c r="H1244" i="1"/>
  <c r="J1244" i="1" s="1"/>
  <c r="I1243" i="1"/>
  <c r="H1243" i="1"/>
  <c r="I1242" i="1"/>
  <c r="H1242" i="1"/>
  <c r="H1241" i="1"/>
  <c r="J1241" i="1" s="1"/>
  <c r="H1240" i="1"/>
  <c r="J1240" i="1" s="1"/>
  <c r="I1239" i="1"/>
  <c r="H1239" i="1"/>
  <c r="H1238" i="1"/>
  <c r="J1238" i="1" s="1"/>
  <c r="H1237" i="1"/>
  <c r="J1237" i="1" s="1"/>
  <c r="H1236" i="1"/>
  <c r="J1236" i="1" s="1"/>
  <c r="I1235" i="1"/>
  <c r="H1235" i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I1228" i="1"/>
  <c r="H1228" i="1"/>
  <c r="I1227" i="1"/>
  <c r="H1227" i="1"/>
  <c r="H1226" i="1"/>
  <c r="J1226" i="1" s="1"/>
  <c r="H1225" i="1"/>
  <c r="J1225" i="1" s="1"/>
  <c r="I1224" i="1"/>
  <c r="H1224" i="1"/>
  <c r="I1223" i="1"/>
  <c r="H1223" i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I1214" i="1"/>
  <c r="H1214" i="1"/>
  <c r="H1213" i="1"/>
  <c r="J1213" i="1" s="1"/>
  <c r="H1212" i="1"/>
  <c r="J1212" i="1" s="1"/>
  <c r="I1211" i="1"/>
  <c r="H1211" i="1"/>
  <c r="H1210" i="1"/>
  <c r="J1210" i="1" s="1"/>
  <c r="H1209" i="1"/>
  <c r="J1209" i="1" s="1"/>
  <c r="I1208" i="1"/>
  <c r="H1208" i="1"/>
  <c r="H1207" i="1"/>
  <c r="J1207" i="1" s="1"/>
  <c r="I1205" i="1"/>
  <c r="H1205" i="1"/>
  <c r="I1204" i="1"/>
  <c r="H1204" i="1"/>
  <c r="I1203" i="1"/>
  <c r="H1203" i="1"/>
  <c r="H1202" i="1"/>
  <c r="J1202" i="1" s="1"/>
  <c r="H1201" i="1"/>
  <c r="J1201" i="1" s="1"/>
  <c r="H1200" i="1"/>
  <c r="J1200" i="1" s="1"/>
  <c r="I1199" i="1"/>
  <c r="H1199" i="1"/>
  <c r="H1198" i="1"/>
  <c r="J1198" i="1" s="1"/>
  <c r="H1197" i="1"/>
  <c r="J1197" i="1" s="1"/>
  <c r="I1196" i="1"/>
  <c r="H1196" i="1"/>
  <c r="I1195" i="1"/>
  <c r="H1195" i="1"/>
  <c r="H1194" i="1"/>
  <c r="J1194" i="1" s="1"/>
  <c r="H1193" i="1"/>
  <c r="J1193" i="1" s="1"/>
  <c r="I1192" i="1"/>
  <c r="H1192" i="1"/>
  <c r="H1191" i="1"/>
  <c r="J1191" i="1" s="1"/>
  <c r="I1190" i="1"/>
  <c r="H1190" i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I1169" i="1"/>
  <c r="H1169" i="1"/>
  <c r="I1168" i="1"/>
  <c r="H1168" i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I1156" i="1"/>
  <c r="H1156" i="1"/>
  <c r="H1155" i="1"/>
  <c r="J1155" i="1" s="1"/>
  <c r="I1154" i="1"/>
  <c r="H1154" i="1"/>
  <c r="H1153" i="1"/>
  <c r="J1153" i="1" s="1"/>
  <c r="H1152" i="1"/>
  <c r="J1152" i="1" s="1"/>
  <c r="H1151" i="1"/>
  <c r="J1151" i="1" s="1"/>
  <c r="I1150" i="1"/>
  <c r="H1150" i="1"/>
  <c r="I1149" i="1"/>
  <c r="H1149" i="1"/>
  <c r="I1148" i="1"/>
  <c r="H1148" i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H1135" i="1"/>
  <c r="J1135" i="1" s="1"/>
  <c r="I1134" i="1"/>
  <c r="H1134" i="1"/>
  <c r="I1133" i="1"/>
  <c r="H1133" i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I1122" i="1"/>
  <c r="H1122" i="1"/>
  <c r="I1121" i="1"/>
  <c r="H1121" i="1"/>
  <c r="H1120" i="1"/>
  <c r="J1120" i="1" s="1"/>
  <c r="I1119" i="1"/>
  <c r="H1119" i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I1109" i="1"/>
  <c r="H1109" i="1"/>
  <c r="H1108" i="1"/>
  <c r="J1108" i="1" s="1"/>
  <c r="H1107" i="1"/>
  <c r="J1107" i="1" s="1"/>
  <c r="H1106" i="1"/>
  <c r="J1106" i="1" s="1"/>
  <c r="H1105" i="1"/>
  <c r="J1105" i="1" s="1"/>
  <c r="I1104" i="1"/>
  <c r="H1104" i="1"/>
  <c r="I1103" i="1"/>
  <c r="H1103" i="1"/>
  <c r="H1102" i="1"/>
  <c r="J1102" i="1" s="1"/>
  <c r="H1101" i="1"/>
  <c r="J1101" i="1" s="1"/>
  <c r="H1100" i="1"/>
  <c r="J1100" i="1" s="1"/>
  <c r="I1099" i="1"/>
  <c r="H1099" i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H1091" i="1"/>
  <c r="J1091" i="1" s="1"/>
  <c r="H1090" i="1"/>
  <c r="J1090" i="1" s="1"/>
  <c r="I1089" i="1"/>
  <c r="H1089" i="1"/>
  <c r="H1088" i="1"/>
  <c r="J1088" i="1" s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I1077" i="1"/>
  <c r="H1077" i="1"/>
  <c r="I1076" i="1"/>
  <c r="H1076" i="1"/>
  <c r="I1075" i="1"/>
  <c r="H1075" i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I1068" i="1"/>
  <c r="H1068" i="1"/>
  <c r="I1067" i="1"/>
  <c r="H1067" i="1"/>
  <c r="H1066" i="1"/>
  <c r="J1066" i="1" s="1"/>
  <c r="H1065" i="1"/>
  <c r="J1065" i="1" s="1"/>
  <c r="I1064" i="1"/>
  <c r="H1064" i="1"/>
  <c r="I1063" i="1"/>
  <c r="H1063" i="1"/>
  <c r="H1062" i="1"/>
  <c r="J1062" i="1" s="1"/>
  <c r="H1061" i="1"/>
  <c r="J1061" i="1" s="1"/>
  <c r="H1060" i="1"/>
  <c r="J1060" i="1" s="1"/>
  <c r="H1059" i="1"/>
  <c r="J1059" i="1" s="1"/>
  <c r="I1058" i="1"/>
  <c r="H1058" i="1"/>
  <c r="H1056" i="1"/>
  <c r="J1056" i="1" s="1"/>
  <c r="H1055" i="1"/>
  <c r="J1055" i="1" s="1"/>
  <c r="I1054" i="1"/>
  <c r="H1054" i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I1027" i="1"/>
  <c r="H1027" i="1"/>
  <c r="I1026" i="1"/>
  <c r="H1026" i="1"/>
  <c r="H1025" i="1"/>
  <c r="J1025" i="1" s="1"/>
  <c r="I1024" i="1"/>
  <c r="H1024" i="1"/>
  <c r="I1023" i="1"/>
  <c r="H1023" i="1"/>
  <c r="J1094" i="1" l="1"/>
  <c r="J1656" i="1"/>
  <c r="J1288" i="1"/>
  <c r="J1303" i="1"/>
  <c r="J1416" i="1"/>
  <c r="J1415" i="1"/>
  <c r="J1483" i="1"/>
  <c r="J1677" i="1"/>
  <c r="J1754" i="1"/>
  <c r="J1762" i="1"/>
  <c r="J1119" i="1"/>
  <c r="J1121" i="1"/>
  <c r="J1145" i="1"/>
  <c r="J1347" i="1"/>
  <c r="J1440" i="1"/>
  <c r="J1130" i="1"/>
  <c r="J1435" i="1"/>
  <c r="J1566" i="1"/>
  <c r="J1417" i="1"/>
  <c r="J1168" i="1"/>
  <c r="J1383" i="1"/>
  <c r="J1405" i="1"/>
  <c r="J1076" i="1"/>
  <c r="J1192" i="1"/>
  <c r="J1223" i="1"/>
  <c r="J1243" i="1"/>
  <c r="J1339" i="1"/>
  <c r="J1342" i="1"/>
  <c r="J1355" i="1"/>
  <c r="J1501" i="1"/>
  <c r="J1503" i="1"/>
  <c r="J1623" i="1"/>
  <c r="J1681" i="1"/>
  <c r="J1073" i="1"/>
  <c r="J1182" i="1"/>
  <c r="J1185" i="1"/>
  <c r="J1258" i="1"/>
  <c r="J1535" i="1"/>
  <c r="J1590" i="1"/>
  <c r="J1442" i="1"/>
  <c r="J1551" i="1"/>
  <c r="J1570" i="1"/>
  <c r="J1621" i="1"/>
  <c r="J1703" i="1"/>
  <c r="J1746" i="1"/>
  <c r="J1749" i="1"/>
  <c r="J1770" i="1"/>
  <c r="J1085" i="1"/>
  <c r="J1104" i="1"/>
  <c r="J1203" i="1"/>
  <c r="J1314" i="1"/>
  <c r="J1336" i="1"/>
  <c r="J1452" i="1"/>
  <c r="J1461" i="1"/>
  <c r="J1494" i="1"/>
  <c r="J1496" i="1"/>
  <c r="J1558" i="1"/>
  <c r="J1757" i="1"/>
  <c r="J1309" i="1"/>
  <c r="J1351" i="1"/>
  <c r="J1371" i="1"/>
  <c r="J1466" i="1"/>
  <c r="J1559" i="1"/>
  <c r="J1027" i="1"/>
  <c r="J1103" i="1"/>
  <c r="J1178" i="1"/>
  <c r="J1196" i="1"/>
  <c r="J1208" i="1"/>
  <c r="J1224" i="1"/>
  <c r="J1227" i="1"/>
  <c r="J1302" i="1"/>
  <c r="J1310" i="1"/>
  <c r="J1399" i="1"/>
  <c r="J1495" i="1"/>
  <c r="J1508" i="1"/>
  <c r="J1521" i="1"/>
  <c r="J1545" i="1"/>
  <c r="J1685" i="1"/>
  <c r="J1688" i="1"/>
  <c r="J1023" i="1"/>
  <c r="J1067" i="1"/>
  <c r="J1109" i="1"/>
  <c r="J1205" i="1"/>
  <c r="J1287" i="1"/>
  <c r="J1290" i="1"/>
  <c r="J1370" i="1"/>
  <c r="J1373" i="1"/>
  <c r="J1375" i="1"/>
  <c r="J1426" i="1"/>
  <c r="J1429" i="1"/>
  <c r="J1479" i="1"/>
  <c r="J1497" i="1"/>
  <c r="J1516" i="1"/>
  <c r="J1554" i="1"/>
  <c r="J1557" i="1"/>
  <c r="J1583" i="1"/>
  <c r="J1591" i="1"/>
  <c r="J1620" i="1"/>
  <c r="J1636" i="1"/>
  <c r="J1638" i="1"/>
  <c r="J1654" i="1"/>
  <c r="J1667" i="1"/>
  <c r="J1683" i="1"/>
  <c r="J1756" i="1"/>
  <c r="J1777" i="1"/>
  <c r="J1122" i="1"/>
  <c r="J1148" i="1"/>
  <c r="J1169" i="1"/>
  <c r="J1195" i="1"/>
  <c r="J1204" i="1"/>
  <c r="J1230" i="1"/>
  <c r="J1251" i="1"/>
  <c r="J1295" i="1"/>
  <c r="J1301" i="1"/>
  <c r="J1363" i="1"/>
  <c r="J1385" i="1"/>
  <c r="J1410" i="1"/>
  <c r="J1439" i="1"/>
  <c r="J1491" i="1"/>
  <c r="J1517" i="1"/>
  <c r="J1540" i="1"/>
  <c r="J1547" i="1"/>
  <c r="J1577" i="1"/>
  <c r="J1587" i="1"/>
  <c r="J1601" i="1"/>
  <c r="J1637" i="1"/>
  <c r="J1655" i="1"/>
  <c r="J1657" i="1"/>
  <c r="J1659" i="1"/>
  <c r="J1682" i="1"/>
  <c r="J1414" i="1"/>
  <c r="J1058" i="1"/>
  <c r="J1134" i="1"/>
  <c r="J1720" i="1"/>
  <c r="J1773" i="1"/>
  <c r="J1063" i="1"/>
  <c r="J1548" i="1"/>
  <c r="J1467" i="1"/>
  <c r="J1525" i="1"/>
  <c r="J1550" i="1"/>
  <c r="J1560" i="1"/>
  <c r="J1579" i="1"/>
  <c r="J1614" i="1"/>
  <c r="J1619" i="1"/>
  <c r="J1626" i="1"/>
  <c r="J1645" i="1"/>
  <c r="J1658" i="1"/>
  <c r="J1664" i="1"/>
  <c r="J1678" i="1"/>
  <c r="J1695" i="1"/>
  <c r="J1702" i="1"/>
  <c r="J1704" i="1"/>
  <c r="J1706" i="1"/>
  <c r="J1740" i="1"/>
  <c r="J1214" i="1"/>
  <c r="J1228" i="1"/>
  <c r="J1235" i="1"/>
  <c r="J1242" i="1"/>
  <c r="J1441" i="1"/>
  <c r="J1320" i="1"/>
  <c r="J1322" i="1"/>
  <c r="J1369" i="1"/>
  <c r="J1460" i="1"/>
  <c r="J1150" i="1"/>
  <c r="J1271" i="1"/>
  <c r="J1361" i="1"/>
  <c r="J1448" i="1"/>
  <c r="J1456" i="1"/>
  <c r="J1024" i="1"/>
  <c r="J1026" i="1"/>
  <c r="J1030" i="1"/>
  <c r="J1054" i="1"/>
  <c r="J1064" i="1"/>
  <c r="J1068" i="1"/>
  <c r="J1075" i="1"/>
  <c r="J1077" i="1"/>
  <c r="J1089" i="1"/>
  <c r="J1099" i="1"/>
  <c r="J1133" i="1"/>
  <c r="J1140" i="1"/>
  <c r="J1149" i="1"/>
  <c r="J1154" i="1"/>
  <c r="J1156" i="1"/>
  <c r="J1190" i="1"/>
  <c r="J1199" i="1"/>
  <c r="J1211" i="1"/>
  <c r="J1239" i="1"/>
  <c r="J1248" i="1"/>
  <c r="J1255" i="1"/>
  <c r="J1304" i="1"/>
  <c r="J1325" i="1"/>
  <c r="J1381" i="1"/>
  <c r="J1392" i="1"/>
  <c r="J1407" i="1"/>
  <c r="J1433" i="1"/>
  <c r="J1468" i="1"/>
  <c r="J1470" i="1"/>
  <c r="J1472" i="1"/>
  <c r="J1477" i="1"/>
  <c r="J1502" i="1"/>
  <c r="J1527" i="1"/>
  <c r="J1538" i="1"/>
  <c r="J1544" i="1"/>
  <c r="J1555" i="1"/>
  <c r="J1578" i="1"/>
  <c r="J1586" i="1"/>
  <c r="J1606" i="1"/>
  <c r="J1608" i="1"/>
  <c r="J1634" i="1"/>
  <c r="J1640" i="1"/>
  <c r="J1652" i="1"/>
  <c r="J1673" i="1"/>
  <c r="J1699" i="1"/>
  <c r="J1708" i="1"/>
  <c r="J1758" i="1"/>
  <c r="J1379" i="1"/>
  <c r="J1387" i="1"/>
  <c r="J1404" i="1"/>
  <c r="J1408" i="1"/>
  <c r="J1354" i="1"/>
  <c r="J1607" i="1"/>
  <c r="J1696" i="1"/>
  <c r="J1772" i="1"/>
  <c r="J1475" i="1"/>
  <c r="J1562" i="1"/>
  <c r="J1506" i="1"/>
  <c r="J1529" i="1"/>
  <c r="J1567" i="1"/>
  <c r="J1610" i="1"/>
  <c r="J1668" i="1"/>
  <c r="J1675" i="1"/>
  <c r="J1689" i="1"/>
  <c r="J1765" i="1"/>
  <c r="J1775" i="1"/>
</calcChain>
</file>

<file path=xl/sharedStrings.xml><?xml version="1.0" encoding="utf-8"?>
<sst xmlns="http://schemas.openxmlformats.org/spreadsheetml/2006/main" count="7432" uniqueCount="45">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</sst>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3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43588</v>
      </c>
      <c r="B5" s="9" t="s">
        <v>18</v>
      </c>
      <c r="C5" s="9">
        <v>100</v>
      </c>
      <c r="D5" s="15" t="s">
        <v>15</v>
      </c>
      <c r="E5" s="16">
        <v>31300</v>
      </c>
      <c r="F5" s="16">
        <v>31240</v>
      </c>
      <c r="G5" s="11">
        <v>0</v>
      </c>
      <c r="H5" s="17">
        <f t="shared" ref="H5:H7" si="0">IF(D5="LONG",(F5-E5)*C5,(E5-F5)*C5)</f>
        <v>6000</v>
      </c>
      <c r="I5" s="17">
        <v>0</v>
      </c>
      <c r="J5" s="17">
        <f t="shared" ref="J5:J7" si="1">(H5+I5)</f>
        <v>6000</v>
      </c>
    </row>
    <row r="6" spans="1:11" x14ac:dyDescent="0.25">
      <c r="A6" s="14">
        <v>43588</v>
      </c>
      <c r="B6" s="9" t="s">
        <v>12</v>
      </c>
      <c r="C6" s="9">
        <v>5000</v>
      </c>
      <c r="D6" s="15" t="s">
        <v>15</v>
      </c>
      <c r="E6" s="16">
        <v>218.6</v>
      </c>
      <c r="F6" s="16">
        <v>218</v>
      </c>
      <c r="G6" s="11">
        <v>0</v>
      </c>
      <c r="H6" s="17">
        <f t="shared" si="0"/>
        <v>2999.9999999999718</v>
      </c>
      <c r="I6" s="17">
        <v>0</v>
      </c>
      <c r="J6" s="17">
        <f t="shared" si="1"/>
        <v>2999.9999999999718</v>
      </c>
    </row>
    <row r="7" spans="1:11" x14ac:dyDescent="0.25">
      <c r="A7" s="14">
        <v>43588</v>
      </c>
      <c r="B7" s="9" t="s">
        <v>21</v>
      </c>
      <c r="C7" s="9">
        <v>100</v>
      </c>
      <c r="D7" s="9" t="s">
        <v>11</v>
      </c>
      <c r="E7" s="10">
        <v>4275</v>
      </c>
      <c r="F7" s="10">
        <v>4300</v>
      </c>
      <c r="G7" s="11">
        <v>0</v>
      </c>
      <c r="H7" s="17">
        <f t="shared" si="0"/>
        <v>2500</v>
      </c>
      <c r="I7" s="17">
        <v>0</v>
      </c>
      <c r="J7" s="17">
        <f t="shared" si="1"/>
        <v>2500</v>
      </c>
    </row>
    <row r="8" spans="1:11" x14ac:dyDescent="0.25">
      <c r="A8" s="14">
        <v>43587</v>
      </c>
      <c r="B8" s="9" t="s">
        <v>22</v>
      </c>
      <c r="C8" s="9">
        <v>30</v>
      </c>
      <c r="D8" s="15" t="s">
        <v>15</v>
      </c>
      <c r="E8" s="16">
        <v>36875</v>
      </c>
      <c r="F8" s="16">
        <v>36775</v>
      </c>
      <c r="G8" s="11">
        <v>0</v>
      </c>
      <c r="H8" s="17">
        <f t="shared" ref="H8" si="2">IF(D8="LONG",(F8-E8)*C8,(E8-F8)*C8)</f>
        <v>3000</v>
      </c>
      <c r="I8" s="17">
        <v>0</v>
      </c>
      <c r="J8" s="17">
        <f t="shared" ref="J8" si="3">(H8+I8)</f>
        <v>3000</v>
      </c>
    </row>
    <row r="9" spans="1:11" x14ac:dyDescent="0.25">
      <c r="A9" s="14">
        <v>43587</v>
      </c>
      <c r="B9" s="9" t="s">
        <v>21</v>
      </c>
      <c r="C9" s="9">
        <v>100</v>
      </c>
      <c r="D9" s="15" t="s">
        <v>15</v>
      </c>
      <c r="E9" s="16">
        <v>4410</v>
      </c>
      <c r="F9" s="16">
        <v>4385</v>
      </c>
      <c r="G9" s="11">
        <v>0</v>
      </c>
      <c r="H9" s="17">
        <f t="shared" ref="H9:H10" si="4">IF(D9="LONG",(F9-E9)*C9,(E9-F9)*C9)</f>
        <v>2500</v>
      </c>
      <c r="I9" s="17">
        <v>0</v>
      </c>
      <c r="J9" s="17">
        <f t="shared" ref="J9:J10" si="5">(H9+I9)</f>
        <v>2500</v>
      </c>
    </row>
    <row r="10" spans="1:11" x14ac:dyDescent="0.25">
      <c r="A10" s="14">
        <v>43587</v>
      </c>
      <c r="B10" s="9" t="s">
        <v>12</v>
      </c>
      <c r="C10" s="9">
        <v>5000</v>
      </c>
      <c r="D10" s="9" t="s">
        <v>11</v>
      </c>
      <c r="E10" s="10">
        <v>218.5</v>
      </c>
      <c r="F10" s="10">
        <v>218</v>
      </c>
      <c r="G10" s="11">
        <v>0</v>
      </c>
      <c r="H10" s="17">
        <f t="shared" si="4"/>
        <v>-2500</v>
      </c>
      <c r="I10" s="17">
        <v>0</v>
      </c>
      <c r="J10" s="17">
        <f t="shared" si="5"/>
        <v>-2500</v>
      </c>
    </row>
    <row r="11" spans="1:11" x14ac:dyDescent="0.25">
      <c r="A11" s="40"/>
      <c r="B11" s="41"/>
      <c r="C11" s="41"/>
      <c r="D11" s="41"/>
      <c r="E11" s="42"/>
      <c r="F11" s="42"/>
      <c r="G11" s="43"/>
      <c r="H11" s="44"/>
      <c r="I11" s="44"/>
      <c r="J11" s="45"/>
    </row>
    <row r="12" spans="1:11" x14ac:dyDescent="0.25">
      <c r="A12" s="14">
        <v>43585</v>
      </c>
      <c r="B12" s="9" t="s">
        <v>12</v>
      </c>
      <c r="C12" s="9">
        <v>5000</v>
      </c>
      <c r="D12" s="9" t="s">
        <v>11</v>
      </c>
      <c r="E12" s="10">
        <v>225.75</v>
      </c>
      <c r="F12" s="10">
        <v>226.25</v>
      </c>
      <c r="G12" s="11">
        <v>0</v>
      </c>
      <c r="H12" s="17">
        <f t="shared" ref="H12:H14" si="6">IF(D12="LONG",(F12-E12)*C12,(E12-F12)*C12)</f>
        <v>2500</v>
      </c>
      <c r="I12" s="17">
        <v>0</v>
      </c>
      <c r="J12" s="17">
        <f t="shared" ref="J12:J14" si="7">(H12+I12)</f>
        <v>2500</v>
      </c>
    </row>
    <row r="13" spans="1:11" x14ac:dyDescent="0.25">
      <c r="A13" s="14">
        <v>43585</v>
      </c>
      <c r="B13" s="9" t="s">
        <v>21</v>
      </c>
      <c r="C13" s="9">
        <v>100</v>
      </c>
      <c r="D13" s="9" t="s">
        <v>11</v>
      </c>
      <c r="E13" s="10">
        <v>4440</v>
      </c>
      <c r="F13" s="10">
        <v>4465</v>
      </c>
      <c r="G13" s="11">
        <v>4495</v>
      </c>
      <c r="H13" s="17">
        <f t="shared" si="6"/>
        <v>2500</v>
      </c>
      <c r="I13" s="17">
        <f t="shared" ref="I13" si="8">(G13-F13)*C13</f>
        <v>3000</v>
      </c>
      <c r="J13" s="32">
        <f t="shared" si="7"/>
        <v>5500</v>
      </c>
    </row>
    <row r="14" spans="1:11" x14ac:dyDescent="0.25">
      <c r="A14" s="14">
        <v>43585</v>
      </c>
      <c r="B14" s="9" t="s">
        <v>22</v>
      </c>
      <c r="C14" s="9">
        <v>30</v>
      </c>
      <c r="D14" s="15" t="s">
        <v>15</v>
      </c>
      <c r="E14" s="16">
        <v>37875</v>
      </c>
      <c r="F14" s="16">
        <v>37800</v>
      </c>
      <c r="G14" s="11">
        <v>0</v>
      </c>
      <c r="H14" s="17">
        <f t="shared" si="6"/>
        <v>2250</v>
      </c>
      <c r="I14" s="17">
        <v>0</v>
      </c>
      <c r="J14" s="17">
        <f t="shared" si="7"/>
        <v>2250</v>
      </c>
    </row>
    <row r="15" spans="1:11" x14ac:dyDescent="0.25">
      <c r="A15" s="14">
        <v>43581</v>
      </c>
      <c r="B15" s="9" t="s">
        <v>21</v>
      </c>
      <c r="C15" s="9">
        <v>100</v>
      </c>
      <c r="D15" s="9" t="s">
        <v>11</v>
      </c>
      <c r="E15" s="10">
        <v>4570</v>
      </c>
      <c r="F15" s="10">
        <v>4550</v>
      </c>
      <c r="G15" s="11">
        <v>0</v>
      </c>
      <c r="H15" s="17">
        <f t="shared" ref="H15:H16" si="9">IF(D15="LONG",(F15-E15)*C15,(E15-F15)*C15)</f>
        <v>-2000</v>
      </c>
      <c r="I15" s="17">
        <v>0</v>
      </c>
      <c r="J15" s="32">
        <f t="shared" ref="J15:J16" si="10">(H15+I15)</f>
        <v>-2000</v>
      </c>
    </row>
    <row r="16" spans="1:11" x14ac:dyDescent="0.25">
      <c r="A16" s="14">
        <v>43581</v>
      </c>
      <c r="B16" s="9" t="s">
        <v>18</v>
      </c>
      <c r="C16" s="9">
        <v>100</v>
      </c>
      <c r="D16" s="15" t="s">
        <v>15</v>
      </c>
      <c r="E16" s="16">
        <v>31915</v>
      </c>
      <c r="F16" s="16">
        <v>31965</v>
      </c>
      <c r="G16" s="11">
        <v>0</v>
      </c>
      <c r="H16" s="17">
        <f t="shared" si="9"/>
        <v>-5000</v>
      </c>
      <c r="I16" s="17">
        <v>0</v>
      </c>
      <c r="J16" s="17">
        <f t="shared" si="10"/>
        <v>-5000</v>
      </c>
    </row>
    <row r="17" spans="1:10" x14ac:dyDescent="0.25">
      <c r="A17" s="14">
        <v>43581</v>
      </c>
      <c r="B17" s="9" t="s">
        <v>12</v>
      </c>
      <c r="C17" s="9">
        <v>5000</v>
      </c>
      <c r="D17" s="15" t="s">
        <v>15</v>
      </c>
      <c r="E17" s="16">
        <v>226.9</v>
      </c>
      <c r="F17" s="16">
        <v>227.4</v>
      </c>
      <c r="G17" s="11">
        <v>0</v>
      </c>
      <c r="H17" s="17">
        <f t="shared" ref="H17:H18" si="11">IF(D17="LONG",(F17-E17)*C17,(E17-F17)*C17)</f>
        <v>-2500</v>
      </c>
      <c r="I17" s="17">
        <v>0</v>
      </c>
      <c r="J17" s="17">
        <f t="shared" ref="J17:J18" si="12">(H17+I17)</f>
        <v>-2500</v>
      </c>
    </row>
    <row r="18" spans="1:10" x14ac:dyDescent="0.25">
      <c r="A18" s="14">
        <v>43581</v>
      </c>
      <c r="B18" s="9" t="s">
        <v>17</v>
      </c>
      <c r="C18" s="9">
        <v>5000</v>
      </c>
      <c r="D18" s="9" t="s">
        <v>11</v>
      </c>
      <c r="E18" s="10">
        <v>135</v>
      </c>
      <c r="F18" s="10">
        <v>135.5</v>
      </c>
      <c r="G18" s="11">
        <v>0</v>
      </c>
      <c r="H18" s="17">
        <f t="shared" si="11"/>
        <v>2500</v>
      </c>
      <c r="I18" s="17">
        <v>0</v>
      </c>
      <c r="J18" s="32">
        <f t="shared" si="12"/>
        <v>2500</v>
      </c>
    </row>
    <row r="19" spans="1:10" x14ac:dyDescent="0.25">
      <c r="A19" s="14">
        <v>43581</v>
      </c>
      <c r="B19" s="9" t="s">
        <v>13</v>
      </c>
      <c r="C19" s="9">
        <v>1000</v>
      </c>
      <c r="D19" s="9" t="s">
        <v>11</v>
      </c>
      <c r="E19" s="10">
        <v>445</v>
      </c>
      <c r="F19" s="10">
        <v>447.5</v>
      </c>
      <c r="G19" s="11">
        <v>0</v>
      </c>
      <c r="H19" s="17">
        <f t="shared" ref="H19" si="13">IF(D19="LONG",(F19-E19)*C19,(E19-F19)*C19)</f>
        <v>2500</v>
      </c>
      <c r="I19" s="17">
        <v>0</v>
      </c>
      <c r="J19" s="32">
        <f t="shared" ref="J19" si="14">(H19+I19)</f>
        <v>2500</v>
      </c>
    </row>
    <row r="20" spans="1:10" x14ac:dyDescent="0.25">
      <c r="A20" s="14">
        <v>43581</v>
      </c>
      <c r="B20" s="9" t="s">
        <v>21</v>
      </c>
      <c r="C20" s="9">
        <v>100</v>
      </c>
      <c r="D20" s="9" t="s">
        <v>11</v>
      </c>
      <c r="E20" s="10">
        <v>4485</v>
      </c>
      <c r="F20" s="10">
        <v>4510</v>
      </c>
      <c r="G20" s="11">
        <v>0</v>
      </c>
      <c r="H20" s="17">
        <f t="shared" ref="H20" si="15">IF(D20="LONG",(F20-E20)*C20,(E20-F20)*C20)</f>
        <v>2500</v>
      </c>
      <c r="I20" s="17">
        <v>0</v>
      </c>
      <c r="J20" s="32">
        <f t="shared" ref="J20" si="16">(H20+I20)</f>
        <v>2500</v>
      </c>
    </row>
    <row r="21" spans="1:10" x14ac:dyDescent="0.25">
      <c r="A21" s="14">
        <v>43581</v>
      </c>
      <c r="B21" s="9" t="s">
        <v>18</v>
      </c>
      <c r="C21" s="9">
        <v>100</v>
      </c>
      <c r="D21" s="9" t="s">
        <v>11</v>
      </c>
      <c r="E21" s="10">
        <v>31800</v>
      </c>
      <c r="F21" s="10">
        <v>31860</v>
      </c>
      <c r="G21" s="11">
        <v>0</v>
      </c>
      <c r="H21" s="17">
        <f t="shared" ref="H21:H23" si="17">IF(D21="LONG",(F21-E21)*C21,(E21-F21)*C21)</f>
        <v>6000</v>
      </c>
      <c r="I21" s="17">
        <v>0</v>
      </c>
      <c r="J21" s="32">
        <f t="shared" ref="J21:J23" si="18">(H21+I21)</f>
        <v>6000</v>
      </c>
    </row>
    <row r="22" spans="1:10" x14ac:dyDescent="0.25">
      <c r="A22" s="14">
        <v>43580</v>
      </c>
      <c r="B22" s="9" t="s">
        <v>21</v>
      </c>
      <c r="C22" s="9">
        <v>100</v>
      </c>
      <c r="D22" s="15" t="s">
        <v>15</v>
      </c>
      <c r="E22" s="16">
        <v>4615</v>
      </c>
      <c r="F22" s="16">
        <v>4600</v>
      </c>
      <c r="G22" s="11">
        <v>0</v>
      </c>
      <c r="H22" s="17">
        <v>0</v>
      </c>
      <c r="I22" s="17">
        <v>0</v>
      </c>
      <c r="J22" s="17" t="s">
        <v>43</v>
      </c>
    </row>
    <row r="23" spans="1:10" x14ac:dyDescent="0.25">
      <c r="A23" s="14">
        <v>43580</v>
      </c>
      <c r="B23" s="9" t="s">
        <v>18</v>
      </c>
      <c r="C23" s="9">
        <v>100</v>
      </c>
      <c r="D23" s="15" t="s">
        <v>15</v>
      </c>
      <c r="E23" s="16">
        <v>31755</v>
      </c>
      <c r="F23" s="16">
        <v>31810</v>
      </c>
      <c r="G23" s="11">
        <v>0</v>
      </c>
      <c r="H23" s="17">
        <f t="shared" si="17"/>
        <v>-5500</v>
      </c>
      <c r="I23" s="17">
        <v>0</v>
      </c>
      <c r="J23" s="17">
        <f t="shared" si="18"/>
        <v>-5500</v>
      </c>
    </row>
    <row r="24" spans="1:10" x14ac:dyDescent="0.25">
      <c r="A24" s="14">
        <v>43579</v>
      </c>
      <c r="B24" s="9" t="s">
        <v>19</v>
      </c>
      <c r="C24" s="9">
        <v>5000</v>
      </c>
      <c r="D24" s="9" t="s">
        <v>11</v>
      </c>
      <c r="E24" s="10">
        <v>133.5</v>
      </c>
      <c r="F24" s="10">
        <v>134</v>
      </c>
      <c r="G24" s="11">
        <v>0</v>
      </c>
      <c r="H24" s="17">
        <f t="shared" ref="H24:H25" si="19">IF(D24="LONG",(F24-E24)*C24,(E24-F24)*C24)</f>
        <v>2500</v>
      </c>
      <c r="I24" s="17">
        <v>0</v>
      </c>
      <c r="J24" s="17">
        <f t="shared" ref="J24:J25" si="20">(H24+I24)</f>
        <v>2500</v>
      </c>
    </row>
    <row r="25" spans="1:10" x14ac:dyDescent="0.25">
      <c r="A25" s="14">
        <v>43579</v>
      </c>
      <c r="B25" s="9" t="s">
        <v>21</v>
      </c>
      <c r="C25" s="9">
        <v>100</v>
      </c>
      <c r="D25" s="9" t="s">
        <v>11</v>
      </c>
      <c r="E25" s="10">
        <v>4625</v>
      </c>
      <c r="F25" s="10">
        <v>4650</v>
      </c>
      <c r="G25" s="11">
        <v>0</v>
      </c>
      <c r="H25" s="17">
        <f t="shared" si="19"/>
        <v>2500</v>
      </c>
      <c r="I25" s="17">
        <v>0</v>
      </c>
      <c r="J25" s="17">
        <f t="shared" si="20"/>
        <v>2500</v>
      </c>
    </row>
    <row r="26" spans="1:10" x14ac:dyDescent="0.25">
      <c r="A26" s="14">
        <v>43578</v>
      </c>
      <c r="B26" s="9" t="s">
        <v>18</v>
      </c>
      <c r="C26" s="9">
        <v>100</v>
      </c>
      <c r="D26" s="15" t="s">
        <v>15</v>
      </c>
      <c r="E26" s="16">
        <v>31575</v>
      </c>
      <c r="F26" s="16">
        <v>31525</v>
      </c>
      <c r="G26" s="11">
        <v>0</v>
      </c>
      <c r="H26" s="17">
        <f t="shared" ref="H26" si="21">IF(D26="LONG",(F26-E26)*C26,(E26-F26)*C26)</f>
        <v>5000</v>
      </c>
      <c r="I26" s="17">
        <v>0</v>
      </c>
      <c r="J26" s="17">
        <f t="shared" ref="J26" si="22">(H26+I26)</f>
        <v>5000</v>
      </c>
    </row>
    <row r="27" spans="1:10" x14ac:dyDescent="0.25">
      <c r="A27" s="14">
        <v>43578</v>
      </c>
      <c r="B27" s="9" t="s">
        <v>12</v>
      </c>
      <c r="C27" s="9">
        <v>5000</v>
      </c>
      <c r="D27" s="15" t="s">
        <v>15</v>
      </c>
      <c r="E27" s="16">
        <v>225.75</v>
      </c>
      <c r="F27" s="16">
        <v>226.25</v>
      </c>
      <c r="G27" s="11">
        <v>0</v>
      </c>
      <c r="H27" s="17">
        <f t="shared" ref="H27" si="23">IF(D27="LONG",(F27-E27)*C27,(E27-F27)*C27)</f>
        <v>-2500</v>
      </c>
      <c r="I27" s="17">
        <v>0</v>
      </c>
      <c r="J27" s="17">
        <f t="shared" ref="J27" si="24">(H27+I27)</f>
        <v>-2500</v>
      </c>
    </row>
    <row r="28" spans="1:10" x14ac:dyDescent="0.25">
      <c r="A28" s="14">
        <v>43577</v>
      </c>
      <c r="B28" s="9" t="s">
        <v>18</v>
      </c>
      <c r="C28" s="9">
        <v>100</v>
      </c>
      <c r="D28" s="9" t="s">
        <v>11</v>
      </c>
      <c r="E28" s="10">
        <v>31640</v>
      </c>
      <c r="F28" s="10">
        <v>31700</v>
      </c>
      <c r="G28" s="11">
        <v>0</v>
      </c>
      <c r="H28" s="17">
        <f t="shared" ref="H28" si="25">IF(D28="LONG",(F28-E28)*C28,(E28-F28)*C28)</f>
        <v>6000</v>
      </c>
      <c r="I28" s="17">
        <v>0</v>
      </c>
      <c r="J28" s="17">
        <f t="shared" ref="J28" si="26">(H28+I28)</f>
        <v>6000</v>
      </c>
    </row>
    <row r="29" spans="1:10" x14ac:dyDescent="0.25">
      <c r="A29" s="14">
        <v>43577</v>
      </c>
      <c r="B29" s="9" t="s">
        <v>21</v>
      </c>
      <c r="C29" s="9">
        <v>100</v>
      </c>
      <c r="D29" s="9" t="s">
        <v>11</v>
      </c>
      <c r="E29" s="10">
        <v>4590</v>
      </c>
      <c r="F29" s="10">
        <v>4570</v>
      </c>
      <c r="G29" s="11">
        <v>0</v>
      </c>
      <c r="H29" s="17">
        <f t="shared" ref="H29:H30" si="27">IF(D29="LONG",(F29-E29)*C29,(E29-F29)*C29)</f>
        <v>-2000</v>
      </c>
      <c r="I29" s="17">
        <v>0</v>
      </c>
      <c r="J29" s="17">
        <f t="shared" ref="J29:J30" si="28">(H29+I29)</f>
        <v>-2000</v>
      </c>
    </row>
    <row r="30" spans="1:10" x14ac:dyDescent="0.25">
      <c r="A30" s="14">
        <v>43577</v>
      </c>
      <c r="B30" s="9" t="s">
        <v>12</v>
      </c>
      <c r="C30" s="9">
        <v>5000</v>
      </c>
      <c r="D30" s="9" t="s">
        <v>11</v>
      </c>
      <c r="E30" s="10">
        <v>226.75</v>
      </c>
      <c r="F30" s="10">
        <v>226.25</v>
      </c>
      <c r="G30" s="11">
        <v>0</v>
      </c>
      <c r="H30" s="17">
        <f t="shared" si="27"/>
        <v>-2500</v>
      </c>
      <c r="I30" s="17">
        <v>0</v>
      </c>
      <c r="J30" s="17">
        <f t="shared" si="28"/>
        <v>-2500</v>
      </c>
    </row>
    <row r="31" spans="1:10" x14ac:dyDescent="0.25">
      <c r="A31" s="14">
        <v>43570</v>
      </c>
      <c r="B31" s="9" t="s">
        <v>18</v>
      </c>
      <c r="C31" s="9">
        <v>100</v>
      </c>
      <c r="D31" s="9" t="s">
        <v>11</v>
      </c>
      <c r="E31" s="10">
        <v>31740</v>
      </c>
      <c r="F31" s="10">
        <v>31800</v>
      </c>
      <c r="G31" s="11">
        <v>0</v>
      </c>
      <c r="H31" s="17">
        <f t="shared" ref="H31" si="29">IF(D31="LONG",(F31-E31)*C31,(E31-F31)*C31)</f>
        <v>6000</v>
      </c>
      <c r="I31" s="17">
        <v>0</v>
      </c>
      <c r="J31" s="17">
        <f t="shared" ref="J31" si="30">(H31+I31)</f>
        <v>6000</v>
      </c>
    </row>
    <row r="32" spans="1:10" x14ac:dyDescent="0.25">
      <c r="A32" s="14">
        <v>43570</v>
      </c>
      <c r="B32" s="9" t="s">
        <v>12</v>
      </c>
      <c r="C32" s="9">
        <v>5000</v>
      </c>
      <c r="D32" s="15" t="s">
        <v>15</v>
      </c>
      <c r="E32" s="16">
        <v>228.9</v>
      </c>
      <c r="F32" s="16">
        <v>229.4</v>
      </c>
      <c r="G32" s="11">
        <v>0</v>
      </c>
      <c r="H32" s="17">
        <f t="shared" ref="H32:H33" si="31">IF(D32="LONG",(F32-E32)*C32,(E32-F32)*C32)</f>
        <v>-2500</v>
      </c>
      <c r="I32" s="17">
        <v>0</v>
      </c>
      <c r="J32" s="17">
        <f t="shared" ref="J32:J33" si="32">(H32+I32)</f>
        <v>-2500</v>
      </c>
    </row>
    <row r="33" spans="1:10" x14ac:dyDescent="0.25">
      <c r="A33" s="14">
        <v>43570</v>
      </c>
      <c r="B33" s="9" t="s">
        <v>21</v>
      </c>
      <c r="C33" s="9">
        <v>100</v>
      </c>
      <c r="D33" s="9" t="s">
        <v>11</v>
      </c>
      <c r="E33" s="10">
        <v>4410</v>
      </c>
      <c r="F33" s="10">
        <v>4430</v>
      </c>
      <c r="G33" s="11">
        <v>0</v>
      </c>
      <c r="H33" s="17">
        <f t="shared" si="31"/>
        <v>2000</v>
      </c>
      <c r="I33" s="17">
        <v>0</v>
      </c>
      <c r="J33" s="17">
        <f t="shared" si="32"/>
        <v>2000</v>
      </c>
    </row>
    <row r="34" spans="1:10" x14ac:dyDescent="0.25">
      <c r="A34" s="14">
        <v>43567</v>
      </c>
      <c r="B34" s="9" t="s">
        <v>19</v>
      </c>
      <c r="C34" s="9">
        <v>5000</v>
      </c>
      <c r="D34" s="9" t="s">
        <v>11</v>
      </c>
      <c r="E34" s="10">
        <v>133.1</v>
      </c>
      <c r="F34" s="10">
        <v>133.6</v>
      </c>
      <c r="G34" s="11">
        <v>0</v>
      </c>
      <c r="H34" s="17">
        <f t="shared" ref="H34:H35" si="33">IF(D34="LONG",(F34-E34)*C34,(E34-F34)*C34)</f>
        <v>2500</v>
      </c>
      <c r="I34" s="17">
        <v>0</v>
      </c>
      <c r="J34" s="17">
        <f t="shared" ref="J34:J35" si="34">(H34+I34)</f>
        <v>2500</v>
      </c>
    </row>
    <row r="35" spans="1:10" x14ac:dyDescent="0.25">
      <c r="A35" s="14">
        <v>43567</v>
      </c>
      <c r="B35" s="9" t="s">
        <v>18</v>
      </c>
      <c r="C35" s="9">
        <v>100</v>
      </c>
      <c r="D35" s="15" t="s">
        <v>15</v>
      </c>
      <c r="E35" s="16">
        <v>31925</v>
      </c>
      <c r="F35" s="16">
        <v>31875</v>
      </c>
      <c r="G35" s="11">
        <v>0</v>
      </c>
      <c r="H35" s="17">
        <f t="shared" si="33"/>
        <v>5000</v>
      </c>
      <c r="I35" s="17">
        <v>0</v>
      </c>
      <c r="J35" s="17">
        <f t="shared" si="34"/>
        <v>5000</v>
      </c>
    </row>
    <row r="36" spans="1:10" x14ac:dyDescent="0.25">
      <c r="A36" s="14">
        <v>43567</v>
      </c>
      <c r="B36" s="9" t="s">
        <v>21</v>
      </c>
      <c r="C36" s="9">
        <v>100</v>
      </c>
      <c r="D36" s="15" t="s">
        <v>15</v>
      </c>
      <c r="E36" s="16">
        <v>4465</v>
      </c>
      <c r="F36" s="16">
        <v>4440</v>
      </c>
      <c r="G36" s="11">
        <v>0</v>
      </c>
      <c r="H36" s="17">
        <f t="shared" ref="H36" si="35">IF(D36="LONG",(F36-E36)*C36,(E36-F36)*C36)</f>
        <v>2500</v>
      </c>
      <c r="I36" s="17">
        <v>0</v>
      </c>
      <c r="J36" s="17">
        <f t="shared" ref="J36" si="36">(H36+I36)</f>
        <v>2500</v>
      </c>
    </row>
    <row r="37" spans="1:10" x14ac:dyDescent="0.25">
      <c r="A37" s="14">
        <v>43566</v>
      </c>
      <c r="B37" s="9" t="s">
        <v>18</v>
      </c>
      <c r="C37" s="9">
        <v>100</v>
      </c>
      <c r="D37" s="9" t="s">
        <v>11</v>
      </c>
      <c r="E37" s="10">
        <v>32075</v>
      </c>
      <c r="F37" s="10">
        <v>32125</v>
      </c>
      <c r="G37" s="11">
        <v>0</v>
      </c>
      <c r="H37" s="17">
        <f t="shared" ref="H37:H38" si="37">IF(D37="LONG",(F37-E37)*C37,(E37-F37)*C37)</f>
        <v>5000</v>
      </c>
      <c r="I37" s="17">
        <v>0</v>
      </c>
      <c r="J37" s="17">
        <f t="shared" ref="J37:J38" si="38">(H37+I37)</f>
        <v>5000</v>
      </c>
    </row>
    <row r="38" spans="1:10" x14ac:dyDescent="0.25">
      <c r="A38" s="14">
        <v>43566</v>
      </c>
      <c r="B38" s="9" t="s">
        <v>21</v>
      </c>
      <c r="C38" s="9">
        <v>100</v>
      </c>
      <c r="D38" s="9" t="s">
        <v>11</v>
      </c>
      <c r="E38" s="10">
        <v>4420</v>
      </c>
      <c r="F38" s="10">
        <v>4440</v>
      </c>
      <c r="G38" s="11">
        <v>0</v>
      </c>
      <c r="H38" s="17">
        <f t="shared" si="37"/>
        <v>2000</v>
      </c>
      <c r="I38" s="17">
        <v>0</v>
      </c>
      <c r="J38" s="17">
        <f t="shared" si="38"/>
        <v>2000</v>
      </c>
    </row>
    <row r="39" spans="1:10" x14ac:dyDescent="0.25">
      <c r="A39" s="14">
        <v>43565</v>
      </c>
      <c r="B39" s="9" t="s">
        <v>23</v>
      </c>
      <c r="C39" s="9">
        <v>30</v>
      </c>
      <c r="D39" s="9" t="s">
        <v>11</v>
      </c>
      <c r="E39" s="10">
        <v>37750</v>
      </c>
      <c r="F39" s="10">
        <v>37900</v>
      </c>
      <c r="G39" s="11">
        <v>0</v>
      </c>
      <c r="H39" s="17">
        <f t="shared" ref="H39" si="39">IF(D39="LONG",(F39-E39)*C39,(E39-F39)*C39)</f>
        <v>4500</v>
      </c>
      <c r="I39" s="17">
        <v>0</v>
      </c>
      <c r="J39" s="17">
        <f t="shared" ref="J39" si="40">(H39+I39)</f>
        <v>4500</v>
      </c>
    </row>
    <row r="40" spans="1:10" x14ac:dyDescent="0.25">
      <c r="A40" s="14">
        <v>43565</v>
      </c>
      <c r="B40" s="9" t="s">
        <v>10</v>
      </c>
      <c r="C40" s="9">
        <v>100</v>
      </c>
      <c r="D40" s="9" t="s">
        <v>11</v>
      </c>
      <c r="E40" s="10">
        <v>4445</v>
      </c>
      <c r="F40" s="10">
        <v>4465</v>
      </c>
      <c r="G40" s="11">
        <v>0</v>
      </c>
      <c r="H40" s="17">
        <f t="shared" ref="H40" si="41">IF(D40="LONG",(F40-E40)*C40,(E40-F40)*C40)</f>
        <v>2000</v>
      </c>
      <c r="I40" s="17">
        <v>0</v>
      </c>
      <c r="J40" s="17">
        <f t="shared" ref="J40" si="42">(H40+I40)</f>
        <v>2000</v>
      </c>
    </row>
    <row r="41" spans="1:10" x14ac:dyDescent="0.25">
      <c r="A41" s="14">
        <v>43565</v>
      </c>
      <c r="B41" s="9" t="s">
        <v>17</v>
      </c>
      <c r="C41" s="9">
        <v>5000</v>
      </c>
      <c r="D41" s="9" t="s">
        <v>11</v>
      </c>
      <c r="E41" s="10">
        <v>136.9</v>
      </c>
      <c r="F41" s="10">
        <v>136.4</v>
      </c>
      <c r="G41" s="11">
        <v>0</v>
      </c>
      <c r="H41" s="17">
        <f t="shared" ref="H41" si="43">IF(D41="LONG",(F41-E41)*C41,(E41-F41)*C41)</f>
        <v>-2500</v>
      </c>
      <c r="I41" s="17">
        <v>0</v>
      </c>
      <c r="J41" s="17">
        <f t="shared" ref="J41" si="44">(H41+I41)</f>
        <v>-2500</v>
      </c>
    </row>
    <row r="42" spans="1:10" x14ac:dyDescent="0.25">
      <c r="A42" s="14">
        <v>43564</v>
      </c>
      <c r="B42" s="9" t="s">
        <v>10</v>
      </c>
      <c r="C42" s="9">
        <v>100</v>
      </c>
      <c r="D42" s="9" t="s">
        <v>11</v>
      </c>
      <c r="E42" s="10">
        <v>4490</v>
      </c>
      <c r="F42" s="10">
        <v>4470</v>
      </c>
      <c r="G42" s="11">
        <v>0</v>
      </c>
      <c r="H42" s="17">
        <f t="shared" ref="H42" si="45">IF(D42="LONG",(F42-E42)*C42,(E42-F42)*C42)</f>
        <v>-2000</v>
      </c>
      <c r="I42" s="17">
        <v>0</v>
      </c>
      <c r="J42" s="17">
        <f t="shared" ref="J42" si="46">(H42+I42)</f>
        <v>-2000</v>
      </c>
    </row>
    <row r="43" spans="1:10" x14ac:dyDescent="0.25">
      <c r="A43" s="14">
        <v>43564</v>
      </c>
      <c r="B43" s="9" t="s">
        <v>18</v>
      </c>
      <c r="C43" s="9">
        <v>100</v>
      </c>
      <c r="D43" s="9" t="s">
        <v>11</v>
      </c>
      <c r="E43" s="10">
        <v>32190</v>
      </c>
      <c r="F43" s="10">
        <v>32140</v>
      </c>
      <c r="G43" s="11">
        <v>0</v>
      </c>
      <c r="H43" s="17">
        <f t="shared" ref="H43" si="47">IF(D43="LONG",(F43-E43)*C43,(E43-F43)*C43)</f>
        <v>-5000</v>
      </c>
      <c r="I43" s="17">
        <v>0</v>
      </c>
      <c r="J43" s="17">
        <f t="shared" ref="J43" si="48">(H43+I43)</f>
        <v>-5000</v>
      </c>
    </row>
    <row r="44" spans="1:10" x14ac:dyDescent="0.25">
      <c r="A44" s="14">
        <v>43563</v>
      </c>
      <c r="B44" s="9" t="s">
        <v>18</v>
      </c>
      <c r="C44" s="9">
        <v>100</v>
      </c>
      <c r="D44" s="15" t="s">
        <v>15</v>
      </c>
      <c r="E44" s="16">
        <v>32110</v>
      </c>
      <c r="F44" s="16">
        <v>32160</v>
      </c>
      <c r="G44" s="11">
        <v>0</v>
      </c>
      <c r="H44" s="17">
        <f t="shared" ref="H44" si="49">IF(D44="LONG",(F44-E44)*C44,(E44-F44)*C44)</f>
        <v>-5000</v>
      </c>
      <c r="I44" s="17">
        <v>0</v>
      </c>
      <c r="J44" s="17">
        <f t="shared" ref="J44" si="50">(H44+I44)</f>
        <v>-5000</v>
      </c>
    </row>
    <row r="45" spans="1:10" x14ac:dyDescent="0.25">
      <c r="A45" s="14">
        <v>43563</v>
      </c>
      <c r="B45" s="9" t="s">
        <v>21</v>
      </c>
      <c r="C45" s="9">
        <v>100</v>
      </c>
      <c r="D45" s="15" t="s">
        <v>15</v>
      </c>
      <c r="E45" s="16">
        <v>4410</v>
      </c>
      <c r="F45" s="16">
        <v>4430</v>
      </c>
      <c r="G45" s="11">
        <v>0</v>
      </c>
      <c r="H45" s="17">
        <f t="shared" ref="H45" si="51">IF(D45="LONG",(F45-E45)*C45,(E45-F45)*C45)</f>
        <v>-2000</v>
      </c>
      <c r="I45" s="17">
        <v>0</v>
      </c>
      <c r="J45" s="17">
        <f t="shared" ref="J45" si="52">(H45+I45)</f>
        <v>-2000</v>
      </c>
    </row>
    <row r="46" spans="1:10" x14ac:dyDescent="0.25">
      <c r="A46" s="14">
        <v>43563</v>
      </c>
      <c r="B46" s="9" t="s">
        <v>19</v>
      </c>
      <c r="C46" s="9">
        <v>5000</v>
      </c>
      <c r="D46" s="15" t="s">
        <v>15</v>
      </c>
      <c r="E46" s="16">
        <v>139</v>
      </c>
      <c r="F46" s="16">
        <v>138.5</v>
      </c>
      <c r="G46" s="11">
        <v>0</v>
      </c>
      <c r="H46" s="17">
        <f t="shared" ref="H46" si="53">IF(D46="LONG",(F46-E46)*C46,(E46-F46)*C46)</f>
        <v>2500</v>
      </c>
      <c r="I46" s="17">
        <v>0</v>
      </c>
      <c r="J46" s="17">
        <f t="shared" ref="J46" si="54">(H46+I46)</f>
        <v>2500</v>
      </c>
    </row>
    <row r="47" spans="1:10" x14ac:dyDescent="0.25">
      <c r="A47" s="14">
        <v>43560</v>
      </c>
      <c r="B47" s="9" t="s">
        <v>14</v>
      </c>
      <c r="C47" s="9">
        <v>100</v>
      </c>
      <c r="D47" s="15" t="s">
        <v>15</v>
      </c>
      <c r="E47" s="16">
        <v>31825</v>
      </c>
      <c r="F47" s="16">
        <v>31875</v>
      </c>
      <c r="G47" s="11">
        <v>0</v>
      </c>
      <c r="H47" s="17">
        <f t="shared" ref="H47" si="55">IF(D47="LONG",(F47-E47)*C47,(E47-F47)*C47)</f>
        <v>-5000</v>
      </c>
      <c r="I47" s="17">
        <v>0</v>
      </c>
      <c r="J47" s="17">
        <f t="shared" ref="J47" si="56">(H47+I47)</f>
        <v>-5000</v>
      </c>
    </row>
    <row r="48" spans="1:10" x14ac:dyDescent="0.25">
      <c r="A48" s="14">
        <v>43560</v>
      </c>
      <c r="B48" s="9" t="s">
        <v>23</v>
      </c>
      <c r="C48" s="9">
        <v>30</v>
      </c>
      <c r="D48" s="15" t="s">
        <v>15</v>
      </c>
      <c r="E48" s="16">
        <v>37600</v>
      </c>
      <c r="F48" s="16">
        <v>37750</v>
      </c>
      <c r="G48" s="11">
        <v>0</v>
      </c>
      <c r="H48" s="17">
        <f t="shared" ref="H48:H49" si="57">IF(D48="LONG",(F48-E48)*C48,(E48-F48)*C48)</f>
        <v>-4500</v>
      </c>
      <c r="I48" s="17">
        <v>0</v>
      </c>
      <c r="J48" s="17">
        <f t="shared" ref="J48:J49" si="58">(H48+I48)</f>
        <v>-4500</v>
      </c>
    </row>
    <row r="49" spans="1:10" x14ac:dyDescent="0.25">
      <c r="A49" s="14">
        <v>43560</v>
      </c>
      <c r="B49" s="9" t="s">
        <v>10</v>
      </c>
      <c r="C49" s="9">
        <v>100</v>
      </c>
      <c r="D49" s="9" t="s">
        <v>11</v>
      </c>
      <c r="E49" s="10">
        <v>4305</v>
      </c>
      <c r="F49" s="10">
        <v>4325</v>
      </c>
      <c r="G49" s="11">
        <v>0</v>
      </c>
      <c r="H49" s="17">
        <f t="shared" si="57"/>
        <v>2000</v>
      </c>
      <c r="I49" s="17">
        <v>0</v>
      </c>
      <c r="J49" s="17">
        <f t="shared" si="58"/>
        <v>2000</v>
      </c>
    </row>
    <row r="50" spans="1:10" x14ac:dyDescent="0.25">
      <c r="A50" s="14">
        <v>43560</v>
      </c>
      <c r="B50" s="9" t="s">
        <v>12</v>
      </c>
      <c r="C50" s="9">
        <v>5000</v>
      </c>
      <c r="D50" s="9" t="s">
        <v>11</v>
      </c>
      <c r="E50" s="10">
        <v>227</v>
      </c>
      <c r="F50" s="10">
        <v>227.5</v>
      </c>
      <c r="G50" s="11">
        <v>0</v>
      </c>
      <c r="H50" s="17">
        <f t="shared" ref="H50" si="59">IF(D50="LONG",(F50-E50)*C50,(E50-F50)*C50)</f>
        <v>2500</v>
      </c>
      <c r="I50" s="17">
        <v>0</v>
      </c>
      <c r="J50" s="17">
        <f t="shared" ref="J50" si="60">(H50+I50)</f>
        <v>2500</v>
      </c>
    </row>
    <row r="51" spans="1:10" x14ac:dyDescent="0.25">
      <c r="A51" s="14">
        <v>43559</v>
      </c>
      <c r="B51" s="9" t="s">
        <v>18</v>
      </c>
      <c r="C51" s="9">
        <v>100</v>
      </c>
      <c r="D51" s="15" t="s">
        <v>15</v>
      </c>
      <c r="E51" s="16">
        <v>31825</v>
      </c>
      <c r="F51" s="16">
        <v>31775</v>
      </c>
      <c r="G51" s="11">
        <v>31675</v>
      </c>
      <c r="H51" s="12">
        <f t="shared" ref="H51" si="61">(E51-F51)*C51</f>
        <v>5000</v>
      </c>
      <c r="I51" s="18">
        <f t="shared" ref="I51" si="62">(F51-G51)*C51</f>
        <v>10000</v>
      </c>
      <c r="J51" s="12">
        <f t="shared" ref="J51" si="63">+I51+H51</f>
        <v>15000</v>
      </c>
    </row>
    <row r="52" spans="1:10" x14ac:dyDescent="0.25">
      <c r="A52" s="14">
        <v>43559</v>
      </c>
      <c r="B52" s="9" t="s">
        <v>12</v>
      </c>
      <c r="C52" s="9">
        <v>5000</v>
      </c>
      <c r="D52" s="9" t="s">
        <v>11</v>
      </c>
      <c r="E52" s="10">
        <v>227</v>
      </c>
      <c r="F52" s="10">
        <v>226.5</v>
      </c>
      <c r="G52" s="11">
        <v>0</v>
      </c>
      <c r="H52" s="17">
        <f t="shared" ref="H52" si="64">IF(D52="LONG",(F52-E52)*C52,(E52-F52)*C52)</f>
        <v>-2500</v>
      </c>
      <c r="I52" s="17">
        <v>0</v>
      </c>
      <c r="J52" s="17">
        <f t="shared" ref="J52" si="65">(H52+I52)</f>
        <v>-2500</v>
      </c>
    </row>
    <row r="53" spans="1:10" x14ac:dyDescent="0.25">
      <c r="A53" s="14">
        <v>43558</v>
      </c>
      <c r="B53" s="9" t="s">
        <v>18</v>
      </c>
      <c r="C53" s="9">
        <v>100</v>
      </c>
      <c r="D53" s="9" t="s">
        <v>11</v>
      </c>
      <c r="E53" s="10">
        <v>31650</v>
      </c>
      <c r="F53" s="10">
        <v>31700</v>
      </c>
      <c r="G53" s="11">
        <v>0</v>
      </c>
      <c r="H53" s="17">
        <f t="shared" ref="H53" si="66">IF(D53="LONG",(F53-E53)*C53,(E53-F53)*C53)</f>
        <v>5000</v>
      </c>
      <c r="I53" s="17">
        <v>0</v>
      </c>
      <c r="J53" s="17">
        <f t="shared" ref="J53" si="67">(H53+I53)</f>
        <v>5000</v>
      </c>
    </row>
    <row r="54" spans="1:10" x14ac:dyDescent="0.25">
      <c r="A54" s="14">
        <v>43558</v>
      </c>
      <c r="B54" s="9" t="s">
        <v>21</v>
      </c>
      <c r="C54" s="9">
        <v>100</v>
      </c>
      <c r="D54" s="15" t="s">
        <v>15</v>
      </c>
      <c r="E54" s="16">
        <v>4330</v>
      </c>
      <c r="F54" s="16">
        <v>4315</v>
      </c>
      <c r="G54" s="11">
        <v>0</v>
      </c>
      <c r="H54" s="17">
        <f t="shared" ref="H54:H55" si="68">IF(D54="LONG",(F54-E54)*C54,(E54-F54)*C54)</f>
        <v>1500</v>
      </c>
      <c r="I54" s="17">
        <v>0</v>
      </c>
      <c r="J54" s="17">
        <f t="shared" ref="J54:J55" si="69">(H54+I54)</f>
        <v>1500</v>
      </c>
    </row>
    <row r="55" spans="1:10" x14ac:dyDescent="0.25">
      <c r="A55" s="14">
        <v>43558</v>
      </c>
      <c r="B55" s="9" t="s">
        <v>23</v>
      </c>
      <c r="C55" s="9">
        <v>30</v>
      </c>
      <c r="D55" s="9" t="s">
        <v>11</v>
      </c>
      <c r="E55" s="10">
        <v>37475</v>
      </c>
      <c r="F55" s="10">
        <v>37375</v>
      </c>
      <c r="G55" s="11">
        <v>0</v>
      </c>
      <c r="H55" s="17">
        <f t="shared" si="68"/>
        <v>-3000</v>
      </c>
      <c r="I55" s="17">
        <v>0</v>
      </c>
      <c r="J55" s="17">
        <f t="shared" si="69"/>
        <v>-3000</v>
      </c>
    </row>
    <row r="56" spans="1:10" x14ac:dyDescent="0.25">
      <c r="A56" s="14">
        <v>43558</v>
      </c>
      <c r="B56" s="9" t="s">
        <v>19</v>
      </c>
      <c r="C56" s="9">
        <v>5000</v>
      </c>
      <c r="D56" s="9" t="s">
        <v>11</v>
      </c>
      <c r="E56" s="10">
        <v>138</v>
      </c>
      <c r="F56" s="10">
        <v>137.5</v>
      </c>
      <c r="G56" s="11">
        <v>0</v>
      </c>
      <c r="H56" s="17">
        <f t="shared" ref="H56" si="70">IF(D56="LONG",(F56-E56)*C56,(E56-F56)*C56)</f>
        <v>-2500</v>
      </c>
      <c r="I56" s="17">
        <v>0</v>
      </c>
      <c r="J56" s="17">
        <f t="shared" ref="J56" si="71">(H56+I56)</f>
        <v>-2500</v>
      </c>
    </row>
    <row r="57" spans="1:10" x14ac:dyDescent="0.25">
      <c r="A57" s="14">
        <v>43558</v>
      </c>
      <c r="B57" s="9" t="s">
        <v>19</v>
      </c>
      <c r="C57" s="9">
        <v>5000</v>
      </c>
      <c r="D57" s="15" t="s">
        <v>15</v>
      </c>
      <c r="E57" s="16">
        <v>137.5</v>
      </c>
      <c r="F57" s="16">
        <v>138</v>
      </c>
      <c r="G57" s="11">
        <v>0</v>
      </c>
      <c r="H57" s="17">
        <f t="shared" ref="H57" si="72">IF(D57="LONG",(F57-E57)*C57,(E57-F57)*C57)</f>
        <v>-2500</v>
      </c>
      <c r="I57" s="17">
        <v>0</v>
      </c>
      <c r="J57" s="17">
        <f t="shared" ref="J57" si="73">(H57+I57)</f>
        <v>-2500</v>
      </c>
    </row>
    <row r="58" spans="1:10" x14ac:dyDescent="0.25">
      <c r="A58" s="14">
        <v>43557</v>
      </c>
      <c r="B58" s="9" t="s">
        <v>18</v>
      </c>
      <c r="C58" s="9">
        <v>100</v>
      </c>
      <c r="D58" s="9" t="s">
        <v>11</v>
      </c>
      <c r="E58" s="10">
        <v>31775</v>
      </c>
      <c r="F58" s="10">
        <v>31725</v>
      </c>
      <c r="G58" s="11">
        <v>0</v>
      </c>
      <c r="H58" s="17">
        <f t="shared" ref="H58" si="74">IF(D58="LONG",(F58-E58)*C58,(E58-F58)*C58)</f>
        <v>-5000</v>
      </c>
      <c r="I58" s="17">
        <v>0</v>
      </c>
      <c r="J58" s="17">
        <f t="shared" ref="J58" si="75">(H58+I58)</f>
        <v>-5000</v>
      </c>
    </row>
    <row r="59" spans="1:10" x14ac:dyDescent="0.25">
      <c r="A59" s="14">
        <v>43557</v>
      </c>
      <c r="B59" s="9" t="s">
        <v>21</v>
      </c>
      <c r="C59" s="9">
        <v>100</v>
      </c>
      <c r="D59" s="9" t="s">
        <v>11</v>
      </c>
      <c r="E59" s="10">
        <v>4285</v>
      </c>
      <c r="F59" s="10">
        <v>4305</v>
      </c>
      <c r="G59" s="11">
        <v>0</v>
      </c>
      <c r="H59" s="17">
        <f t="shared" ref="H59" si="76">IF(D59="LONG",(F59-E59)*C59,(E59-F59)*C59)</f>
        <v>2000</v>
      </c>
      <c r="I59" s="17">
        <v>0</v>
      </c>
      <c r="J59" s="17">
        <f t="shared" ref="J59" si="77">(H59+I59)</f>
        <v>2000</v>
      </c>
    </row>
    <row r="60" spans="1:10" x14ac:dyDescent="0.25">
      <c r="A60" s="14">
        <v>43557</v>
      </c>
      <c r="B60" s="9" t="s">
        <v>19</v>
      </c>
      <c r="C60" s="9">
        <v>5000</v>
      </c>
      <c r="D60" s="15" t="s">
        <v>15</v>
      </c>
      <c r="E60" s="16">
        <v>139.75</v>
      </c>
      <c r="F60" s="16">
        <v>139.25</v>
      </c>
      <c r="G60" s="11">
        <v>0</v>
      </c>
      <c r="H60" s="17">
        <f t="shared" ref="H60" si="78">IF(D60="LONG",(F60-E60)*C60,(E60-F60)*C60)</f>
        <v>2500</v>
      </c>
      <c r="I60" s="17">
        <v>0</v>
      </c>
      <c r="J60" s="17">
        <f t="shared" ref="J60" si="79">(H60+I60)</f>
        <v>2500</v>
      </c>
    </row>
    <row r="61" spans="1:10" x14ac:dyDescent="0.25">
      <c r="A61" s="14">
        <v>43556</v>
      </c>
      <c r="B61" s="9" t="s">
        <v>18</v>
      </c>
      <c r="C61" s="9">
        <v>100</v>
      </c>
      <c r="D61" s="15" t="s">
        <v>15</v>
      </c>
      <c r="E61" s="16">
        <v>31655</v>
      </c>
      <c r="F61" s="16">
        <v>31605</v>
      </c>
      <c r="G61" s="11">
        <v>0</v>
      </c>
      <c r="H61" s="17">
        <f t="shared" ref="H61" si="80">IF(D61="LONG",(F61-E61)*C61,(E61-F61)*C61)</f>
        <v>5000</v>
      </c>
      <c r="I61" s="17">
        <v>0</v>
      </c>
      <c r="J61" s="17">
        <f t="shared" ref="J61" si="81">(H61+I61)</f>
        <v>5000</v>
      </c>
    </row>
    <row r="62" spans="1:10" x14ac:dyDescent="0.25">
      <c r="A62" s="14">
        <v>43556</v>
      </c>
      <c r="B62" s="9" t="s">
        <v>19</v>
      </c>
      <c r="C62" s="9">
        <v>5000</v>
      </c>
      <c r="D62" s="15" t="s">
        <v>15</v>
      </c>
      <c r="E62" s="16">
        <v>141.25</v>
      </c>
      <c r="F62" s="16">
        <v>140.75</v>
      </c>
      <c r="G62" s="11">
        <v>0</v>
      </c>
      <c r="H62" s="17">
        <f t="shared" ref="H62" si="82">IF(D62="LONG",(F62-E62)*C62,(E62-F62)*C62)</f>
        <v>2500</v>
      </c>
      <c r="I62" s="17">
        <v>0</v>
      </c>
      <c r="J62" s="17">
        <f t="shared" ref="J62" si="83">(H62+I62)</f>
        <v>2500</v>
      </c>
    </row>
    <row r="63" spans="1:10" x14ac:dyDescent="0.25">
      <c r="A63" s="14">
        <v>43556</v>
      </c>
      <c r="B63" s="9" t="s">
        <v>21</v>
      </c>
      <c r="C63" s="9">
        <v>100</v>
      </c>
      <c r="D63" s="15" t="s">
        <v>15</v>
      </c>
      <c r="E63" s="16">
        <v>4210</v>
      </c>
      <c r="F63" s="16">
        <v>4230</v>
      </c>
      <c r="G63" s="11">
        <v>0</v>
      </c>
      <c r="H63" s="17">
        <f t="shared" ref="H63" si="84">IF(D63="LONG",(F63-E63)*C63,(E63-F63)*C63)</f>
        <v>-2000</v>
      </c>
      <c r="I63" s="17">
        <v>0</v>
      </c>
      <c r="J63" s="17">
        <f t="shared" ref="J63" si="85">(H63+I63)</f>
        <v>-2000</v>
      </c>
    </row>
    <row r="64" spans="1:10" x14ac:dyDescent="0.25">
      <c r="A64" s="19"/>
      <c r="B64" s="20"/>
      <c r="C64" s="20"/>
      <c r="D64" s="20"/>
      <c r="E64" s="21"/>
      <c r="F64" s="21"/>
      <c r="G64" s="22"/>
      <c r="H64" s="23"/>
      <c r="I64" s="23"/>
      <c r="J64" s="24"/>
    </row>
    <row r="65" spans="1:10" x14ac:dyDescent="0.25">
      <c r="A65" s="14">
        <v>43553</v>
      </c>
      <c r="B65" s="9" t="s">
        <v>18</v>
      </c>
      <c r="C65" s="9">
        <v>100</v>
      </c>
      <c r="D65" s="9" t="s">
        <v>11</v>
      </c>
      <c r="E65" s="10">
        <v>31540</v>
      </c>
      <c r="F65" s="10">
        <v>31590</v>
      </c>
      <c r="G65" s="11">
        <v>0</v>
      </c>
      <c r="H65" s="17">
        <f t="shared" ref="H65:H66" si="86">IF(D65="LONG",(F65-E65)*C65,(E65-F65)*C65)</f>
        <v>5000</v>
      </c>
      <c r="I65" s="17">
        <v>0</v>
      </c>
      <c r="J65" s="17">
        <f t="shared" ref="J65:J66" si="87">(H65+I65)</f>
        <v>5000</v>
      </c>
    </row>
    <row r="66" spans="1:10" x14ac:dyDescent="0.25">
      <c r="A66" s="14">
        <v>43553</v>
      </c>
      <c r="B66" s="9" t="s">
        <v>17</v>
      </c>
      <c r="C66" s="9">
        <v>5000</v>
      </c>
      <c r="D66" s="9" t="s">
        <v>11</v>
      </c>
      <c r="E66" s="10">
        <v>138.9</v>
      </c>
      <c r="F66" s="10">
        <v>139.4</v>
      </c>
      <c r="G66" s="11">
        <v>0</v>
      </c>
      <c r="H66" s="17">
        <f t="shared" si="86"/>
        <v>2500</v>
      </c>
      <c r="I66" s="17">
        <v>0</v>
      </c>
      <c r="J66" s="17">
        <f t="shared" si="87"/>
        <v>2500</v>
      </c>
    </row>
    <row r="67" spans="1:10" x14ac:dyDescent="0.25">
      <c r="A67" s="14">
        <v>43553</v>
      </c>
      <c r="B67" s="9" t="s">
        <v>21</v>
      </c>
      <c r="C67" s="9">
        <v>100</v>
      </c>
      <c r="D67" s="15" t="s">
        <v>15</v>
      </c>
      <c r="E67" s="16">
        <v>4150</v>
      </c>
      <c r="F67" s="16">
        <v>4130</v>
      </c>
      <c r="G67" s="11">
        <v>0</v>
      </c>
      <c r="H67" s="17">
        <f t="shared" ref="H67" si="88">IF(D67="LONG",(F67-E67)*C67,(E67-F67)*C67)</f>
        <v>2000</v>
      </c>
      <c r="I67" s="17">
        <v>0</v>
      </c>
      <c r="J67" s="17">
        <f t="shared" ref="J67" si="89">(H67+I67)</f>
        <v>2000</v>
      </c>
    </row>
    <row r="68" spans="1:10" x14ac:dyDescent="0.25">
      <c r="A68" s="14">
        <v>43552</v>
      </c>
      <c r="B68" s="9" t="s">
        <v>10</v>
      </c>
      <c r="C68" s="9">
        <v>100</v>
      </c>
      <c r="D68" s="9" t="s">
        <v>11</v>
      </c>
      <c r="E68" s="10">
        <v>4100</v>
      </c>
      <c r="F68" s="10">
        <v>4080</v>
      </c>
      <c r="G68" s="11">
        <v>0</v>
      </c>
      <c r="H68" s="17">
        <f t="shared" ref="H68" si="90">IF(D68="LONG",(F68-E68)*C68,(E68-F68)*C68)</f>
        <v>-2000</v>
      </c>
      <c r="I68" s="17">
        <v>0</v>
      </c>
      <c r="J68" s="17">
        <f t="shared" ref="J68" si="91">(H68+I68)</f>
        <v>-2000</v>
      </c>
    </row>
    <row r="69" spans="1:10" x14ac:dyDescent="0.25">
      <c r="A69" s="14">
        <v>43552</v>
      </c>
      <c r="B69" s="9" t="s">
        <v>25</v>
      </c>
      <c r="C69" s="9">
        <v>5000</v>
      </c>
      <c r="D69" s="9" t="s">
        <v>11</v>
      </c>
      <c r="E69" s="10">
        <v>203.25</v>
      </c>
      <c r="F69" s="10">
        <v>203.75</v>
      </c>
      <c r="G69" s="11">
        <v>0</v>
      </c>
      <c r="H69" s="17">
        <f t="shared" ref="H69:H70" si="92">IF(D69="LONG",(F69-E69)*C69,(E69-F69)*C69)</f>
        <v>2500</v>
      </c>
      <c r="I69" s="17">
        <v>0</v>
      </c>
      <c r="J69" s="17">
        <f t="shared" ref="J69:J70" si="93">(H69+I69)</f>
        <v>2500</v>
      </c>
    </row>
    <row r="70" spans="1:10" x14ac:dyDescent="0.25">
      <c r="A70" s="14">
        <v>43552</v>
      </c>
      <c r="B70" s="9" t="s">
        <v>18</v>
      </c>
      <c r="C70" s="9">
        <v>100</v>
      </c>
      <c r="D70" s="9" t="s">
        <v>11</v>
      </c>
      <c r="E70" s="10">
        <v>31990</v>
      </c>
      <c r="F70" s="10">
        <v>31940</v>
      </c>
      <c r="G70" s="11">
        <v>0</v>
      </c>
      <c r="H70" s="17">
        <f t="shared" si="92"/>
        <v>-5000</v>
      </c>
      <c r="I70" s="17">
        <v>0</v>
      </c>
      <c r="J70" s="17">
        <f t="shared" si="93"/>
        <v>-5000</v>
      </c>
    </row>
    <row r="71" spans="1:10" x14ac:dyDescent="0.25">
      <c r="A71" s="14">
        <v>43551</v>
      </c>
      <c r="B71" s="9" t="s">
        <v>18</v>
      </c>
      <c r="C71" s="9">
        <v>100</v>
      </c>
      <c r="D71" s="9" t="s">
        <v>11</v>
      </c>
      <c r="E71" s="10">
        <v>32100</v>
      </c>
      <c r="F71" s="10">
        <v>32150</v>
      </c>
      <c r="G71" s="11">
        <v>0</v>
      </c>
      <c r="H71" s="17">
        <f t="shared" ref="H71:H72" si="94">IF(D71="LONG",(F71-E71)*C71,(E71-F71)*C71)</f>
        <v>5000</v>
      </c>
      <c r="I71" s="17">
        <v>0</v>
      </c>
      <c r="J71" s="17">
        <f t="shared" ref="J71:J72" si="95">(H71+I71)</f>
        <v>5000</v>
      </c>
    </row>
    <row r="72" spans="1:10" x14ac:dyDescent="0.25">
      <c r="A72" s="14">
        <v>43551</v>
      </c>
      <c r="B72" s="9" t="s">
        <v>21</v>
      </c>
      <c r="C72" s="9">
        <v>100</v>
      </c>
      <c r="D72" s="9" t="s">
        <v>11</v>
      </c>
      <c r="E72" s="10">
        <v>4135</v>
      </c>
      <c r="F72" s="10">
        <v>4155</v>
      </c>
      <c r="G72" s="11">
        <v>0</v>
      </c>
      <c r="H72" s="17">
        <f t="shared" si="94"/>
        <v>2000</v>
      </c>
      <c r="I72" s="17">
        <v>0</v>
      </c>
      <c r="J72" s="17">
        <f t="shared" si="95"/>
        <v>2000</v>
      </c>
    </row>
    <row r="73" spans="1:10" x14ac:dyDescent="0.25">
      <c r="A73" s="14">
        <v>43550</v>
      </c>
      <c r="B73" s="9" t="s">
        <v>18</v>
      </c>
      <c r="C73" s="9">
        <v>100</v>
      </c>
      <c r="D73" s="9" t="s">
        <v>11</v>
      </c>
      <c r="E73" s="10">
        <v>32140</v>
      </c>
      <c r="F73" s="10">
        <v>32090</v>
      </c>
      <c r="G73" s="11">
        <v>0</v>
      </c>
      <c r="H73" s="17">
        <f t="shared" ref="H73:H74" si="96">IF(D73="LONG",(F73-E73)*C73,(E73-F73)*C73)</f>
        <v>-5000</v>
      </c>
      <c r="I73" s="17">
        <v>0</v>
      </c>
      <c r="J73" s="17">
        <f t="shared" ref="J73:J74" si="97">(H73+I73)</f>
        <v>-5000</v>
      </c>
    </row>
    <row r="74" spans="1:10" x14ac:dyDescent="0.25">
      <c r="A74" s="14">
        <v>43550</v>
      </c>
      <c r="B74" s="9" t="s">
        <v>12</v>
      </c>
      <c r="C74" s="9">
        <v>5000</v>
      </c>
      <c r="D74" s="9" t="s">
        <v>11</v>
      </c>
      <c r="E74" s="10">
        <v>198.4</v>
      </c>
      <c r="F74" s="10">
        <v>198.9</v>
      </c>
      <c r="G74" s="11">
        <v>199</v>
      </c>
      <c r="H74" s="17">
        <f t="shared" si="96"/>
        <v>2500</v>
      </c>
      <c r="I74" s="17">
        <f t="shared" ref="I74" si="98">(G74-F74)*C74</f>
        <v>499.99999999997158</v>
      </c>
      <c r="J74" s="17">
        <f t="shared" si="97"/>
        <v>2999.9999999999718</v>
      </c>
    </row>
    <row r="75" spans="1:10" x14ac:dyDescent="0.25">
      <c r="A75" s="14">
        <v>43550</v>
      </c>
      <c r="B75" s="9" t="s">
        <v>21</v>
      </c>
      <c r="C75" s="9">
        <v>100</v>
      </c>
      <c r="D75" s="15" t="s">
        <v>15</v>
      </c>
      <c r="E75" s="16">
        <v>4100</v>
      </c>
      <c r="F75" s="16">
        <v>4120</v>
      </c>
      <c r="G75" s="11">
        <v>0</v>
      </c>
      <c r="H75" s="12">
        <f t="shared" ref="H75" si="99">(E75-F75)*C75</f>
        <v>-2000</v>
      </c>
      <c r="I75" s="18">
        <v>0</v>
      </c>
      <c r="J75" s="12">
        <f t="shared" ref="J75" si="100">+I75+H75</f>
        <v>-2000</v>
      </c>
    </row>
    <row r="76" spans="1:10" x14ac:dyDescent="0.25">
      <c r="A76" s="14">
        <v>43549</v>
      </c>
      <c r="B76" s="9" t="s">
        <v>18</v>
      </c>
      <c r="C76" s="9">
        <v>100</v>
      </c>
      <c r="D76" s="9" t="s">
        <v>11</v>
      </c>
      <c r="E76" s="10">
        <v>32150</v>
      </c>
      <c r="F76" s="10">
        <v>32200</v>
      </c>
      <c r="G76" s="11">
        <v>0</v>
      </c>
      <c r="H76" s="17">
        <f t="shared" ref="H76:H80" si="101">IF(D76="LONG",(F76-E76)*C76,(E76-F76)*C76)</f>
        <v>5000</v>
      </c>
      <c r="I76" s="17">
        <v>0</v>
      </c>
      <c r="J76" s="17">
        <f t="shared" ref="J76:J80" si="102">(H76+I76)</f>
        <v>5000</v>
      </c>
    </row>
    <row r="77" spans="1:10" x14ac:dyDescent="0.25">
      <c r="A77" s="14">
        <v>43549</v>
      </c>
      <c r="B77" s="9" t="s">
        <v>19</v>
      </c>
      <c r="C77" s="9">
        <v>5000</v>
      </c>
      <c r="D77" s="9" t="s">
        <v>11</v>
      </c>
      <c r="E77" s="10">
        <v>139.25</v>
      </c>
      <c r="F77" s="10">
        <v>138.75</v>
      </c>
      <c r="G77" s="11">
        <v>0</v>
      </c>
      <c r="H77" s="17">
        <f t="shared" si="101"/>
        <v>-2500</v>
      </c>
      <c r="I77" s="17">
        <v>0</v>
      </c>
      <c r="J77" s="17">
        <f t="shared" si="102"/>
        <v>-2500</v>
      </c>
    </row>
    <row r="78" spans="1:10" x14ac:dyDescent="0.25">
      <c r="A78" s="14">
        <v>43549</v>
      </c>
      <c r="B78" s="9" t="s">
        <v>21</v>
      </c>
      <c r="C78" s="9">
        <v>100</v>
      </c>
      <c r="D78" s="9" t="s">
        <v>11</v>
      </c>
      <c r="E78" s="10">
        <v>4060</v>
      </c>
      <c r="F78" s="10">
        <v>4080</v>
      </c>
      <c r="G78" s="11">
        <v>0</v>
      </c>
      <c r="H78" s="17">
        <f t="shared" si="101"/>
        <v>2000</v>
      </c>
      <c r="I78" s="17">
        <v>0</v>
      </c>
      <c r="J78" s="17">
        <f t="shared" si="102"/>
        <v>2000</v>
      </c>
    </row>
    <row r="79" spans="1:10" x14ac:dyDescent="0.25">
      <c r="A79" s="14">
        <v>43546</v>
      </c>
      <c r="B79" s="9" t="s">
        <v>25</v>
      </c>
      <c r="C79" s="9">
        <v>5000</v>
      </c>
      <c r="D79" s="9" t="s">
        <v>11</v>
      </c>
      <c r="E79" s="10">
        <v>196.25</v>
      </c>
      <c r="F79" s="10">
        <v>196.75</v>
      </c>
      <c r="G79" s="11">
        <v>197.75</v>
      </c>
      <c r="H79" s="17">
        <f t="shared" si="101"/>
        <v>2500</v>
      </c>
      <c r="I79" s="17">
        <f t="shared" ref="I79" si="103">(G79-F79)*C79</f>
        <v>5000</v>
      </c>
      <c r="J79" s="17">
        <f t="shared" si="102"/>
        <v>7500</v>
      </c>
    </row>
    <row r="80" spans="1:10" x14ac:dyDescent="0.25">
      <c r="A80" s="14">
        <v>43546</v>
      </c>
      <c r="B80" s="9" t="s">
        <v>10</v>
      </c>
      <c r="C80" s="9">
        <v>100</v>
      </c>
      <c r="D80" s="9" t="s">
        <v>11</v>
      </c>
      <c r="E80" s="10">
        <v>4110</v>
      </c>
      <c r="F80" s="10">
        <v>4130</v>
      </c>
      <c r="G80" s="11">
        <v>0</v>
      </c>
      <c r="H80" s="17">
        <f t="shared" si="101"/>
        <v>2000</v>
      </c>
      <c r="I80" s="17">
        <v>0</v>
      </c>
      <c r="J80" s="17">
        <f t="shared" si="102"/>
        <v>2000</v>
      </c>
    </row>
    <row r="81" spans="1:10" x14ac:dyDescent="0.25">
      <c r="A81" s="14">
        <v>43546</v>
      </c>
      <c r="B81" s="9" t="s">
        <v>18</v>
      </c>
      <c r="C81" s="9">
        <v>100</v>
      </c>
      <c r="D81" s="15" t="s">
        <v>15</v>
      </c>
      <c r="E81" s="16">
        <v>31760</v>
      </c>
      <c r="F81" s="16">
        <v>31810</v>
      </c>
      <c r="G81" s="11">
        <v>0</v>
      </c>
      <c r="H81" s="12">
        <f t="shared" ref="H81" si="104">(E81-F81)*C81</f>
        <v>-5000</v>
      </c>
      <c r="I81" s="18">
        <v>0</v>
      </c>
      <c r="J81" s="12">
        <f t="shared" ref="J81" si="105">+I81+H81</f>
        <v>-5000</v>
      </c>
    </row>
    <row r="82" spans="1:10" x14ac:dyDescent="0.25">
      <c r="A82" s="14">
        <v>43544</v>
      </c>
      <c r="B82" s="9" t="s">
        <v>18</v>
      </c>
      <c r="C82" s="9">
        <v>100</v>
      </c>
      <c r="D82" s="9" t="s">
        <v>11</v>
      </c>
      <c r="E82" s="10">
        <v>31900</v>
      </c>
      <c r="F82" s="10">
        <v>31950</v>
      </c>
      <c r="G82" s="11">
        <v>0</v>
      </c>
      <c r="H82" s="17">
        <f t="shared" ref="H82:H84" si="106">IF(D82="LONG",(F82-E82)*C82,(E82-F82)*C82)</f>
        <v>5000</v>
      </c>
      <c r="I82" s="17">
        <v>0</v>
      </c>
      <c r="J82" s="17">
        <f t="shared" ref="J82:J84" si="107">(H82+I82)</f>
        <v>5000</v>
      </c>
    </row>
    <row r="83" spans="1:10" x14ac:dyDescent="0.25">
      <c r="A83" s="14">
        <v>43544</v>
      </c>
      <c r="B83" s="9" t="s">
        <v>21</v>
      </c>
      <c r="C83" s="9">
        <v>100</v>
      </c>
      <c r="D83" s="9" t="s">
        <v>11</v>
      </c>
      <c r="E83" s="10">
        <v>4100</v>
      </c>
      <c r="F83" s="10">
        <v>4120</v>
      </c>
      <c r="G83" s="11">
        <v>0</v>
      </c>
      <c r="H83" s="17">
        <f t="shared" si="106"/>
        <v>2000</v>
      </c>
      <c r="I83" s="17">
        <v>0</v>
      </c>
      <c r="J83" s="17">
        <f t="shared" si="107"/>
        <v>2000</v>
      </c>
    </row>
    <row r="84" spans="1:10" x14ac:dyDescent="0.25">
      <c r="A84" s="14">
        <v>43544</v>
      </c>
      <c r="B84" s="9" t="s">
        <v>19</v>
      </c>
      <c r="C84" s="9">
        <v>5000</v>
      </c>
      <c r="D84" s="9" t="s">
        <v>11</v>
      </c>
      <c r="E84" s="10">
        <v>140.30000000000001</v>
      </c>
      <c r="F84" s="10">
        <v>140.80000000000001</v>
      </c>
      <c r="G84" s="11">
        <v>0</v>
      </c>
      <c r="H84" s="17">
        <f t="shared" si="106"/>
        <v>2500</v>
      </c>
      <c r="I84" s="17">
        <v>0</v>
      </c>
      <c r="J84" s="17">
        <f t="shared" si="107"/>
        <v>2500</v>
      </c>
    </row>
    <row r="85" spans="1:10" x14ac:dyDescent="0.25">
      <c r="A85" s="14">
        <v>43543</v>
      </c>
      <c r="B85" s="9" t="s">
        <v>18</v>
      </c>
      <c r="C85" s="9">
        <v>100</v>
      </c>
      <c r="D85" s="15" t="s">
        <v>15</v>
      </c>
      <c r="E85" s="16">
        <v>31735</v>
      </c>
      <c r="F85" s="16">
        <v>31785</v>
      </c>
      <c r="G85" s="11">
        <v>0</v>
      </c>
      <c r="H85" s="12">
        <f t="shared" ref="H85:H87" si="108">(E85-F85)*C85</f>
        <v>-5000</v>
      </c>
      <c r="I85" s="18">
        <v>0</v>
      </c>
      <c r="J85" s="12">
        <f t="shared" ref="J85:J87" si="109">+I85+H85</f>
        <v>-5000</v>
      </c>
    </row>
    <row r="86" spans="1:10" x14ac:dyDescent="0.25">
      <c r="A86" s="14">
        <v>43543</v>
      </c>
      <c r="B86" s="9" t="s">
        <v>12</v>
      </c>
      <c r="C86" s="9">
        <v>5000</v>
      </c>
      <c r="D86" s="15" t="s">
        <v>15</v>
      </c>
      <c r="E86" s="16">
        <v>193.25</v>
      </c>
      <c r="F86" s="16">
        <v>193.75</v>
      </c>
      <c r="G86" s="11">
        <v>0</v>
      </c>
      <c r="H86" s="12">
        <f t="shared" si="108"/>
        <v>-2500</v>
      </c>
      <c r="I86" s="18">
        <v>0</v>
      </c>
      <c r="J86" s="12">
        <f t="shared" si="109"/>
        <v>-2500</v>
      </c>
    </row>
    <row r="87" spans="1:10" x14ac:dyDescent="0.25">
      <c r="A87" s="14">
        <v>43542</v>
      </c>
      <c r="B87" s="9" t="s">
        <v>18</v>
      </c>
      <c r="C87" s="9">
        <v>100</v>
      </c>
      <c r="D87" s="15" t="s">
        <v>15</v>
      </c>
      <c r="E87" s="16">
        <v>31650</v>
      </c>
      <c r="F87" s="16">
        <v>31600</v>
      </c>
      <c r="G87" s="11">
        <v>0</v>
      </c>
      <c r="H87" s="12">
        <f t="shared" si="108"/>
        <v>5000</v>
      </c>
      <c r="I87" s="18">
        <v>0</v>
      </c>
      <c r="J87" s="12">
        <f t="shared" si="109"/>
        <v>5000</v>
      </c>
    </row>
    <row r="88" spans="1:10" x14ac:dyDescent="0.25">
      <c r="A88" s="14">
        <v>43542</v>
      </c>
      <c r="B88" s="9" t="s">
        <v>21</v>
      </c>
      <c r="C88" s="9">
        <v>100</v>
      </c>
      <c r="D88" s="9" t="s">
        <v>11</v>
      </c>
      <c r="E88" s="10">
        <v>4015</v>
      </c>
      <c r="F88" s="10">
        <v>3995</v>
      </c>
      <c r="G88" s="11">
        <v>0</v>
      </c>
      <c r="H88" s="17">
        <f t="shared" ref="H88:H91" si="110">IF(D88="LONG",(F88-E88)*C88,(E88-F88)*C88)</f>
        <v>-2000</v>
      </c>
      <c r="I88" s="17">
        <v>0</v>
      </c>
      <c r="J88" s="17">
        <f t="shared" ref="J88:J91" si="111">(H88+I88)</f>
        <v>-2000</v>
      </c>
    </row>
    <row r="89" spans="1:10" x14ac:dyDescent="0.25">
      <c r="A89" s="14">
        <v>43539</v>
      </c>
      <c r="B89" s="9" t="s">
        <v>22</v>
      </c>
      <c r="C89" s="9">
        <v>30</v>
      </c>
      <c r="D89" s="9" t="s">
        <v>11</v>
      </c>
      <c r="E89" s="10">
        <v>38200</v>
      </c>
      <c r="F89" s="10">
        <v>38300</v>
      </c>
      <c r="G89" s="11">
        <v>0</v>
      </c>
      <c r="H89" s="17">
        <f t="shared" si="110"/>
        <v>3000</v>
      </c>
      <c r="I89" s="17">
        <v>0</v>
      </c>
      <c r="J89" s="17">
        <f t="shared" si="111"/>
        <v>3000</v>
      </c>
    </row>
    <row r="90" spans="1:10" x14ac:dyDescent="0.25">
      <c r="A90" s="14">
        <v>43539</v>
      </c>
      <c r="B90" s="9" t="s">
        <v>12</v>
      </c>
      <c r="C90" s="9">
        <v>5000</v>
      </c>
      <c r="D90" s="9" t="s">
        <v>11</v>
      </c>
      <c r="E90" s="10">
        <v>196.5</v>
      </c>
      <c r="F90" s="10">
        <v>197</v>
      </c>
      <c r="G90" s="11">
        <v>0</v>
      </c>
      <c r="H90" s="17">
        <f t="shared" si="110"/>
        <v>2500</v>
      </c>
      <c r="I90" s="17">
        <v>0</v>
      </c>
      <c r="J90" s="17">
        <f t="shared" si="111"/>
        <v>2500</v>
      </c>
    </row>
    <row r="91" spans="1:10" x14ac:dyDescent="0.25">
      <c r="A91" s="14">
        <v>43539</v>
      </c>
      <c r="B91" s="9" t="s">
        <v>21</v>
      </c>
      <c r="C91" s="9">
        <v>100</v>
      </c>
      <c r="D91" s="9" t="s">
        <v>11</v>
      </c>
      <c r="E91" s="10">
        <v>4065</v>
      </c>
      <c r="F91" s="10">
        <v>4090</v>
      </c>
      <c r="G91" s="11">
        <v>0</v>
      </c>
      <c r="H91" s="17">
        <f t="shared" si="110"/>
        <v>2500</v>
      </c>
      <c r="I91" s="17">
        <v>0</v>
      </c>
      <c r="J91" s="17">
        <f t="shared" si="111"/>
        <v>2500</v>
      </c>
    </row>
    <row r="92" spans="1:10" x14ac:dyDescent="0.25">
      <c r="A92" s="14">
        <v>43538</v>
      </c>
      <c r="B92" s="9" t="s">
        <v>18</v>
      </c>
      <c r="C92" s="9">
        <v>100</v>
      </c>
      <c r="D92" s="15" t="s">
        <v>15</v>
      </c>
      <c r="E92" s="16">
        <v>32125</v>
      </c>
      <c r="F92" s="16">
        <v>32075</v>
      </c>
      <c r="G92" s="11">
        <v>0</v>
      </c>
      <c r="H92" s="12">
        <f t="shared" ref="H92" si="112">(E92-F92)*C92</f>
        <v>5000</v>
      </c>
      <c r="I92" s="18">
        <v>0</v>
      </c>
      <c r="J92" s="12">
        <f t="shared" ref="J92" si="113">+I92+H92</f>
        <v>5000</v>
      </c>
    </row>
    <row r="93" spans="1:10" x14ac:dyDescent="0.25">
      <c r="A93" s="14">
        <v>43538</v>
      </c>
      <c r="B93" s="9" t="s">
        <v>17</v>
      </c>
      <c r="C93" s="9">
        <v>5000</v>
      </c>
      <c r="D93" s="9" t="s">
        <v>11</v>
      </c>
      <c r="E93" s="10">
        <v>146.5</v>
      </c>
      <c r="F93" s="10">
        <v>147</v>
      </c>
      <c r="G93" s="11">
        <v>0</v>
      </c>
      <c r="H93" s="17">
        <f t="shared" ref="H93" si="114">IF(D93="LONG",(F93-E93)*C93,(E93-F93)*C93)</f>
        <v>2500</v>
      </c>
      <c r="I93" s="17">
        <v>0</v>
      </c>
      <c r="J93" s="17">
        <f t="shared" ref="J93" si="115">(H93+I93)</f>
        <v>2500</v>
      </c>
    </row>
    <row r="94" spans="1:10" x14ac:dyDescent="0.25">
      <c r="A94" s="14">
        <v>43538</v>
      </c>
      <c r="B94" s="9" t="s">
        <v>21</v>
      </c>
      <c r="C94" s="9">
        <v>100</v>
      </c>
      <c r="D94" s="15" t="s">
        <v>15</v>
      </c>
      <c r="E94" s="16">
        <v>4068</v>
      </c>
      <c r="F94" s="16">
        <v>4043</v>
      </c>
      <c r="G94" s="11">
        <v>0</v>
      </c>
      <c r="H94" s="12">
        <f t="shared" ref="H94" si="116">(E94-F94)*C94</f>
        <v>2500</v>
      </c>
      <c r="I94" s="18">
        <v>0</v>
      </c>
      <c r="J94" s="12">
        <f t="shared" ref="J94" si="117">+I94+H94</f>
        <v>2500</v>
      </c>
    </row>
    <row r="95" spans="1:10" x14ac:dyDescent="0.25">
      <c r="A95" s="14">
        <v>43537</v>
      </c>
      <c r="B95" s="9" t="s">
        <v>18</v>
      </c>
      <c r="C95" s="9">
        <v>100</v>
      </c>
      <c r="D95" s="9" t="s">
        <v>11</v>
      </c>
      <c r="E95" s="10">
        <v>31150</v>
      </c>
      <c r="F95" s="10">
        <v>31200</v>
      </c>
      <c r="G95" s="11">
        <v>0</v>
      </c>
      <c r="H95" s="17">
        <f t="shared" ref="H95:H96" si="118">IF(D95="LONG",(F95-E95)*C95,(E95-F95)*C95)</f>
        <v>5000</v>
      </c>
      <c r="I95" s="17">
        <v>0</v>
      </c>
      <c r="J95" s="17">
        <f t="shared" ref="J95:J96" si="119">(H95+I95)</f>
        <v>5000</v>
      </c>
    </row>
    <row r="96" spans="1:10" x14ac:dyDescent="0.25">
      <c r="A96" s="14">
        <v>43537</v>
      </c>
      <c r="B96" s="9" t="s">
        <v>10</v>
      </c>
      <c r="C96" s="9">
        <v>100</v>
      </c>
      <c r="D96" s="9" t="s">
        <v>11</v>
      </c>
      <c r="E96" s="10">
        <v>3985</v>
      </c>
      <c r="F96" s="10">
        <v>4010</v>
      </c>
      <c r="G96" s="11">
        <v>4040</v>
      </c>
      <c r="H96" s="17">
        <f t="shared" si="118"/>
        <v>2500</v>
      </c>
      <c r="I96" s="17">
        <f t="shared" ref="I96" si="120">(G96-F96)*C96</f>
        <v>3000</v>
      </c>
      <c r="J96" s="17">
        <f t="shared" si="119"/>
        <v>5500</v>
      </c>
    </row>
    <row r="97" spans="1:10" x14ac:dyDescent="0.25">
      <c r="A97" s="14">
        <v>43537</v>
      </c>
      <c r="B97" s="9" t="s">
        <v>12</v>
      </c>
      <c r="C97" s="9">
        <v>5000</v>
      </c>
      <c r="D97" s="15" t="s">
        <v>15</v>
      </c>
      <c r="E97" s="16">
        <v>199</v>
      </c>
      <c r="F97" s="16">
        <v>198.5</v>
      </c>
      <c r="G97" s="11">
        <v>0</v>
      </c>
      <c r="H97" s="12">
        <f t="shared" ref="H97:H99" si="121">(E97-F97)*C97</f>
        <v>2500</v>
      </c>
      <c r="I97" s="18">
        <v>0</v>
      </c>
      <c r="J97" s="12">
        <f t="shared" ref="J97:J99" si="122">+I97+H97</f>
        <v>2500</v>
      </c>
    </row>
    <row r="98" spans="1:10" x14ac:dyDescent="0.25">
      <c r="A98" s="14">
        <v>43536</v>
      </c>
      <c r="B98" s="9" t="s">
        <v>12</v>
      </c>
      <c r="C98" s="9">
        <v>5000</v>
      </c>
      <c r="D98" s="15" t="s">
        <v>15</v>
      </c>
      <c r="E98" s="16">
        <v>194.25</v>
      </c>
      <c r="F98" s="16">
        <v>193.75</v>
      </c>
      <c r="G98" s="11">
        <v>0</v>
      </c>
      <c r="H98" s="12">
        <f t="shared" si="121"/>
        <v>2500</v>
      </c>
      <c r="I98" s="18">
        <v>0</v>
      </c>
      <c r="J98" s="12">
        <f t="shared" si="122"/>
        <v>2500</v>
      </c>
    </row>
    <row r="99" spans="1:10" x14ac:dyDescent="0.25">
      <c r="A99" s="14">
        <v>43536</v>
      </c>
      <c r="B99" s="9" t="s">
        <v>21</v>
      </c>
      <c r="C99" s="9">
        <v>100</v>
      </c>
      <c r="D99" s="15" t="s">
        <v>15</v>
      </c>
      <c r="E99" s="16">
        <v>3970</v>
      </c>
      <c r="F99" s="16">
        <v>3995</v>
      </c>
      <c r="G99" s="11">
        <v>0</v>
      </c>
      <c r="H99" s="12">
        <f t="shared" si="121"/>
        <v>-2500</v>
      </c>
      <c r="I99" s="18">
        <v>0</v>
      </c>
      <c r="J99" s="25">
        <f t="shared" si="122"/>
        <v>-2500</v>
      </c>
    </row>
    <row r="100" spans="1:10" x14ac:dyDescent="0.25">
      <c r="A100" s="14">
        <v>43536</v>
      </c>
      <c r="B100" s="9" t="s">
        <v>18</v>
      </c>
      <c r="C100" s="9">
        <v>100</v>
      </c>
      <c r="D100" s="9" t="s">
        <v>11</v>
      </c>
      <c r="E100" s="10">
        <v>31965</v>
      </c>
      <c r="F100" s="10">
        <v>32015</v>
      </c>
      <c r="G100" s="11">
        <v>0</v>
      </c>
      <c r="H100" s="17">
        <f t="shared" ref="H100:H103" si="123">IF(D100="LONG",(F100-E100)*C100,(E100-F100)*C100)</f>
        <v>5000</v>
      </c>
      <c r="I100" s="17">
        <v>0</v>
      </c>
      <c r="J100" s="17">
        <f t="shared" ref="J100:J103" si="124">(H100+I100)</f>
        <v>5000</v>
      </c>
    </row>
    <row r="101" spans="1:10" x14ac:dyDescent="0.25">
      <c r="A101" s="14">
        <v>43535</v>
      </c>
      <c r="B101" s="9" t="s">
        <v>22</v>
      </c>
      <c r="C101" s="9">
        <v>30</v>
      </c>
      <c r="D101" s="9" t="s">
        <v>11</v>
      </c>
      <c r="E101" s="10">
        <v>38625</v>
      </c>
      <c r="F101" s="10">
        <v>38525</v>
      </c>
      <c r="G101" s="11">
        <v>0</v>
      </c>
      <c r="H101" s="17">
        <f t="shared" si="123"/>
        <v>-3000</v>
      </c>
      <c r="I101" s="17">
        <v>0</v>
      </c>
      <c r="J101" s="26">
        <f t="shared" si="124"/>
        <v>-3000</v>
      </c>
    </row>
    <row r="102" spans="1:10" x14ac:dyDescent="0.25">
      <c r="A102" s="14">
        <v>43535</v>
      </c>
      <c r="B102" s="9" t="s">
        <v>10</v>
      </c>
      <c r="C102" s="9">
        <v>100</v>
      </c>
      <c r="D102" s="9" t="s">
        <v>11</v>
      </c>
      <c r="E102" s="10">
        <v>3950</v>
      </c>
      <c r="F102" s="10">
        <v>3975</v>
      </c>
      <c r="G102" s="11">
        <v>0</v>
      </c>
      <c r="H102" s="17">
        <f t="shared" si="123"/>
        <v>2500</v>
      </c>
      <c r="I102" s="17">
        <v>0</v>
      </c>
      <c r="J102" s="17">
        <f t="shared" si="124"/>
        <v>2500</v>
      </c>
    </row>
    <row r="103" spans="1:10" x14ac:dyDescent="0.25">
      <c r="A103" s="14">
        <v>43535</v>
      </c>
      <c r="B103" s="9" t="s">
        <v>25</v>
      </c>
      <c r="C103" s="9">
        <v>5000</v>
      </c>
      <c r="D103" s="9" t="s">
        <v>11</v>
      </c>
      <c r="E103" s="10">
        <v>192.6</v>
      </c>
      <c r="F103" s="10">
        <v>193.1</v>
      </c>
      <c r="G103" s="11">
        <v>194.1</v>
      </c>
      <c r="H103" s="17">
        <f t="shared" si="123"/>
        <v>2500</v>
      </c>
      <c r="I103" s="17">
        <f t="shared" ref="I103" si="125">(G103-F103)*C103</f>
        <v>5000</v>
      </c>
      <c r="J103" s="17">
        <f t="shared" si="124"/>
        <v>7500</v>
      </c>
    </row>
    <row r="104" spans="1:10" x14ac:dyDescent="0.25">
      <c r="A104" s="14">
        <v>43532</v>
      </c>
      <c r="B104" s="9" t="s">
        <v>19</v>
      </c>
      <c r="C104" s="9">
        <v>5000</v>
      </c>
      <c r="D104" s="9" t="s">
        <v>11</v>
      </c>
      <c r="E104" s="10">
        <v>146.9</v>
      </c>
      <c r="F104" s="10">
        <v>147.4</v>
      </c>
      <c r="G104" s="11">
        <v>0</v>
      </c>
      <c r="H104" s="17">
        <f t="shared" ref="H104" si="126">IF(D104="LONG",(F104-E104)*C104,(E104-F104)*C104)</f>
        <v>2500</v>
      </c>
      <c r="I104" s="17">
        <v>0</v>
      </c>
      <c r="J104" s="17">
        <f t="shared" ref="J104" si="127">(H104+I104)</f>
        <v>2500</v>
      </c>
    </row>
    <row r="105" spans="1:10" x14ac:dyDescent="0.25">
      <c r="A105" s="14">
        <v>43532</v>
      </c>
      <c r="B105" s="9" t="s">
        <v>12</v>
      </c>
      <c r="C105" s="9">
        <v>5000</v>
      </c>
      <c r="D105" s="15" t="s">
        <v>15</v>
      </c>
      <c r="E105" s="16">
        <v>195.75</v>
      </c>
      <c r="F105" s="16">
        <v>195.5</v>
      </c>
      <c r="G105" s="11">
        <v>0</v>
      </c>
      <c r="H105" s="12">
        <f t="shared" ref="H105:H106" si="128">(E105-F105)*C105</f>
        <v>1250</v>
      </c>
      <c r="I105" s="18">
        <v>0</v>
      </c>
      <c r="J105" s="12">
        <f t="shared" ref="J105:J106" si="129">+I105+H105</f>
        <v>1250</v>
      </c>
    </row>
    <row r="106" spans="1:10" x14ac:dyDescent="0.25">
      <c r="A106" s="14">
        <v>43532</v>
      </c>
      <c r="B106" s="9" t="s">
        <v>21</v>
      </c>
      <c r="C106" s="9">
        <v>100</v>
      </c>
      <c r="D106" s="15" t="s">
        <v>15</v>
      </c>
      <c r="E106" s="16">
        <v>3950</v>
      </c>
      <c r="F106" s="16">
        <v>3930</v>
      </c>
      <c r="G106" s="11">
        <v>0</v>
      </c>
      <c r="H106" s="12">
        <f t="shared" si="128"/>
        <v>2000</v>
      </c>
      <c r="I106" s="18">
        <v>0</v>
      </c>
      <c r="J106" s="12">
        <f t="shared" si="129"/>
        <v>2000</v>
      </c>
    </row>
    <row r="107" spans="1:10" x14ac:dyDescent="0.25">
      <c r="A107" s="14">
        <v>43531</v>
      </c>
      <c r="B107" s="9" t="s">
        <v>21</v>
      </c>
      <c r="C107" s="9">
        <v>100</v>
      </c>
      <c r="D107" s="9" t="s">
        <v>11</v>
      </c>
      <c r="E107" s="10">
        <v>3945</v>
      </c>
      <c r="F107" s="10">
        <v>3965</v>
      </c>
      <c r="G107" s="11">
        <v>0</v>
      </c>
      <c r="H107" s="17">
        <f t="shared" ref="H107" si="130">IF(D107="LONG",(F107-E107)*C107,(E107-F107)*C107)</f>
        <v>2000</v>
      </c>
      <c r="I107" s="17">
        <v>0</v>
      </c>
      <c r="J107" s="17">
        <f t="shared" ref="J107" si="131">(H107+I107)</f>
        <v>2000</v>
      </c>
    </row>
    <row r="108" spans="1:10" x14ac:dyDescent="0.25">
      <c r="A108" s="14">
        <v>43531</v>
      </c>
      <c r="B108" s="9" t="s">
        <v>12</v>
      </c>
      <c r="C108" s="9">
        <v>5000</v>
      </c>
      <c r="D108" s="15" t="s">
        <v>15</v>
      </c>
      <c r="E108" s="16">
        <v>195.75</v>
      </c>
      <c r="F108" s="16">
        <v>195.5</v>
      </c>
      <c r="G108" s="11">
        <v>0</v>
      </c>
      <c r="H108" s="12">
        <f t="shared" ref="H108" si="132">(E108-F108)*C108</f>
        <v>1250</v>
      </c>
      <c r="I108" s="18">
        <v>0</v>
      </c>
      <c r="J108" s="12">
        <f t="shared" ref="J108" si="133">+I108+H108</f>
        <v>1250</v>
      </c>
    </row>
    <row r="109" spans="1:10" x14ac:dyDescent="0.25">
      <c r="A109" s="14">
        <v>43530</v>
      </c>
      <c r="B109" s="9" t="s">
        <v>19</v>
      </c>
      <c r="C109" s="9">
        <v>5000</v>
      </c>
      <c r="D109" s="9" t="s">
        <v>11</v>
      </c>
      <c r="E109" s="10">
        <v>148</v>
      </c>
      <c r="F109" s="10">
        <v>148.5</v>
      </c>
      <c r="G109" s="11">
        <v>0</v>
      </c>
      <c r="H109" s="17">
        <f t="shared" ref="H109:H110" si="134">IF(D109="LONG",(F109-E109)*C109,(E109-F109)*C109)</f>
        <v>2500</v>
      </c>
      <c r="I109" s="17">
        <v>0</v>
      </c>
      <c r="J109" s="17">
        <f t="shared" ref="J109:J110" si="135">(H109+I109)</f>
        <v>2500</v>
      </c>
    </row>
    <row r="110" spans="1:10" x14ac:dyDescent="0.25">
      <c r="A110" s="14">
        <v>43529</v>
      </c>
      <c r="B110" s="9" t="s">
        <v>18</v>
      </c>
      <c r="C110" s="9">
        <v>100</v>
      </c>
      <c r="D110" s="9" t="s">
        <v>11</v>
      </c>
      <c r="E110" s="10">
        <v>32100</v>
      </c>
      <c r="F110" s="10">
        <v>32150</v>
      </c>
      <c r="G110" s="11">
        <v>0</v>
      </c>
      <c r="H110" s="17">
        <f t="shared" si="134"/>
        <v>5000</v>
      </c>
      <c r="I110" s="17">
        <v>0</v>
      </c>
      <c r="J110" s="17">
        <f t="shared" si="135"/>
        <v>5000</v>
      </c>
    </row>
    <row r="111" spans="1:10" x14ac:dyDescent="0.25">
      <c r="A111" s="14">
        <v>43529</v>
      </c>
      <c r="B111" s="9" t="s">
        <v>12</v>
      </c>
      <c r="C111" s="9">
        <v>5000</v>
      </c>
      <c r="D111" s="15" t="s">
        <v>15</v>
      </c>
      <c r="E111" s="16">
        <v>196.5</v>
      </c>
      <c r="F111" s="16">
        <v>196</v>
      </c>
      <c r="G111" s="11">
        <v>0</v>
      </c>
      <c r="H111" s="12">
        <f t="shared" ref="H111" si="136">(E111-F111)*C111</f>
        <v>2500</v>
      </c>
      <c r="I111" s="18">
        <v>0</v>
      </c>
      <c r="J111" s="12">
        <f t="shared" ref="J111" si="137">+I111+H111</f>
        <v>2500</v>
      </c>
    </row>
    <row r="112" spans="1:10" x14ac:dyDescent="0.25">
      <c r="A112" s="14">
        <v>43529</v>
      </c>
      <c r="B112" s="9" t="s">
        <v>21</v>
      </c>
      <c r="C112" s="9">
        <v>100</v>
      </c>
      <c r="D112" s="9" t="s">
        <v>11</v>
      </c>
      <c r="E112" s="10">
        <v>4000</v>
      </c>
      <c r="F112" s="10">
        <v>4025</v>
      </c>
      <c r="G112" s="11">
        <v>0</v>
      </c>
      <c r="H112" s="17">
        <f t="shared" ref="H112:H113" si="138">IF(D112="LONG",(F112-E112)*C112,(E112-F112)*C112)</f>
        <v>2500</v>
      </c>
      <c r="I112" s="17">
        <v>0</v>
      </c>
      <c r="J112" s="17">
        <f t="shared" ref="J112:J113" si="139">(H112+I112)</f>
        <v>2500</v>
      </c>
    </row>
    <row r="113" spans="1:10" x14ac:dyDescent="0.25">
      <c r="A113" s="14">
        <v>43525</v>
      </c>
      <c r="B113" s="9" t="s">
        <v>21</v>
      </c>
      <c r="C113" s="9">
        <v>100</v>
      </c>
      <c r="D113" s="9" t="s">
        <v>11</v>
      </c>
      <c r="E113" s="10">
        <v>4085</v>
      </c>
      <c r="F113" s="10">
        <v>4110</v>
      </c>
      <c r="G113" s="11">
        <v>0</v>
      </c>
      <c r="H113" s="17">
        <f t="shared" si="138"/>
        <v>2500</v>
      </c>
      <c r="I113" s="17">
        <v>0</v>
      </c>
      <c r="J113" s="17">
        <f t="shared" si="139"/>
        <v>2500</v>
      </c>
    </row>
    <row r="114" spans="1:10" x14ac:dyDescent="0.25">
      <c r="A114" s="19"/>
      <c r="B114" s="20"/>
      <c r="C114" s="20"/>
      <c r="D114" s="20"/>
      <c r="E114" s="21"/>
      <c r="F114" s="21"/>
      <c r="G114" s="22"/>
      <c r="H114" s="23"/>
      <c r="I114" s="23"/>
      <c r="J114" s="24"/>
    </row>
    <row r="115" spans="1:10" x14ac:dyDescent="0.25">
      <c r="A115" s="14">
        <v>43496</v>
      </c>
      <c r="B115" s="9" t="s">
        <v>12</v>
      </c>
      <c r="C115" s="9">
        <v>5000</v>
      </c>
      <c r="D115" s="9" t="s">
        <v>11</v>
      </c>
      <c r="E115" s="10">
        <v>191.65</v>
      </c>
      <c r="F115" s="10">
        <v>192.15</v>
      </c>
      <c r="G115" s="11">
        <v>0</v>
      </c>
      <c r="H115" s="17">
        <f>IF(D115="LONG",(F115-E115)*C115,(E115-F115)*C115)</f>
        <v>2500</v>
      </c>
      <c r="I115" s="17">
        <v>0</v>
      </c>
      <c r="J115" s="17">
        <f>(H115+I115)</f>
        <v>2500</v>
      </c>
    </row>
    <row r="116" spans="1:10" x14ac:dyDescent="0.25">
      <c r="A116" s="14">
        <v>43496</v>
      </c>
      <c r="B116" s="9" t="s">
        <v>23</v>
      </c>
      <c r="C116" s="9">
        <v>30</v>
      </c>
      <c r="D116" s="15" t="s">
        <v>15</v>
      </c>
      <c r="E116" s="16">
        <v>40450</v>
      </c>
      <c r="F116" s="16">
        <v>40550</v>
      </c>
      <c r="G116" s="11">
        <v>0</v>
      </c>
      <c r="H116" s="12">
        <f t="shared" ref="H116" si="140">(E116-F116)*C116</f>
        <v>-3000</v>
      </c>
      <c r="I116" s="18">
        <v>0</v>
      </c>
      <c r="J116" s="12">
        <f t="shared" ref="J116" si="141">+I116+H116</f>
        <v>-3000</v>
      </c>
    </row>
    <row r="117" spans="1:10" x14ac:dyDescent="0.25">
      <c r="A117" s="14">
        <v>43496</v>
      </c>
      <c r="B117" s="9" t="s">
        <v>13</v>
      </c>
      <c r="C117" s="9">
        <v>1000</v>
      </c>
      <c r="D117" s="9" t="s">
        <v>11</v>
      </c>
      <c r="E117" s="10">
        <v>438.5</v>
      </c>
      <c r="F117" s="10">
        <v>437.5</v>
      </c>
      <c r="G117" s="11">
        <v>0</v>
      </c>
      <c r="H117" s="17">
        <f t="shared" ref="H117:H119" si="142">IF(D117="LONG",(F117-E117)*C117,(E117-F117)*C117)</f>
        <v>-1000</v>
      </c>
      <c r="I117" s="17">
        <v>0</v>
      </c>
      <c r="J117" s="17">
        <f t="shared" ref="J117:J119" si="143">(H117+I117)</f>
        <v>-1000</v>
      </c>
    </row>
    <row r="118" spans="1:10" x14ac:dyDescent="0.25">
      <c r="A118" s="14">
        <v>43496</v>
      </c>
      <c r="B118" s="9" t="s">
        <v>21</v>
      </c>
      <c r="C118" s="9">
        <v>100</v>
      </c>
      <c r="D118" s="9" t="s">
        <v>11</v>
      </c>
      <c r="E118" s="10">
        <v>3885</v>
      </c>
      <c r="F118" s="10">
        <v>3860</v>
      </c>
      <c r="G118" s="11">
        <v>0</v>
      </c>
      <c r="H118" s="17">
        <f t="shared" si="142"/>
        <v>-2500</v>
      </c>
      <c r="I118" s="17">
        <v>0</v>
      </c>
      <c r="J118" s="17">
        <f t="shared" si="143"/>
        <v>-2500</v>
      </c>
    </row>
    <row r="119" spans="1:10" x14ac:dyDescent="0.25">
      <c r="A119" s="14">
        <v>43495</v>
      </c>
      <c r="B119" s="9" t="s">
        <v>23</v>
      </c>
      <c r="C119" s="9">
        <v>30</v>
      </c>
      <c r="D119" s="9" t="s">
        <v>11</v>
      </c>
      <c r="E119" s="10">
        <v>40325</v>
      </c>
      <c r="F119" s="10">
        <v>40225</v>
      </c>
      <c r="G119" s="11">
        <v>0</v>
      </c>
      <c r="H119" s="17">
        <f t="shared" si="142"/>
        <v>-3000</v>
      </c>
      <c r="I119" s="17">
        <v>0</v>
      </c>
      <c r="J119" s="17">
        <f t="shared" si="143"/>
        <v>-3000</v>
      </c>
    </row>
    <row r="120" spans="1:10" x14ac:dyDescent="0.25">
      <c r="A120" s="14">
        <v>43495</v>
      </c>
      <c r="B120" s="9" t="s">
        <v>24</v>
      </c>
      <c r="C120" s="9">
        <v>1000</v>
      </c>
      <c r="D120" s="15" t="s">
        <v>15</v>
      </c>
      <c r="E120" s="16">
        <v>432</v>
      </c>
      <c r="F120" s="16">
        <v>435</v>
      </c>
      <c r="G120" s="11">
        <v>0</v>
      </c>
      <c r="H120" s="12">
        <f t="shared" ref="H120:H121" si="144">(E120-F120)*C120</f>
        <v>-3000</v>
      </c>
      <c r="I120" s="18">
        <v>0</v>
      </c>
      <c r="J120" s="12">
        <f t="shared" ref="J120:J121" si="145">+I120+H120</f>
        <v>-3000</v>
      </c>
    </row>
    <row r="121" spans="1:10" x14ac:dyDescent="0.25">
      <c r="A121" s="14">
        <v>43495</v>
      </c>
      <c r="B121" s="9" t="s">
        <v>21</v>
      </c>
      <c r="C121" s="9">
        <v>100</v>
      </c>
      <c r="D121" s="15" t="s">
        <v>15</v>
      </c>
      <c r="E121" s="16">
        <v>3815</v>
      </c>
      <c r="F121" s="16">
        <v>3845</v>
      </c>
      <c r="G121" s="11">
        <v>0</v>
      </c>
      <c r="H121" s="12">
        <f t="shared" si="144"/>
        <v>-3000</v>
      </c>
      <c r="I121" s="18">
        <v>0</v>
      </c>
      <c r="J121" s="12">
        <f t="shared" si="145"/>
        <v>-3000</v>
      </c>
    </row>
    <row r="122" spans="1:10" x14ac:dyDescent="0.25">
      <c r="A122" s="14">
        <v>43495</v>
      </c>
      <c r="B122" s="9" t="s">
        <v>17</v>
      </c>
      <c r="C122" s="9">
        <v>5000</v>
      </c>
      <c r="D122" s="9" t="s">
        <v>11</v>
      </c>
      <c r="E122" s="10">
        <v>148</v>
      </c>
      <c r="F122" s="10">
        <v>147.4</v>
      </c>
      <c r="G122" s="11">
        <v>0</v>
      </c>
      <c r="H122" s="17">
        <f t="shared" ref="H122" si="146">IF(D122="LONG",(F122-E122)*C122,(E122-F122)*C122)</f>
        <v>-2999.9999999999718</v>
      </c>
      <c r="I122" s="17">
        <v>0</v>
      </c>
      <c r="J122" s="17">
        <f t="shared" ref="J122" si="147">(H122+I122)</f>
        <v>-2999.9999999999718</v>
      </c>
    </row>
    <row r="123" spans="1:10" x14ac:dyDescent="0.25">
      <c r="A123" s="14">
        <v>43494</v>
      </c>
      <c r="B123" s="9" t="s">
        <v>18</v>
      </c>
      <c r="C123" s="9">
        <v>100</v>
      </c>
      <c r="D123" s="15" t="s">
        <v>15</v>
      </c>
      <c r="E123" s="16">
        <v>32690</v>
      </c>
      <c r="F123" s="16">
        <v>32655</v>
      </c>
      <c r="G123" s="11">
        <v>0</v>
      </c>
      <c r="H123" s="12">
        <f t="shared" ref="H123" si="148">(E123-F123)*C123</f>
        <v>3500</v>
      </c>
      <c r="I123" s="18">
        <v>0</v>
      </c>
      <c r="J123" s="12">
        <f t="shared" ref="J123" si="149">+I123+H123</f>
        <v>3500</v>
      </c>
    </row>
    <row r="124" spans="1:10" x14ac:dyDescent="0.25">
      <c r="A124" s="14">
        <v>43494</v>
      </c>
      <c r="B124" s="9" t="s">
        <v>13</v>
      </c>
      <c r="C124" s="9">
        <v>1000</v>
      </c>
      <c r="D124" s="9" t="s">
        <v>11</v>
      </c>
      <c r="E124" s="10">
        <v>426</v>
      </c>
      <c r="F124" s="10">
        <v>429</v>
      </c>
      <c r="G124" s="11">
        <v>0</v>
      </c>
      <c r="H124" s="17">
        <f t="shared" ref="H124:H127" si="150">IF(D124="LONG",(F124-E124)*C124,(E124-F124)*C124)</f>
        <v>3000</v>
      </c>
      <c r="I124" s="17">
        <v>0</v>
      </c>
      <c r="J124" s="17">
        <f t="shared" ref="J124:J127" si="151">(H124+I124)</f>
        <v>3000</v>
      </c>
    </row>
    <row r="125" spans="1:10" x14ac:dyDescent="0.25">
      <c r="A125" s="14">
        <v>43494</v>
      </c>
      <c r="B125" s="9" t="s">
        <v>25</v>
      </c>
      <c r="C125" s="9">
        <v>5000</v>
      </c>
      <c r="D125" s="9" t="s">
        <v>11</v>
      </c>
      <c r="E125" s="10">
        <v>190.3</v>
      </c>
      <c r="F125" s="10">
        <v>190.8</v>
      </c>
      <c r="G125" s="11">
        <v>0</v>
      </c>
      <c r="H125" s="17">
        <f t="shared" si="150"/>
        <v>2500</v>
      </c>
      <c r="I125" s="17">
        <v>0</v>
      </c>
      <c r="J125" s="17">
        <f t="shared" si="151"/>
        <v>2500</v>
      </c>
    </row>
    <row r="126" spans="1:10" x14ac:dyDescent="0.25">
      <c r="A126" s="14">
        <v>43493</v>
      </c>
      <c r="B126" s="9" t="s">
        <v>10</v>
      </c>
      <c r="C126" s="9">
        <v>100</v>
      </c>
      <c r="D126" s="9" t="s">
        <v>11</v>
      </c>
      <c r="E126" s="10">
        <v>3780</v>
      </c>
      <c r="F126" s="10">
        <v>3755</v>
      </c>
      <c r="G126" s="11">
        <v>0</v>
      </c>
      <c r="H126" s="17">
        <f t="shared" si="150"/>
        <v>-2500</v>
      </c>
      <c r="I126" s="17">
        <v>0</v>
      </c>
      <c r="J126" s="17">
        <f t="shared" si="151"/>
        <v>-2500</v>
      </c>
    </row>
    <row r="127" spans="1:10" x14ac:dyDescent="0.25">
      <c r="A127" s="14">
        <v>43493</v>
      </c>
      <c r="B127" s="9" t="s">
        <v>17</v>
      </c>
      <c r="C127" s="9">
        <v>5000</v>
      </c>
      <c r="D127" s="9" t="s">
        <v>11</v>
      </c>
      <c r="E127" s="10">
        <v>149.5</v>
      </c>
      <c r="F127" s="10">
        <v>150</v>
      </c>
      <c r="G127" s="11">
        <v>0</v>
      </c>
      <c r="H127" s="17">
        <f t="shared" si="150"/>
        <v>2500</v>
      </c>
      <c r="I127" s="17">
        <v>0</v>
      </c>
      <c r="J127" s="17">
        <f t="shared" si="151"/>
        <v>2500</v>
      </c>
    </row>
    <row r="128" spans="1:10" x14ac:dyDescent="0.25">
      <c r="A128" s="14">
        <v>43490</v>
      </c>
      <c r="B128" s="9" t="s">
        <v>18</v>
      </c>
      <c r="C128" s="9">
        <v>100</v>
      </c>
      <c r="D128" s="15" t="s">
        <v>15</v>
      </c>
      <c r="E128" s="16">
        <v>32065</v>
      </c>
      <c r="F128" s="16">
        <v>32125</v>
      </c>
      <c r="G128" s="11">
        <v>0</v>
      </c>
      <c r="H128" s="12">
        <f t="shared" ref="H128" si="152">(E128-F128)*C128</f>
        <v>-6000</v>
      </c>
      <c r="I128" s="18">
        <v>0</v>
      </c>
      <c r="J128" s="12">
        <f t="shared" ref="J128" si="153">+I128+H128</f>
        <v>-6000</v>
      </c>
    </row>
    <row r="129" spans="1:10" x14ac:dyDescent="0.25">
      <c r="A129" s="14">
        <v>43490</v>
      </c>
      <c r="B129" s="9" t="s">
        <v>21</v>
      </c>
      <c r="C129" s="9">
        <v>100</v>
      </c>
      <c r="D129" s="9" t="s">
        <v>11</v>
      </c>
      <c r="E129" s="10">
        <v>3785</v>
      </c>
      <c r="F129" s="10">
        <v>3805</v>
      </c>
      <c r="G129" s="11">
        <v>0</v>
      </c>
      <c r="H129" s="17">
        <f t="shared" ref="H129:H130" si="154">IF(D129="LONG",(F129-E129)*C129,(E129-F129)*C129)</f>
        <v>2000</v>
      </c>
      <c r="I129" s="17">
        <v>0</v>
      </c>
      <c r="J129" s="17">
        <f t="shared" ref="J129:J130" si="155">(H129+I129)</f>
        <v>2000</v>
      </c>
    </row>
    <row r="130" spans="1:10" x14ac:dyDescent="0.25">
      <c r="A130" s="14">
        <v>43490</v>
      </c>
      <c r="B130" s="9" t="s">
        <v>21</v>
      </c>
      <c r="C130" s="9">
        <v>100</v>
      </c>
      <c r="D130" s="9" t="s">
        <v>11</v>
      </c>
      <c r="E130" s="10">
        <v>3835</v>
      </c>
      <c r="F130" s="10">
        <v>3810</v>
      </c>
      <c r="G130" s="11">
        <v>0</v>
      </c>
      <c r="H130" s="17">
        <f t="shared" si="154"/>
        <v>-2500</v>
      </c>
      <c r="I130" s="17">
        <v>0</v>
      </c>
      <c r="J130" s="17">
        <f t="shared" si="155"/>
        <v>-2500</v>
      </c>
    </row>
    <row r="131" spans="1:10" x14ac:dyDescent="0.25">
      <c r="A131" s="14">
        <v>43490</v>
      </c>
      <c r="B131" s="9" t="s">
        <v>12</v>
      </c>
      <c r="C131" s="9">
        <v>5000</v>
      </c>
      <c r="D131" s="15" t="s">
        <v>15</v>
      </c>
      <c r="E131" s="16">
        <v>188.15</v>
      </c>
      <c r="F131" s="16">
        <v>187.65</v>
      </c>
      <c r="G131" s="11">
        <v>0</v>
      </c>
      <c r="H131" s="12">
        <f t="shared" ref="H131" si="156">(E131-F131)*C131</f>
        <v>2500</v>
      </c>
      <c r="I131" s="18">
        <v>0</v>
      </c>
      <c r="J131" s="12">
        <f t="shared" ref="J131" si="157">+I131+H131</f>
        <v>2500</v>
      </c>
    </row>
    <row r="132" spans="1:10" x14ac:dyDescent="0.25">
      <c r="A132" s="14">
        <v>43489</v>
      </c>
      <c r="B132" s="9" t="s">
        <v>21</v>
      </c>
      <c r="C132" s="9">
        <v>100</v>
      </c>
      <c r="D132" s="9" t="s">
        <v>11</v>
      </c>
      <c r="E132" s="10">
        <v>3745</v>
      </c>
      <c r="F132" s="10">
        <v>3765</v>
      </c>
      <c r="G132" s="11">
        <v>0</v>
      </c>
      <c r="H132" s="17">
        <f t="shared" ref="H132" si="158">IF(D132="LONG",(F132-E132)*C132,(E132-F132)*C132)</f>
        <v>2000</v>
      </c>
      <c r="I132" s="17">
        <v>0</v>
      </c>
      <c r="J132" s="17">
        <f t="shared" ref="J132" si="159">(H132+I132)</f>
        <v>2000</v>
      </c>
    </row>
    <row r="133" spans="1:10" x14ac:dyDescent="0.25">
      <c r="A133" s="14">
        <v>43489</v>
      </c>
      <c r="B133" s="9" t="s">
        <v>12</v>
      </c>
      <c r="C133" s="9">
        <v>5000</v>
      </c>
      <c r="D133" s="15" t="s">
        <v>15</v>
      </c>
      <c r="E133" s="16">
        <v>187.1</v>
      </c>
      <c r="F133" s="16">
        <v>186.6</v>
      </c>
      <c r="G133" s="11">
        <v>0</v>
      </c>
      <c r="H133" s="12">
        <f t="shared" ref="H133" si="160">(E133-F133)*C133</f>
        <v>2500</v>
      </c>
      <c r="I133" s="18">
        <v>0</v>
      </c>
      <c r="J133" s="12">
        <f t="shared" ref="J133" si="161">+I133+H133</f>
        <v>2500</v>
      </c>
    </row>
    <row r="134" spans="1:10" x14ac:dyDescent="0.25">
      <c r="A134" s="14">
        <v>43489</v>
      </c>
      <c r="B134" s="9" t="s">
        <v>23</v>
      </c>
      <c r="C134" s="9">
        <v>30</v>
      </c>
      <c r="D134" s="9" t="s">
        <v>11</v>
      </c>
      <c r="E134" s="10">
        <v>39025</v>
      </c>
      <c r="F134" s="10">
        <v>38925</v>
      </c>
      <c r="G134" s="11">
        <v>0</v>
      </c>
      <c r="H134" s="17">
        <f t="shared" ref="H134:H136" si="162">IF(D134="LONG",(F134-E134)*C134,(E134-F134)*C134)</f>
        <v>-3000</v>
      </c>
      <c r="I134" s="17">
        <v>0</v>
      </c>
      <c r="J134" s="17">
        <f t="shared" ref="J134:J136" si="163">(H134+I134)</f>
        <v>-3000</v>
      </c>
    </row>
    <row r="135" spans="1:10" x14ac:dyDescent="0.25">
      <c r="A135" s="14">
        <v>43488</v>
      </c>
      <c r="B135" s="9" t="s">
        <v>12</v>
      </c>
      <c r="C135" s="9">
        <v>5000</v>
      </c>
      <c r="D135" s="9" t="s">
        <v>11</v>
      </c>
      <c r="E135" s="10">
        <v>186.75</v>
      </c>
      <c r="F135" s="10">
        <v>187.25</v>
      </c>
      <c r="G135" s="11">
        <v>188.25</v>
      </c>
      <c r="H135" s="17">
        <f t="shared" si="162"/>
        <v>2500</v>
      </c>
      <c r="I135" s="17">
        <f t="shared" ref="I135" si="164">(G135-F135)*C135</f>
        <v>5000</v>
      </c>
      <c r="J135" s="17">
        <f t="shared" si="163"/>
        <v>7500</v>
      </c>
    </row>
    <row r="136" spans="1:10" x14ac:dyDescent="0.25">
      <c r="A136" s="14">
        <v>43488</v>
      </c>
      <c r="B136" s="9" t="s">
        <v>21</v>
      </c>
      <c r="C136" s="9">
        <v>100</v>
      </c>
      <c r="D136" s="9" t="s">
        <v>11</v>
      </c>
      <c r="E136" s="10">
        <v>3790</v>
      </c>
      <c r="F136" s="10">
        <v>3810</v>
      </c>
      <c r="G136" s="11">
        <v>0</v>
      </c>
      <c r="H136" s="17">
        <f t="shared" si="162"/>
        <v>2000</v>
      </c>
      <c r="I136" s="17">
        <v>0</v>
      </c>
      <c r="J136" s="17">
        <f t="shared" si="163"/>
        <v>2000</v>
      </c>
    </row>
    <row r="137" spans="1:10" x14ac:dyDescent="0.25">
      <c r="A137" s="14">
        <v>43488</v>
      </c>
      <c r="B137" s="9" t="s">
        <v>18</v>
      </c>
      <c r="C137" s="9">
        <v>100</v>
      </c>
      <c r="D137" s="15" t="s">
        <v>15</v>
      </c>
      <c r="E137" s="16">
        <v>32130</v>
      </c>
      <c r="F137" s="16">
        <v>32190</v>
      </c>
      <c r="G137" s="11">
        <v>0</v>
      </c>
      <c r="H137" s="12">
        <f t="shared" ref="H137" si="165">(E137-F137)*C137</f>
        <v>-6000</v>
      </c>
      <c r="I137" s="18">
        <v>0</v>
      </c>
      <c r="J137" s="12">
        <f t="shared" ref="J137" si="166">+I137+H137</f>
        <v>-6000</v>
      </c>
    </row>
    <row r="138" spans="1:10" x14ac:dyDescent="0.25">
      <c r="A138" s="14">
        <v>43487</v>
      </c>
      <c r="B138" s="9" t="s">
        <v>14</v>
      </c>
      <c r="C138" s="9">
        <v>100</v>
      </c>
      <c r="D138" s="9" t="s">
        <v>11</v>
      </c>
      <c r="E138" s="10">
        <v>32010</v>
      </c>
      <c r="F138" s="10">
        <v>32060</v>
      </c>
      <c r="G138" s="11">
        <v>32120</v>
      </c>
      <c r="H138" s="17">
        <f t="shared" ref="H138" si="167">IF(D138="LONG",(F138-E138)*C138,(E138-F138)*C138)</f>
        <v>5000</v>
      </c>
      <c r="I138" s="17">
        <f t="shared" ref="I138" si="168">(G138-F138)*C138</f>
        <v>6000</v>
      </c>
      <c r="J138" s="17">
        <f t="shared" ref="J138" si="169">(H138+I138)</f>
        <v>11000</v>
      </c>
    </row>
    <row r="139" spans="1:10" x14ac:dyDescent="0.25">
      <c r="A139" s="14">
        <v>43487</v>
      </c>
      <c r="B139" s="9" t="s">
        <v>19</v>
      </c>
      <c r="C139" s="9">
        <v>5000</v>
      </c>
      <c r="D139" s="15" t="s">
        <v>15</v>
      </c>
      <c r="E139" s="16">
        <v>142.6</v>
      </c>
      <c r="F139" s="16">
        <v>143.19999999999999</v>
      </c>
      <c r="G139" s="11">
        <v>0</v>
      </c>
      <c r="H139" s="12">
        <f t="shared" ref="H139" si="170">(E139-F139)*C139</f>
        <v>-2999.9999999999718</v>
      </c>
      <c r="I139" s="18">
        <v>0</v>
      </c>
      <c r="J139" s="12">
        <f t="shared" ref="J139" si="171">+I139+H139</f>
        <v>-2999.9999999999718</v>
      </c>
    </row>
    <row r="140" spans="1:10" x14ac:dyDescent="0.25">
      <c r="A140" s="14">
        <v>43486</v>
      </c>
      <c r="B140" s="9" t="s">
        <v>14</v>
      </c>
      <c r="C140" s="9">
        <v>100</v>
      </c>
      <c r="D140" s="9" t="s">
        <v>11</v>
      </c>
      <c r="E140" s="10">
        <v>32150</v>
      </c>
      <c r="F140" s="10">
        <v>32090</v>
      </c>
      <c r="G140" s="11">
        <v>0</v>
      </c>
      <c r="H140" s="17">
        <f t="shared" ref="H140:H142" si="172">IF(D140="LONG",(F140-E140)*C140,(E140-F140)*C140)</f>
        <v>-6000</v>
      </c>
      <c r="I140" s="17">
        <v>0</v>
      </c>
      <c r="J140" s="17">
        <f t="shared" ref="J140:J142" si="173">(H140+I140)</f>
        <v>-6000</v>
      </c>
    </row>
    <row r="141" spans="1:10" x14ac:dyDescent="0.25">
      <c r="A141" s="14">
        <v>43486</v>
      </c>
      <c r="B141" s="9" t="s">
        <v>21</v>
      </c>
      <c r="C141" s="9">
        <v>100</v>
      </c>
      <c r="D141" s="9" t="s">
        <v>11</v>
      </c>
      <c r="E141" s="10">
        <v>3885</v>
      </c>
      <c r="F141" s="10">
        <v>3860</v>
      </c>
      <c r="G141" s="11">
        <v>0</v>
      </c>
      <c r="H141" s="17">
        <f t="shared" si="172"/>
        <v>-2500</v>
      </c>
      <c r="I141" s="17">
        <v>0</v>
      </c>
      <c r="J141" s="17">
        <f t="shared" si="173"/>
        <v>-2500</v>
      </c>
    </row>
    <row r="142" spans="1:10" x14ac:dyDescent="0.25">
      <c r="A142" s="14">
        <v>43486</v>
      </c>
      <c r="B142" s="9" t="s">
        <v>12</v>
      </c>
      <c r="C142" s="9">
        <v>5000</v>
      </c>
      <c r="D142" s="9" t="s">
        <v>11</v>
      </c>
      <c r="E142" s="10">
        <v>185.65</v>
      </c>
      <c r="F142" s="10">
        <v>186.15</v>
      </c>
      <c r="G142" s="11">
        <v>0</v>
      </c>
      <c r="H142" s="17">
        <f t="shared" si="172"/>
        <v>2500</v>
      </c>
      <c r="I142" s="17">
        <v>0</v>
      </c>
      <c r="J142" s="17">
        <f t="shared" si="173"/>
        <v>2500</v>
      </c>
    </row>
    <row r="143" spans="1:10" x14ac:dyDescent="0.25">
      <c r="A143" s="14">
        <v>43486</v>
      </c>
      <c r="B143" s="9" t="s">
        <v>18</v>
      </c>
      <c r="C143" s="9">
        <v>100</v>
      </c>
      <c r="D143" s="15" t="s">
        <v>15</v>
      </c>
      <c r="E143" s="16">
        <v>32025</v>
      </c>
      <c r="F143" s="16">
        <v>31995</v>
      </c>
      <c r="G143" s="11">
        <v>0</v>
      </c>
      <c r="H143" s="12">
        <f t="shared" ref="H143:H144" si="174">(E143-F143)*C143</f>
        <v>3000</v>
      </c>
      <c r="I143" s="18">
        <v>0</v>
      </c>
      <c r="J143" s="12">
        <f t="shared" ref="J143:J144" si="175">+I143+H143</f>
        <v>3000</v>
      </c>
    </row>
    <row r="144" spans="1:10" x14ac:dyDescent="0.25">
      <c r="A144" s="14">
        <v>43486</v>
      </c>
      <c r="B144" s="9" t="s">
        <v>21</v>
      </c>
      <c r="C144" s="9">
        <v>100</v>
      </c>
      <c r="D144" s="15" t="s">
        <v>15</v>
      </c>
      <c r="E144" s="16">
        <v>3860</v>
      </c>
      <c r="F144" s="16">
        <v>3845</v>
      </c>
      <c r="G144" s="11">
        <v>0</v>
      </c>
      <c r="H144" s="12">
        <f t="shared" si="174"/>
        <v>1500</v>
      </c>
      <c r="I144" s="18">
        <v>0</v>
      </c>
      <c r="J144" s="12">
        <f t="shared" si="175"/>
        <v>1500</v>
      </c>
    </row>
    <row r="145" spans="1:10" x14ac:dyDescent="0.25">
      <c r="A145" s="14">
        <v>43483</v>
      </c>
      <c r="B145" s="9" t="s">
        <v>12</v>
      </c>
      <c r="C145" s="9">
        <v>5000</v>
      </c>
      <c r="D145" s="9" t="s">
        <v>11</v>
      </c>
      <c r="E145" s="10">
        <v>184.5</v>
      </c>
      <c r="F145" s="10">
        <v>185</v>
      </c>
      <c r="G145" s="11">
        <v>0</v>
      </c>
      <c r="H145" s="17">
        <f t="shared" ref="H145" si="176">IF(D145="LONG",(F145-E145)*C145,(E145-F145)*C145)</f>
        <v>2500</v>
      </c>
      <c r="I145" s="17">
        <v>0</v>
      </c>
      <c r="J145" s="17">
        <f t="shared" ref="J145" si="177">(H145+I145)</f>
        <v>2500</v>
      </c>
    </row>
    <row r="146" spans="1:10" x14ac:dyDescent="0.25">
      <c r="A146" s="14">
        <v>43483</v>
      </c>
      <c r="B146" s="9" t="s">
        <v>18</v>
      </c>
      <c r="C146" s="9">
        <v>100</v>
      </c>
      <c r="D146" s="15" t="s">
        <v>15</v>
      </c>
      <c r="E146" s="16">
        <v>32150</v>
      </c>
      <c r="F146" s="16">
        <v>32100</v>
      </c>
      <c r="G146" s="11">
        <v>0</v>
      </c>
      <c r="H146" s="12">
        <f t="shared" ref="H146" si="178">(E146-F146)*C146</f>
        <v>5000</v>
      </c>
      <c r="I146" s="18">
        <v>0</v>
      </c>
      <c r="J146" s="12">
        <f t="shared" ref="J146" si="179">+I146+H146</f>
        <v>5000</v>
      </c>
    </row>
    <row r="147" spans="1:10" x14ac:dyDescent="0.25">
      <c r="A147" s="14">
        <v>43483</v>
      </c>
      <c r="B147" s="9" t="s">
        <v>21</v>
      </c>
      <c r="C147" s="9">
        <v>100</v>
      </c>
      <c r="D147" s="9" t="s">
        <v>11</v>
      </c>
      <c r="E147" s="10">
        <v>3745</v>
      </c>
      <c r="F147" s="10">
        <v>3765</v>
      </c>
      <c r="G147" s="11">
        <v>0</v>
      </c>
      <c r="H147" s="17">
        <f t="shared" ref="H147" si="180">IF(D147="LONG",(F147-E147)*C147,(E147-F147)*C147)</f>
        <v>2000</v>
      </c>
      <c r="I147" s="17">
        <v>0</v>
      </c>
      <c r="J147" s="17">
        <f t="shared" ref="J147" si="181">(H147+I147)</f>
        <v>2000</v>
      </c>
    </row>
    <row r="148" spans="1:10" x14ac:dyDescent="0.25">
      <c r="A148" s="14">
        <v>43483</v>
      </c>
      <c r="B148" s="9" t="s">
        <v>12</v>
      </c>
      <c r="C148" s="9">
        <v>5000</v>
      </c>
      <c r="D148" s="15" t="s">
        <v>15</v>
      </c>
      <c r="E148" s="16">
        <v>183</v>
      </c>
      <c r="F148" s="16">
        <v>183.6</v>
      </c>
      <c r="G148" s="11">
        <v>0</v>
      </c>
      <c r="H148" s="12">
        <f t="shared" ref="H148" si="182">(E148-F148)*C148</f>
        <v>-2999.9999999999718</v>
      </c>
      <c r="I148" s="18">
        <v>0</v>
      </c>
      <c r="J148" s="12">
        <f t="shared" ref="J148" si="183">+I148+H148</f>
        <v>-2999.9999999999718</v>
      </c>
    </row>
    <row r="149" spans="1:10" x14ac:dyDescent="0.25">
      <c r="A149" s="14">
        <v>43482</v>
      </c>
      <c r="B149" s="9" t="s">
        <v>14</v>
      </c>
      <c r="C149" s="9">
        <v>100</v>
      </c>
      <c r="D149" s="9" t="s">
        <v>11</v>
      </c>
      <c r="E149" s="10">
        <v>32325</v>
      </c>
      <c r="F149" s="10">
        <v>32375</v>
      </c>
      <c r="G149" s="11">
        <v>0</v>
      </c>
      <c r="H149" s="17">
        <f t="shared" ref="H149:H151" si="184">IF(D149="LONG",(F149-E149)*C149,(E149-F149)*C149)</f>
        <v>5000</v>
      </c>
      <c r="I149" s="17">
        <v>0</v>
      </c>
      <c r="J149" s="17">
        <f t="shared" ref="J149:J151" si="185">(H149+I149)</f>
        <v>5000</v>
      </c>
    </row>
    <row r="150" spans="1:10" x14ac:dyDescent="0.25">
      <c r="A150" s="14">
        <v>43482</v>
      </c>
      <c r="B150" s="9" t="s">
        <v>21</v>
      </c>
      <c r="C150" s="9">
        <v>100</v>
      </c>
      <c r="D150" s="9" t="s">
        <v>11</v>
      </c>
      <c r="E150" s="10">
        <v>3650</v>
      </c>
      <c r="F150" s="10">
        <v>3675</v>
      </c>
      <c r="G150" s="11">
        <v>0</v>
      </c>
      <c r="H150" s="17">
        <f t="shared" si="184"/>
        <v>2500</v>
      </c>
      <c r="I150" s="17">
        <v>0</v>
      </c>
      <c r="J150" s="17">
        <f t="shared" si="185"/>
        <v>2500</v>
      </c>
    </row>
    <row r="151" spans="1:10" x14ac:dyDescent="0.25">
      <c r="A151" s="14">
        <v>43482</v>
      </c>
      <c r="B151" s="9" t="s">
        <v>21</v>
      </c>
      <c r="C151" s="9">
        <v>100</v>
      </c>
      <c r="D151" s="9" t="s">
        <v>11</v>
      </c>
      <c r="E151" s="10">
        <v>3710</v>
      </c>
      <c r="F151" s="10">
        <v>3685</v>
      </c>
      <c r="G151" s="11">
        <v>0</v>
      </c>
      <c r="H151" s="17">
        <f t="shared" si="184"/>
        <v>-2500</v>
      </c>
      <c r="I151" s="17">
        <v>0</v>
      </c>
      <c r="J151" s="17">
        <f t="shared" si="185"/>
        <v>-2500</v>
      </c>
    </row>
    <row r="152" spans="1:10" x14ac:dyDescent="0.25">
      <c r="A152" s="14">
        <v>43482</v>
      </c>
      <c r="B152" s="9" t="s">
        <v>12</v>
      </c>
      <c r="C152" s="9">
        <v>5000</v>
      </c>
      <c r="D152" s="15" t="s">
        <v>15</v>
      </c>
      <c r="E152" s="16">
        <v>178.75</v>
      </c>
      <c r="F152" s="16">
        <v>178.25</v>
      </c>
      <c r="G152" s="11">
        <v>0</v>
      </c>
      <c r="H152" s="12">
        <f t="shared" ref="H152" si="186">(E152-F152)*C152</f>
        <v>2500</v>
      </c>
      <c r="I152" s="18">
        <v>0</v>
      </c>
      <c r="J152" s="12">
        <f t="shared" ref="J152" si="187">+I152+H152</f>
        <v>2500</v>
      </c>
    </row>
    <row r="153" spans="1:10" x14ac:dyDescent="0.25">
      <c r="A153" s="14">
        <v>43481</v>
      </c>
      <c r="B153" s="9" t="s">
        <v>14</v>
      </c>
      <c r="C153" s="9">
        <v>100</v>
      </c>
      <c r="D153" s="9" t="s">
        <v>11</v>
      </c>
      <c r="E153" s="10">
        <v>32190</v>
      </c>
      <c r="F153" s="10">
        <v>32240</v>
      </c>
      <c r="G153" s="11">
        <v>0</v>
      </c>
      <c r="H153" s="17">
        <f t="shared" ref="H153:H159" si="188">IF(D153="LONG",(F153-E153)*C153,(E153-F153)*C153)</f>
        <v>5000</v>
      </c>
      <c r="I153" s="17">
        <v>0</v>
      </c>
      <c r="J153" s="17">
        <f t="shared" ref="J153:J159" si="189">(H153+I153)</f>
        <v>5000</v>
      </c>
    </row>
    <row r="154" spans="1:10" x14ac:dyDescent="0.25">
      <c r="A154" s="14">
        <v>43481</v>
      </c>
      <c r="B154" s="9" t="s">
        <v>21</v>
      </c>
      <c r="C154" s="9">
        <v>100</v>
      </c>
      <c r="D154" s="15" t="s">
        <v>15</v>
      </c>
      <c r="E154" s="16">
        <v>3715</v>
      </c>
      <c r="F154" s="16">
        <v>3740</v>
      </c>
      <c r="G154" s="11">
        <v>0</v>
      </c>
      <c r="H154" s="12">
        <f t="shared" ref="H154:H156" si="190">(E154-F154)*C154</f>
        <v>-2500</v>
      </c>
      <c r="I154" s="18">
        <v>0</v>
      </c>
      <c r="J154" s="12">
        <f t="shared" ref="J154:J156" si="191">+I154+H154</f>
        <v>-2500</v>
      </c>
    </row>
    <row r="155" spans="1:10" x14ac:dyDescent="0.25">
      <c r="A155" s="14">
        <v>43481</v>
      </c>
      <c r="B155" s="9" t="s">
        <v>25</v>
      </c>
      <c r="C155" s="9">
        <v>5000</v>
      </c>
      <c r="D155" s="15" t="s">
        <v>15</v>
      </c>
      <c r="E155" s="16">
        <v>178.4</v>
      </c>
      <c r="F155" s="16">
        <v>177.9</v>
      </c>
      <c r="G155" s="11">
        <v>0</v>
      </c>
      <c r="H155" s="12">
        <f t="shared" si="190"/>
        <v>2500</v>
      </c>
      <c r="I155" s="18">
        <v>0</v>
      </c>
      <c r="J155" s="12">
        <f t="shared" si="191"/>
        <v>2500</v>
      </c>
    </row>
    <row r="156" spans="1:10" x14ac:dyDescent="0.25">
      <c r="A156" s="14">
        <v>43480</v>
      </c>
      <c r="B156" s="9" t="s">
        <v>12</v>
      </c>
      <c r="C156" s="9">
        <v>5000</v>
      </c>
      <c r="D156" s="15" t="s">
        <v>15</v>
      </c>
      <c r="E156" s="16">
        <v>176.75</v>
      </c>
      <c r="F156" s="16">
        <v>176.25</v>
      </c>
      <c r="G156" s="11">
        <v>0</v>
      </c>
      <c r="H156" s="12">
        <f t="shared" si="190"/>
        <v>2500</v>
      </c>
      <c r="I156" s="18">
        <v>0</v>
      </c>
      <c r="J156" s="12">
        <f t="shared" si="191"/>
        <v>2500</v>
      </c>
    </row>
    <row r="157" spans="1:10" x14ac:dyDescent="0.25">
      <c r="A157" s="14">
        <v>43480</v>
      </c>
      <c r="B157" s="27" t="s">
        <v>21</v>
      </c>
      <c r="C157" s="27">
        <v>100</v>
      </c>
      <c r="D157" s="27" t="s">
        <v>11</v>
      </c>
      <c r="E157" s="28">
        <v>3640</v>
      </c>
      <c r="F157" s="28">
        <v>3660</v>
      </c>
      <c r="G157" s="11">
        <v>0</v>
      </c>
      <c r="H157" s="17">
        <f t="shared" si="188"/>
        <v>2000</v>
      </c>
      <c r="I157" s="17">
        <v>0</v>
      </c>
      <c r="J157" s="17">
        <f t="shared" si="189"/>
        <v>2000</v>
      </c>
    </row>
    <row r="158" spans="1:10" x14ac:dyDescent="0.25">
      <c r="A158" s="8">
        <v>43479</v>
      </c>
      <c r="B158" s="27" t="s">
        <v>25</v>
      </c>
      <c r="C158" s="27">
        <v>5000</v>
      </c>
      <c r="D158" s="27" t="s">
        <v>11</v>
      </c>
      <c r="E158" s="28">
        <v>175.75</v>
      </c>
      <c r="F158" s="28">
        <v>176.25</v>
      </c>
      <c r="G158" s="11">
        <v>0</v>
      </c>
      <c r="H158" s="17">
        <f t="shared" si="188"/>
        <v>2500</v>
      </c>
      <c r="I158" s="17">
        <v>0</v>
      </c>
      <c r="J158" s="17">
        <f t="shared" si="189"/>
        <v>2500</v>
      </c>
    </row>
    <row r="159" spans="1:10" x14ac:dyDescent="0.25">
      <c r="A159" s="8">
        <v>43479</v>
      </c>
      <c r="B159" s="9" t="s">
        <v>21</v>
      </c>
      <c r="C159" s="9">
        <v>100</v>
      </c>
      <c r="D159" s="9" t="s">
        <v>11</v>
      </c>
      <c r="E159" s="10">
        <v>3600</v>
      </c>
      <c r="F159" s="10">
        <v>3620</v>
      </c>
      <c r="G159" s="11">
        <v>0</v>
      </c>
      <c r="H159" s="17">
        <f t="shared" si="188"/>
        <v>2000</v>
      </c>
      <c r="I159" s="17">
        <v>0</v>
      </c>
      <c r="J159" s="17">
        <f t="shared" si="189"/>
        <v>2000</v>
      </c>
    </row>
    <row r="160" spans="1:10" x14ac:dyDescent="0.25">
      <c r="A160" s="8">
        <v>43476</v>
      </c>
      <c r="B160" s="9" t="s">
        <v>18</v>
      </c>
      <c r="C160" s="9">
        <v>100</v>
      </c>
      <c r="D160" s="15" t="s">
        <v>15</v>
      </c>
      <c r="E160" s="16">
        <v>32010</v>
      </c>
      <c r="F160" s="16">
        <v>31960</v>
      </c>
      <c r="G160" s="11">
        <v>0</v>
      </c>
      <c r="H160" s="12">
        <f t="shared" ref="H160" si="192">(E160-F160)*C160</f>
        <v>5000</v>
      </c>
      <c r="I160" s="18">
        <v>0</v>
      </c>
      <c r="J160" s="12">
        <f t="shared" ref="J160" si="193">+I160+H160</f>
        <v>5000</v>
      </c>
    </row>
    <row r="161" spans="1:10" x14ac:dyDescent="0.25">
      <c r="A161" s="8">
        <v>43476</v>
      </c>
      <c r="B161" s="9" t="s">
        <v>21</v>
      </c>
      <c r="C161" s="9">
        <v>100</v>
      </c>
      <c r="D161" s="9" t="s">
        <v>11</v>
      </c>
      <c r="E161" s="10">
        <v>3740</v>
      </c>
      <c r="F161" s="10">
        <v>3715</v>
      </c>
      <c r="G161" s="11">
        <v>0</v>
      </c>
      <c r="H161" s="17">
        <f t="shared" ref="H161" si="194">IF(D161="LONG",(F161-E161)*C161,(E161-F161)*C161)</f>
        <v>-2500</v>
      </c>
      <c r="I161" s="17">
        <v>0</v>
      </c>
      <c r="J161" s="17">
        <f t="shared" ref="J161" si="195">(H161+I161)</f>
        <v>-2500</v>
      </c>
    </row>
    <row r="162" spans="1:10" x14ac:dyDescent="0.25">
      <c r="A162" s="8">
        <v>43476</v>
      </c>
      <c r="B162" s="9" t="s">
        <v>12</v>
      </c>
      <c r="C162" s="9">
        <v>5000</v>
      </c>
      <c r="D162" s="15" t="s">
        <v>15</v>
      </c>
      <c r="E162" s="16">
        <v>176.25</v>
      </c>
      <c r="F162" s="16">
        <v>175.75</v>
      </c>
      <c r="G162" s="11">
        <v>0</v>
      </c>
      <c r="H162" s="12">
        <f t="shared" ref="H162:H163" si="196">(E162-F162)*C162</f>
        <v>2500</v>
      </c>
      <c r="I162" s="18">
        <v>0</v>
      </c>
      <c r="J162" s="12">
        <f t="shared" ref="J162:J163" si="197">+I162+H162</f>
        <v>2500</v>
      </c>
    </row>
    <row r="163" spans="1:10" x14ac:dyDescent="0.25">
      <c r="A163" s="8">
        <v>43475</v>
      </c>
      <c r="B163" s="9" t="s">
        <v>18</v>
      </c>
      <c r="C163" s="9">
        <v>100</v>
      </c>
      <c r="D163" s="15" t="s">
        <v>15</v>
      </c>
      <c r="E163" s="16">
        <v>32080</v>
      </c>
      <c r="F163" s="16">
        <v>32030</v>
      </c>
      <c r="G163" s="11">
        <v>0</v>
      </c>
      <c r="H163" s="12">
        <f t="shared" si="196"/>
        <v>5000</v>
      </c>
      <c r="I163" s="18">
        <v>0</v>
      </c>
      <c r="J163" s="12">
        <f t="shared" si="197"/>
        <v>5000</v>
      </c>
    </row>
    <row r="164" spans="1:10" x14ac:dyDescent="0.25">
      <c r="A164" s="8">
        <v>43475</v>
      </c>
      <c r="B164" s="9" t="s">
        <v>17</v>
      </c>
      <c r="C164" s="9">
        <v>5000</v>
      </c>
      <c r="D164" s="9" t="s">
        <v>11</v>
      </c>
      <c r="E164" s="10">
        <v>139.5</v>
      </c>
      <c r="F164" s="10">
        <v>140</v>
      </c>
      <c r="G164" s="11">
        <v>0</v>
      </c>
      <c r="H164" s="17">
        <f t="shared" ref="H164" si="198">IF(D164="LONG",(F164-E164)*C164,(E164-F164)*C164)</f>
        <v>2500</v>
      </c>
      <c r="I164" s="17">
        <v>0</v>
      </c>
      <c r="J164" s="17">
        <f t="shared" ref="J164" si="199">(H164+I164)</f>
        <v>2500</v>
      </c>
    </row>
    <row r="165" spans="1:10" x14ac:dyDescent="0.25">
      <c r="A165" s="8">
        <v>43475</v>
      </c>
      <c r="B165" s="9" t="s">
        <v>23</v>
      </c>
      <c r="C165" s="9">
        <v>30</v>
      </c>
      <c r="D165" s="15" t="s">
        <v>15</v>
      </c>
      <c r="E165" s="16">
        <v>39710</v>
      </c>
      <c r="F165" s="16">
        <v>39560</v>
      </c>
      <c r="G165" s="11">
        <v>0</v>
      </c>
      <c r="H165" s="12">
        <f t="shared" ref="H165" si="200">(E165-F165)*C165</f>
        <v>4500</v>
      </c>
      <c r="I165" s="18">
        <v>0</v>
      </c>
      <c r="J165" s="12">
        <f t="shared" ref="J165" si="201">+I165+H165</f>
        <v>4500</v>
      </c>
    </row>
    <row r="166" spans="1:10" x14ac:dyDescent="0.25">
      <c r="A166" s="8">
        <v>43475</v>
      </c>
      <c r="B166" s="9" t="s">
        <v>21</v>
      </c>
      <c r="C166" s="9">
        <v>100</v>
      </c>
      <c r="D166" s="9" t="s">
        <v>11</v>
      </c>
      <c r="E166" s="10">
        <v>3660</v>
      </c>
      <c r="F166" s="10">
        <v>3690</v>
      </c>
      <c r="G166" s="11">
        <v>0</v>
      </c>
      <c r="H166" s="17">
        <f t="shared" ref="H166" si="202">IF(D166="LONG",(F166-E166)*C166,(E166-F166)*C166)</f>
        <v>3000</v>
      </c>
      <c r="I166" s="17">
        <v>0</v>
      </c>
      <c r="J166" s="17">
        <f t="shared" ref="J166" si="203">(H166+I166)</f>
        <v>3000</v>
      </c>
    </row>
    <row r="167" spans="1:10" x14ac:dyDescent="0.25">
      <c r="A167" s="8">
        <v>43474</v>
      </c>
      <c r="B167" s="9" t="s">
        <v>18</v>
      </c>
      <c r="C167" s="9">
        <v>100</v>
      </c>
      <c r="D167" s="15" t="s">
        <v>15</v>
      </c>
      <c r="E167" s="16">
        <v>31750</v>
      </c>
      <c r="F167" s="16">
        <v>31810</v>
      </c>
      <c r="G167" s="11">
        <v>0</v>
      </c>
      <c r="H167" s="12">
        <f t="shared" ref="H167" si="204">(E167-F167)*C167</f>
        <v>-6000</v>
      </c>
      <c r="I167" s="18">
        <v>0</v>
      </c>
      <c r="J167" s="25">
        <f t="shared" ref="J167" si="205">+I167+H167</f>
        <v>-6000</v>
      </c>
    </row>
    <row r="168" spans="1:10" x14ac:dyDescent="0.25">
      <c r="A168" s="8">
        <v>43474</v>
      </c>
      <c r="B168" s="9" t="s">
        <v>21</v>
      </c>
      <c r="C168" s="9">
        <v>100</v>
      </c>
      <c r="D168" s="9" t="s">
        <v>11</v>
      </c>
      <c r="E168" s="10">
        <v>3600</v>
      </c>
      <c r="F168" s="10">
        <v>3625</v>
      </c>
      <c r="G168" s="11">
        <v>0</v>
      </c>
      <c r="H168" s="17">
        <f t="shared" ref="H168" si="206">IF(D168="LONG",(F168-E168)*C168,(E168-F168)*C168)</f>
        <v>2500</v>
      </c>
      <c r="I168" s="17">
        <v>0</v>
      </c>
      <c r="J168" s="17">
        <f t="shared" ref="J168" si="207">(H168+I168)</f>
        <v>2500</v>
      </c>
    </row>
    <row r="169" spans="1:10" x14ac:dyDescent="0.25">
      <c r="A169" s="8">
        <v>43474</v>
      </c>
      <c r="B169" s="9" t="s">
        <v>12</v>
      </c>
      <c r="C169" s="9">
        <v>5000</v>
      </c>
      <c r="D169" s="15" t="s">
        <v>15</v>
      </c>
      <c r="E169" s="16">
        <v>177.75</v>
      </c>
      <c r="F169" s="16">
        <v>177.3</v>
      </c>
      <c r="G169" s="11">
        <v>0</v>
      </c>
      <c r="H169" s="12">
        <f t="shared" ref="H169" si="208">(E169-F169)*C169</f>
        <v>2249.9999999999432</v>
      </c>
      <c r="I169" s="18">
        <v>0</v>
      </c>
      <c r="J169" s="12">
        <f t="shared" ref="J169" si="209">+I169+H169</f>
        <v>2249.9999999999432</v>
      </c>
    </row>
    <row r="170" spans="1:10" x14ac:dyDescent="0.25">
      <c r="A170" s="8">
        <v>43473</v>
      </c>
      <c r="B170" s="9" t="s">
        <v>12</v>
      </c>
      <c r="C170" s="9">
        <v>5000</v>
      </c>
      <c r="D170" s="9" t="s">
        <v>11</v>
      </c>
      <c r="E170" s="10">
        <v>175.25</v>
      </c>
      <c r="F170" s="10">
        <v>175.75</v>
      </c>
      <c r="G170" s="11">
        <v>176.75</v>
      </c>
      <c r="H170" s="17">
        <f t="shared" ref="H170:H174" si="210">IF(D170="LONG",(F170-E170)*C170,(E170-F170)*C170)</f>
        <v>2500</v>
      </c>
      <c r="I170" s="17">
        <f t="shared" ref="I170:I172" si="211">(G170-F170)*C170</f>
        <v>5000</v>
      </c>
      <c r="J170" s="17">
        <f t="shared" ref="J170:J174" si="212">(H170+I170)</f>
        <v>7500</v>
      </c>
    </row>
    <row r="171" spans="1:10" x14ac:dyDescent="0.25">
      <c r="A171" s="8">
        <v>43473</v>
      </c>
      <c r="B171" s="9" t="s">
        <v>21</v>
      </c>
      <c r="C171" s="9">
        <v>100</v>
      </c>
      <c r="D171" s="9" t="s">
        <v>11</v>
      </c>
      <c r="E171" s="10">
        <v>3415</v>
      </c>
      <c r="F171" s="10">
        <v>3435</v>
      </c>
      <c r="G171" s="11">
        <v>3460</v>
      </c>
      <c r="H171" s="17">
        <f t="shared" si="210"/>
        <v>2000</v>
      </c>
      <c r="I171" s="17">
        <f t="shared" si="211"/>
        <v>2500</v>
      </c>
      <c r="J171" s="17">
        <f t="shared" si="212"/>
        <v>4500</v>
      </c>
    </row>
    <row r="172" spans="1:10" x14ac:dyDescent="0.25">
      <c r="A172" s="8">
        <v>43473</v>
      </c>
      <c r="B172" s="9" t="s">
        <v>18</v>
      </c>
      <c r="C172" s="9">
        <v>100</v>
      </c>
      <c r="D172" s="9" t="s">
        <v>11</v>
      </c>
      <c r="E172" s="10">
        <v>31650</v>
      </c>
      <c r="F172" s="10">
        <v>31700</v>
      </c>
      <c r="G172" s="11">
        <v>31750</v>
      </c>
      <c r="H172" s="17">
        <f t="shared" si="210"/>
        <v>5000</v>
      </c>
      <c r="I172" s="17">
        <f t="shared" si="211"/>
        <v>5000</v>
      </c>
      <c r="J172" s="17">
        <f t="shared" si="212"/>
        <v>10000</v>
      </c>
    </row>
    <row r="173" spans="1:10" x14ac:dyDescent="0.25">
      <c r="A173" s="8">
        <v>43473</v>
      </c>
      <c r="B173" s="9" t="s">
        <v>23</v>
      </c>
      <c r="C173" s="9">
        <v>30</v>
      </c>
      <c r="D173" s="9" t="s">
        <v>11</v>
      </c>
      <c r="E173" s="10">
        <v>39175</v>
      </c>
      <c r="F173" s="10">
        <v>39325</v>
      </c>
      <c r="G173" s="11">
        <v>0</v>
      </c>
      <c r="H173" s="17">
        <f t="shared" si="210"/>
        <v>4500</v>
      </c>
      <c r="I173" s="17">
        <v>0</v>
      </c>
      <c r="J173" s="17">
        <f t="shared" si="212"/>
        <v>4500</v>
      </c>
    </row>
    <row r="174" spans="1:10" x14ac:dyDescent="0.25">
      <c r="A174" s="8">
        <v>43472</v>
      </c>
      <c r="B174" s="9" t="s">
        <v>21</v>
      </c>
      <c r="C174" s="9">
        <v>100</v>
      </c>
      <c r="D174" s="9" t="s">
        <v>11</v>
      </c>
      <c r="E174" s="10">
        <v>3395</v>
      </c>
      <c r="F174" s="10">
        <v>3415</v>
      </c>
      <c r="G174" s="11">
        <v>3440</v>
      </c>
      <c r="H174" s="17">
        <f t="shared" si="210"/>
        <v>2000</v>
      </c>
      <c r="I174" s="17">
        <f t="shared" ref="I174" si="213">(G174-F174)*C174</f>
        <v>2500</v>
      </c>
      <c r="J174" s="17">
        <f t="shared" si="212"/>
        <v>4500</v>
      </c>
    </row>
    <row r="175" spans="1:10" x14ac:dyDescent="0.25">
      <c r="A175" s="8">
        <v>43472</v>
      </c>
      <c r="B175" s="9" t="s">
        <v>17</v>
      </c>
      <c r="C175" s="9">
        <v>5000</v>
      </c>
      <c r="D175" s="15" t="s">
        <v>15</v>
      </c>
      <c r="E175" s="16">
        <v>136.25</v>
      </c>
      <c r="F175" s="16">
        <v>135.75</v>
      </c>
      <c r="G175" s="11">
        <v>0</v>
      </c>
      <c r="H175" s="12">
        <f t="shared" ref="H175:H176" si="214">(E175-F175)*C175</f>
        <v>2500</v>
      </c>
      <c r="I175" s="18">
        <v>0</v>
      </c>
      <c r="J175" s="12">
        <f t="shared" ref="J175:J176" si="215">+I175+H175</f>
        <v>2500</v>
      </c>
    </row>
    <row r="176" spans="1:10" x14ac:dyDescent="0.25">
      <c r="A176" s="8">
        <v>43469</v>
      </c>
      <c r="B176" s="9" t="s">
        <v>18</v>
      </c>
      <c r="C176" s="9">
        <v>100</v>
      </c>
      <c r="D176" s="15" t="s">
        <v>15</v>
      </c>
      <c r="E176" s="16">
        <v>31790</v>
      </c>
      <c r="F176" s="16">
        <v>31740</v>
      </c>
      <c r="G176" s="11">
        <v>31680</v>
      </c>
      <c r="H176" s="12">
        <f t="shared" si="214"/>
        <v>5000</v>
      </c>
      <c r="I176" s="18">
        <f t="shared" ref="I176" si="216">(F176-G176)*C176</f>
        <v>6000</v>
      </c>
      <c r="J176" s="12">
        <f t="shared" si="215"/>
        <v>11000</v>
      </c>
    </row>
    <row r="177" spans="1:10" x14ac:dyDescent="0.25">
      <c r="A177" s="8">
        <v>43469</v>
      </c>
      <c r="B177" s="9" t="s">
        <v>21</v>
      </c>
      <c r="C177" s="9">
        <v>100</v>
      </c>
      <c r="D177" s="9" t="s">
        <v>11</v>
      </c>
      <c r="E177" s="10">
        <v>3325</v>
      </c>
      <c r="F177" s="10">
        <v>3345</v>
      </c>
      <c r="G177" s="11">
        <v>3370</v>
      </c>
      <c r="H177" s="17">
        <f t="shared" ref="H177" si="217">IF(D177="LONG",(F177-E177)*C177,(E177-F177)*C177)</f>
        <v>2000</v>
      </c>
      <c r="I177" s="17">
        <f t="shared" ref="I177" si="218">(G177-F177)*C177</f>
        <v>2500</v>
      </c>
      <c r="J177" s="17">
        <f t="shared" ref="J177" si="219">(H177+I177)</f>
        <v>4500</v>
      </c>
    </row>
    <row r="178" spans="1:10" x14ac:dyDescent="0.25">
      <c r="A178" s="8">
        <v>43469</v>
      </c>
      <c r="B178" s="9" t="s">
        <v>17</v>
      </c>
      <c r="C178" s="9">
        <v>5000</v>
      </c>
      <c r="D178" s="15" t="s">
        <v>15</v>
      </c>
      <c r="E178" s="16">
        <v>136.5</v>
      </c>
      <c r="F178" s="16">
        <v>137.1</v>
      </c>
      <c r="G178" s="11">
        <v>0</v>
      </c>
      <c r="H178" s="12">
        <f t="shared" ref="H178" si="220">(E178-F178)*C178</f>
        <v>-2999.9999999999718</v>
      </c>
      <c r="I178" s="18">
        <v>0</v>
      </c>
      <c r="J178" s="25">
        <f t="shared" ref="J178" si="221">+I178+H178</f>
        <v>-2999.9999999999718</v>
      </c>
    </row>
    <row r="179" spans="1:10" x14ac:dyDescent="0.25">
      <c r="A179" s="8">
        <v>43469</v>
      </c>
      <c r="B179" s="9" t="s">
        <v>25</v>
      </c>
      <c r="C179" s="9">
        <v>5000</v>
      </c>
      <c r="D179" s="9" t="s">
        <v>11</v>
      </c>
      <c r="E179" s="10">
        <v>171.9</v>
      </c>
      <c r="F179" s="10">
        <v>172.4</v>
      </c>
      <c r="G179" s="11">
        <v>0</v>
      </c>
      <c r="H179" s="17">
        <f t="shared" ref="H179" si="222">IF(D179="LONG",(F179-E179)*C179,(E179-F179)*C179)</f>
        <v>2500</v>
      </c>
      <c r="I179" s="17">
        <v>0</v>
      </c>
      <c r="J179" s="17">
        <f t="shared" ref="J179" si="223">(H179+I179)</f>
        <v>2500</v>
      </c>
    </row>
    <row r="180" spans="1:10" x14ac:dyDescent="0.25">
      <c r="A180" s="29">
        <v>43468</v>
      </c>
      <c r="B180" s="9" t="s">
        <v>18</v>
      </c>
      <c r="C180" s="9">
        <v>100</v>
      </c>
      <c r="D180" s="9" t="s">
        <v>11</v>
      </c>
      <c r="E180" s="10">
        <v>31750</v>
      </c>
      <c r="F180" s="10">
        <v>31790</v>
      </c>
      <c r="G180" s="11">
        <v>0</v>
      </c>
      <c r="H180" s="17">
        <f t="shared" ref="H180" si="224">IF(D180="LONG",(F180-E180)*C180,(E180-F180)*C180)</f>
        <v>4000</v>
      </c>
      <c r="I180" s="17">
        <v>0</v>
      </c>
      <c r="J180" s="17">
        <f t="shared" ref="J180" si="225">(H180+I180)</f>
        <v>4000</v>
      </c>
    </row>
    <row r="181" spans="1:10" x14ac:dyDescent="0.25">
      <c r="A181" s="29">
        <v>43468</v>
      </c>
      <c r="B181" s="9" t="s">
        <v>21</v>
      </c>
      <c r="C181" s="9">
        <v>100</v>
      </c>
      <c r="D181" s="9" t="s">
        <v>15</v>
      </c>
      <c r="E181" s="10">
        <v>3210</v>
      </c>
      <c r="F181" s="10">
        <v>3235</v>
      </c>
      <c r="G181" s="11">
        <v>0</v>
      </c>
      <c r="H181" s="12">
        <f t="shared" ref="H181:H182" si="226">(E181-F181)*C181</f>
        <v>-2500</v>
      </c>
      <c r="I181" s="18">
        <v>0</v>
      </c>
      <c r="J181" s="12">
        <f t="shared" ref="J181:J182" si="227">+I181+H181</f>
        <v>-2500</v>
      </c>
    </row>
    <row r="182" spans="1:10" x14ac:dyDescent="0.25">
      <c r="A182" s="29">
        <v>43468</v>
      </c>
      <c r="B182" s="9" t="s">
        <v>23</v>
      </c>
      <c r="C182" s="9">
        <v>30</v>
      </c>
      <c r="D182" s="9" t="s">
        <v>15</v>
      </c>
      <c r="E182" s="10">
        <v>39375</v>
      </c>
      <c r="F182" s="10">
        <v>39225</v>
      </c>
      <c r="G182" s="11">
        <v>0</v>
      </c>
      <c r="H182" s="12">
        <f t="shared" si="226"/>
        <v>4500</v>
      </c>
      <c r="I182" s="18">
        <v>0</v>
      </c>
      <c r="J182" s="12">
        <f t="shared" si="227"/>
        <v>4500</v>
      </c>
    </row>
    <row r="183" spans="1:10" x14ac:dyDescent="0.25">
      <c r="A183" s="29">
        <v>43468</v>
      </c>
      <c r="B183" s="9" t="s">
        <v>17</v>
      </c>
      <c r="C183" s="9">
        <v>5000</v>
      </c>
      <c r="D183" s="9" t="s">
        <v>11</v>
      </c>
      <c r="E183" s="10">
        <v>138</v>
      </c>
      <c r="F183" s="10">
        <v>138.5</v>
      </c>
      <c r="G183" s="11">
        <v>0</v>
      </c>
      <c r="H183" s="17">
        <f t="shared" ref="H183" si="228">IF(D183="LONG",(F183-E183)*C183,(E183-F183)*C183)</f>
        <v>2500</v>
      </c>
      <c r="I183" s="17">
        <v>0</v>
      </c>
      <c r="J183" s="17">
        <f t="shared" ref="J183" si="229">(H183+I183)</f>
        <v>2500</v>
      </c>
    </row>
    <row r="184" spans="1:10" x14ac:dyDescent="0.25">
      <c r="A184" s="29">
        <v>43467</v>
      </c>
      <c r="B184" s="9" t="s">
        <v>18</v>
      </c>
      <c r="C184" s="9">
        <v>100</v>
      </c>
      <c r="D184" s="9" t="s">
        <v>15</v>
      </c>
      <c r="E184" s="10">
        <v>31450</v>
      </c>
      <c r="F184" s="10">
        <v>31510</v>
      </c>
      <c r="G184" s="11">
        <v>0</v>
      </c>
      <c r="H184" s="12">
        <f t="shared" ref="H184:H186" si="230">(E184-F184)*C184</f>
        <v>-6000</v>
      </c>
      <c r="I184" s="18">
        <v>0</v>
      </c>
      <c r="J184" s="12">
        <f t="shared" ref="J184:J186" si="231">+I184+H184</f>
        <v>-6000</v>
      </c>
    </row>
    <row r="185" spans="1:10" x14ac:dyDescent="0.25">
      <c r="A185" s="29">
        <v>43467</v>
      </c>
      <c r="B185" s="9" t="s">
        <v>12</v>
      </c>
      <c r="C185" s="9">
        <v>5000</v>
      </c>
      <c r="D185" s="9" t="s">
        <v>15</v>
      </c>
      <c r="E185" s="10">
        <v>172.5</v>
      </c>
      <c r="F185" s="10">
        <v>172</v>
      </c>
      <c r="G185" s="11">
        <v>171</v>
      </c>
      <c r="H185" s="12">
        <f t="shared" si="230"/>
        <v>2500</v>
      </c>
      <c r="I185" s="18">
        <f t="shared" ref="I185" si="232">(F185-G185)*C185</f>
        <v>5000</v>
      </c>
      <c r="J185" s="12">
        <f t="shared" si="231"/>
        <v>7500</v>
      </c>
    </row>
    <row r="186" spans="1:10" x14ac:dyDescent="0.25">
      <c r="A186" s="29">
        <v>43467</v>
      </c>
      <c r="B186" s="9" t="s">
        <v>21</v>
      </c>
      <c r="C186" s="9">
        <v>100</v>
      </c>
      <c r="D186" s="9" t="s">
        <v>15</v>
      </c>
      <c r="E186" s="10">
        <v>3140</v>
      </c>
      <c r="F186" s="10">
        <v>3120</v>
      </c>
      <c r="G186" s="11">
        <v>0</v>
      </c>
      <c r="H186" s="12">
        <f t="shared" si="230"/>
        <v>2000</v>
      </c>
      <c r="I186" s="18">
        <v>0</v>
      </c>
      <c r="J186" s="12">
        <f t="shared" si="231"/>
        <v>2000</v>
      </c>
    </row>
    <row r="187" spans="1:10" x14ac:dyDescent="0.25">
      <c r="A187" s="29">
        <v>43467</v>
      </c>
      <c r="B187" s="9" t="s">
        <v>13</v>
      </c>
      <c r="C187" s="9">
        <v>1000</v>
      </c>
      <c r="D187" s="9" t="s">
        <v>11</v>
      </c>
      <c r="E187" s="10">
        <v>411</v>
      </c>
      <c r="F187" s="10">
        <v>408</v>
      </c>
      <c r="G187" s="11">
        <v>0</v>
      </c>
      <c r="H187" s="17">
        <f t="shared" ref="H187" si="233">IF(D187="LONG",(F187-E187)*C187,(E187-F187)*C187)</f>
        <v>-3000</v>
      </c>
      <c r="I187" s="17">
        <v>0</v>
      </c>
      <c r="J187" s="17">
        <f t="shared" ref="J187" si="234">(H187+I187)</f>
        <v>-3000</v>
      </c>
    </row>
    <row r="188" spans="1:10" x14ac:dyDescent="0.25">
      <c r="A188" s="29">
        <v>43466</v>
      </c>
      <c r="B188" s="9" t="s">
        <v>21</v>
      </c>
      <c r="C188" s="9">
        <v>100</v>
      </c>
      <c r="D188" s="9" t="s">
        <v>15</v>
      </c>
      <c r="E188" s="10">
        <v>3190</v>
      </c>
      <c r="F188" s="10">
        <v>3170</v>
      </c>
      <c r="G188" s="11">
        <v>0</v>
      </c>
      <c r="H188" s="12">
        <f t="shared" ref="H188" si="235">(E188-F188)*C188</f>
        <v>2000</v>
      </c>
      <c r="I188" s="18">
        <v>0</v>
      </c>
      <c r="J188" s="12">
        <f t="shared" ref="J188" si="236">+I188+H188</f>
        <v>2000</v>
      </c>
    </row>
    <row r="189" spans="1:10" x14ac:dyDescent="0.25">
      <c r="A189" s="30"/>
      <c r="B189" s="20"/>
      <c r="C189" s="20"/>
      <c r="D189" s="20"/>
      <c r="E189" s="21"/>
      <c r="F189" s="21"/>
      <c r="G189" s="22"/>
      <c r="H189" s="23"/>
      <c r="I189" s="23"/>
      <c r="J189" s="24"/>
    </row>
    <row r="190" spans="1:10" x14ac:dyDescent="0.25">
      <c r="A190" s="8">
        <v>43465</v>
      </c>
      <c r="B190" s="9" t="s">
        <v>18</v>
      </c>
      <c r="C190" s="9">
        <v>100</v>
      </c>
      <c r="D190" s="9" t="s">
        <v>11</v>
      </c>
      <c r="E190" s="10">
        <v>31385</v>
      </c>
      <c r="F190" s="10">
        <v>31435</v>
      </c>
      <c r="G190" s="11">
        <v>0</v>
      </c>
      <c r="H190" s="17">
        <f t="shared" ref="H190:H191" si="237">IF(D190="LONG",(F190-E190)*C190,(E190-F190)*C190)</f>
        <v>5000</v>
      </c>
      <c r="I190" s="17">
        <v>0</v>
      </c>
      <c r="J190" s="17">
        <f t="shared" ref="J190:J191" si="238">(H190+I190)</f>
        <v>5000</v>
      </c>
    </row>
    <row r="191" spans="1:10" x14ac:dyDescent="0.25">
      <c r="A191" s="8">
        <v>43465</v>
      </c>
      <c r="B191" s="9" t="s">
        <v>21</v>
      </c>
      <c r="C191" s="9">
        <v>100</v>
      </c>
      <c r="D191" s="9" t="s">
        <v>11</v>
      </c>
      <c r="E191" s="10">
        <v>3220</v>
      </c>
      <c r="F191" s="10">
        <v>3240</v>
      </c>
      <c r="G191" s="11">
        <v>0</v>
      </c>
      <c r="H191" s="17">
        <f t="shared" si="237"/>
        <v>2000</v>
      </c>
      <c r="I191" s="17">
        <v>0</v>
      </c>
      <c r="J191" s="17">
        <f t="shared" si="238"/>
        <v>2000</v>
      </c>
    </row>
    <row r="192" spans="1:10" x14ac:dyDescent="0.25">
      <c r="A192" s="8">
        <v>43465</v>
      </c>
      <c r="B192" s="9" t="s">
        <v>12</v>
      </c>
      <c r="C192" s="9">
        <v>5000</v>
      </c>
      <c r="D192" s="15" t="s">
        <v>15</v>
      </c>
      <c r="E192" s="16">
        <v>176.1</v>
      </c>
      <c r="F192" s="16">
        <v>175.6</v>
      </c>
      <c r="G192" s="11">
        <v>174.6</v>
      </c>
      <c r="H192" s="12">
        <f t="shared" ref="H192:H193" si="239">(E192-F192)*C192</f>
        <v>2500</v>
      </c>
      <c r="I192" s="18">
        <f t="shared" ref="I192" si="240">(F192-G192)*C192</f>
        <v>5000</v>
      </c>
      <c r="J192" s="12">
        <f t="shared" ref="J192:J193" si="241">+I192+H192</f>
        <v>7500</v>
      </c>
    </row>
    <row r="193" spans="1:10" x14ac:dyDescent="0.25">
      <c r="A193" s="8">
        <v>43462</v>
      </c>
      <c r="B193" s="9" t="s">
        <v>18</v>
      </c>
      <c r="C193" s="9">
        <v>100</v>
      </c>
      <c r="D193" s="15" t="s">
        <v>15</v>
      </c>
      <c r="E193" s="16">
        <v>31710</v>
      </c>
      <c r="F193" s="16">
        <v>31660</v>
      </c>
      <c r="G193" s="11">
        <v>0</v>
      </c>
      <c r="H193" s="12">
        <f t="shared" si="239"/>
        <v>5000</v>
      </c>
      <c r="I193" s="18">
        <v>0</v>
      </c>
      <c r="J193" s="12">
        <f t="shared" si="241"/>
        <v>5000</v>
      </c>
    </row>
    <row r="194" spans="1:10" x14ac:dyDescent="0.25">
      <c r="A194" s="8">
        <v>43462</v>
      </c>
      <c r="B194" s="9" t="s">
        <v>12</v>
      </c>
      <c r="C194" s="9">
        <v>5000</v>
      </c>
      <c r="D194" s="9" t="s">
        <v>11</v>
      </c>
      <c r="E194" s="10">
        <v>178.9</v>
      </c>
      <c r="F194" s="10">
        <v>179.4</v>
      </c>
      <c r="G194" s="11">
        <v>0</v>
      </c>
      <c r="H194" s="17">
        <f t="shared" ref="H194" si="242">IF(D194="LONG",(F194-E194)*C194,(E194-F194)*C194)</f>
        <v>2500</v>
      </c>
      <c r="I194" s="17">
        <v>0</v>
      </c>
      <c r="J194" s="17">
        <f t="shared" ref="J194" si="243">(H194+I194)</f>
        <v>2500</v>
      </c>
    </row>
    <row r="195" spans="1:10" x14ac:dyDescent="0.25">
      <c r="A195" s="8">
        <v>43462</v>
      </c>
      <c r="B195" s="9" t="s">
        <v>21</v>
      </c>
      <c r="C195" s="9">
        <v>100</v>
      </c>
      <c r="D195" s="15" t="s">
        <v>15</v>
      </c>
      <c r="E195" s="16">
        <v>3205</v>
      </c>
      <c r="F195" s="16">
        <v>3185</v>
      </c>
      <c r="G195" s="11">
        <v>3160</v>
      </c>
      <c r="H195" s="12">
        <f t="shared" ref="H195:H197" si="244">(E195-F195)*C195</f>
        <v>2000</v>
      </c>
      <c r="I195" s="18">
        <f t="shared" ref="I195" si="245">(F195-G195)*C195</f>
        <v>2500</v>
      </c>
      <c r="J195" s="12">
        <f t="shared" ref="J195:J197" si="246">+I195+H195</f>
        <v>4500</v>
      </c>
    </row>
    <row r="196" spans="1:10" x14ac:dyDescent="0.25">
      <c r="A196" s="8">
        <v>43461</v>
      </c>
      <c r="B196" s="9" t="s">
        <v>18</v>
      </c>
      <c r="C196" s="9">
        <v>100</v>
      </c>
      <c r="D196" s="15" t="s">
        <v>15</v>
      </c>
      <c r="E196" s="16">
        <v>31550</v>
      </c>
      <c r="F196" s="16">
        <v>31610</v>
      </c>
      <c r="G196" s="11">
        <v>0</v>
      </c>
      <c r="H196" s="12">
        <f t="shared" si="244"/>
        <v>-6000</v>
      </c>
      <c r="I196" s="18">
        <v>0</v>
      </c>
      <c r="J196" s="25">
        <f t="shared" si="246"/>
        <v>-6000</v>
      </c>
    </row>
    <row r="197" spans="1:10" x14ac:dyDescent="0.25">
      <c r="A197" s="8">
        <v>43461</v>
      </c>
      <c r="B197" s="9" t="s">
        <v>12</v>
      </c>
      <c r="C197" s="9">
        <v>5000</v>
      </c>
      <c r="D197" s="15" t="s">
        <v>15</v>
      </c>
      <c r="E197" s="16">
        <v>179.5</v>
      </c>
      <c r="F197" s="16">
        <v>179</v>
      </c>
      <c r="G197" s="11">
        <v>0</v>
      </c>
      <c r="H197" s="12">
        <f t="shared" si="244"/>
        <v>2500</v>
      </c>
      <c r="I197" s="18">
        <v>0</v>
      </c>
      <c r="J197" s="12">
        <f t="shared" si="246"/>
        <v>2500</v>
      </c>
    </row>
    <row r="198" spans="1:10" x14ac:dyDescent="0.25">
      <c r="A198" s="8">
        <v>43461</v>
      </c>
      <c r="B198" s="9" t="s">
        <v>21</v>
      </c>
      <c r="C198" s="9">
        <v>100</v>
      </c>
      <c r="D198" s="9" t="s">
        <v>11</v>
      </c>
      <c r="E198" s="10">
        <v>3235</v>
      </c>
      <c r="F198" s="10">
        <v>3255</v>
      </c>
      <c r="G198" s="11">
        <v>0</v>
      </c>
      <c r="H198" s="17">
        <f t="shared" ref="H198:H203" si="247">IF(D198="LONG",(F198-E198)*C198,(E198-F198)*C198)</f>
        <v>2000</v>
      </c>
      <c r="I198" s="17">
        <v>0</v>
      </c>
      <c r="J198" s="17">
        <f t="shared" ref="J198:J203" si="248">(H198+I198)</f>
        <v>2000</v>
      </c>
    </row>
    <row r="199" spans="1:10" x14ac:dyDescent="0.25">
      <c r="A199" s="8">
        <v>43460</v>
      </c>
      <c r="B199" s="9" t="s">
        <v>18</v>
      </c>
      <c r="C199" s="9">
        <v>100</v>
      </c>
      <c r="D199" s="9" t="s">
        <v>11</v>
      </c>
      <c r="E199" s="10">
        <v>31540</v>
      </c>
      <c r="F199" s="10">
        <v>31590</v>
      </c>
      <c r="G199" s="11">
        <v>0</v>
      </c>
      <c r="H199" s="17">
        <f t="shared" si="247"/>
        <v>5000</v>
      </c>
      <c r="I199" s="17">
        <v>0</v>
      </c>
      <c r="J199" s="17">
        <f t="shared" si="248"/>
        <v>5000</v>
      </c>
    </row>
    <row r="200" spans="1:10" x14ac:dyDescent="0.25">
      <c r="A200" s="8">
        <v>43460</v>
      </c>
      <c r="B200" s="9" t="s">
        <v>12</v>
      </c>
      <c r="C200" s="9">
        <v>5000</v>
      </c>
      <c r="D200" s="9" t="s">
        <v>11</v>
      </c>
      <c r="E200" s="10">
        <v>175.75</v>
      </c>
      <c r="F200" s="10">
        <v>176.25</v>
      </c>
      <c r="G200" s="11">
        <v>177.25</v>
      </c>
      <c r="H200" s="17">
        <f t="shared" si="247"/>
        <v>2500</v>
      </c>
      <c r="I200" s="17">
        <f t="shared" ref="I200:I201" si="249">(G200-F200)*C200</f>
        <v>5000</v>
      </c>
      <c r="J200" s="17">
        <f t="shared" si="248"/>
        <v>7500</v>
      </c>
    </row>
    <row r="201" spans="1:10" x14ac:dyDescent="0.25">
      <c r="A201" s="8">
        <v>43460</v>
      </c>
      <c r="B201" s="9" t="s">
        <v>21</v>
      </c>
      <c r="C201" s="9">
        <v>100</v>
      </c>
      <c r="D201" s="9" t="s">
        <v>11</v>
      </c>
      <c r="E201" s="10">
        <v>3010</v>
      </c>
      <c r="F201" s="10">
        <v>3030</v>
      </c>
      <c r="G201" s="11">
        <v>3060</v>
      </c>
      <c r="H201" s="17">
        <f t="shared" si="247"/>
        <v>2000</v>
      </c>
      <c r="I201" s="17">
        <f t="shared" si="249"/>
        <v>3000</v>
      </c>
      <c r="J201" s="17">
        <f t="shared" si="248"/>
        <v>5000</v>
      </c>
    </row>
    <row r="202" spans="1:10" x14ac:dyDescent="0.25">
      <c r="A202" s="8">
        <v>43458</v>
      </c>
      <c r="B202" s="9" t="s">
        <v>22</v>
      </c>
      <c r="C202" s="9">
        <v>30</v>
      </c>
      <c r="D202" s="9" t="s">
        <v>11</v>
      </c>
      <c r="E202" s="10">
        <v>37390</v>
      </c>
      <c r="F202" s="10">
        <v>37540</v>
      </c>
      <c r="G202" s="11">
        <v>0</v>
      </c>
      <c r="H202" s="17">
        <f t="shared" si="247"/>
        <v>4500</v>
      </c>
      <c r="I202" s="17">
        <v>0</v>
      </c>
      <c r="J202" s="17">
        <f t="shared" si="248"/>
        <v>4500</v>
      </c>
    </row>
    <row r="203" spans="1:10" x14ac:dyDescent="0.25">
      <c r="A203" s="8">
        <v>43458</v>
      </c>
      <c r="B203" s="9" t="s">
        <v>18</v>
      </c>
      <c r="C203" s="9">
        <v>100</v>
      </c>
      <c r="D203" s="9" t="s">
        <v>11</v>
      </c>
      <c r="E203" s="10">
        <v>31440</v>
      </c>
      <c r="F203" s="10">
        <v>31469</v>
      </c>
      <c r="G203" s="11">
        <v>0</v>
      </c>
      <c r="H203" s="17">
        <f t="shared" si="247"/>
        <v>2900</v>
      </c>
      <c r="I203" s="17">
        <v>0</v>
      </c>
      <c r="J203" s="17">
        <f t="shared" si="248"/>
        <v>2900</v>
      </c>
    </row>
    <row r="204" spans="1:10" x14ac:dyDescent="0.25">
      <c r="A204" s="8">
        <v>43458</v>
      </c>
      <c r="B204" s="9" t="s">
        <v>12</v>
      </c>
      <c r="C204" s="9">
        <v>5000</v>
      </c>
      <c r="D204" s="15" t="s">
        <v>15</v>
      </c>
      <c r="E204" s="16">
        <v>178.25</v>
      </c>
      <c r="F204" s="16">
        <v>177.75</v>
      </c>
      <c r="G204" s="11">
        <v>176.75</v>
      </c>
      <c r="H204" s="12">
        <f t="shared" ref="H204:H205" si="250">(E204-F204)*C204</f>
        <v>2500</v>
      </c>
      <c r="I204" s="18">
        <f t="shared" ref="I204:I205" si="251">(F204-G204)*C204</f>
        <v>5000</v>
      </c>
      <c r="J204" s="12">
        <f t="shared" ref="J204:J205" si="252">+I204+H204</f>
        <v>7500</v>
      </c>
    </row>
    <row r="205" spans="1:10" x14ac:dyDescent="0.25">
      <c r="A205" s="8">
        <v>43458</v>
      </c>
      <c r="B205" s="9" t="s">
        <v>21</v>
      </c>
      <c r="C205" s="9">
        <v>100</v>
      </c>
      <c r="D205" s="15" t="s">
        <v>15</v>
      </c>
      <c r="E205" s="16">
        <v>3230</v>
      </c>
      <c r="F205" s="16">
        <v>3210</v>
      </c>
      <c r="G205" s="11">
        <v>3185</v>
      </c>
      <c r="H205" s="12">
        <f t="shared" si="250"/>
        <v>2000</v>
      </c>
      <c r="I205" s="18">
        <f t="shared" si="251"/>
        <v>2500</v>
      </c>
      <c r="J205" s="12">
        <f t="shared" si="252"/>
        <v>4500</v>
      </c>
    </row>
    <row r="206" spans="1:10" x14ac:dyDescent="0.25">
      <c r="A206" s="29">
        <v>43455</v>
      </c>
      <c r="B206" s="9" t="s">
        <v>18</v>
      </c>
      <c r="C206" s="9">
        <v>100</v>
      </c>
      <c r="D206" s="9" t="s">
        <v>15</v>
      </c>
      <c r="E206" s="10">
        <v>31300</v>
      </c>
      <c r="F206" s="10">
        <v>31250</v>
      </c>
      <c r="G206" s="11">
        <v>0</v>
      </c>
      <c r="H206" s="12">
        <f t="shared" ref="H206" si="253">(E206-F206)*C206</f>
        <v>5000</v>
      </c>
      <c r="I206" s="18">
        <v>0</v>
      </c>
      <c r="J206" s="12">
        <f t="shared" ref="J206" si="254">+I206+H206</f>
        <v>5000</v>
      </c>
    </row>
    <row r="207" spans="1:10" x14ac:dyDescent="0.25">
      <c r="A207" s="29">
        <v>43455</v>
      </c>
      <c r="B207" s="9" t="s">
        <v>21</v>
      </c>
      <c r="C207" s="9">
        <v>100</v>
      </c>
      <c r="D207" s="9" t="s">
        <v>11</v>
      </c>
      <c r="E207" s="10">
        <v>3220</v>
      </c>
      <c r="F207" s="10">
        <v>3240</v>
      </c>
      <c r="G207" s="11">
        <v>0</v>
      </c>
      <c r="H207" s="17">
        <f t="shared" ref="H207" si="255">IF(D207="LONG",(F207-E207)*C207,(E207-F207)*C207)</f>
        <v>2000</v>
      </c>
      <c r="I207" s="17">
        <v>0</v>
      </c>
      <c r="J207" s="17">
        <f t="shared" ref="J207" si="256">(H207+I207)</f>
        <v>2000</v>
      </c>
    </row>
    <row r="208" spans="1:10" x14ac:dyDescent="0.25">
      <c r="A208" s="29">
        <v>43455</v>
      </c>
      <c r="B208" s="9" t="s">
        <v>23</v>
      </c>
      <c r="C208" s="9">
        <v>30</v>
      </c>
      <c r="D208" s="9" t="s">
        <v>11</v>
      </c>
      <c r="E208" s="10">
        <v>37500</v>
      </c>
      <c r="F208" s="10">
        <v>37350</v>
      </c>
      <c r="G208" s="11">
        <v>0</v>
      </c>
      <c r="H208" s="17">
        <f t="shared" ref="H208" si="257">IF(D208="LONG",(F208-E208)*C208,(E208-F208)*C208)</f>
        <v>-4500</v>
      </c>
      <c r="I208" s="17">
        <v>0</v>
      </c>
      <c r="J208" s="26">
        <f t="shared" ref="J208" si="258">(H208+I208)</f>
        <v>-4500</v>
      </c>
    </row>
    <row r="209" spans="1:10" x14ac:dyDescent="0.25">
      <c r="A209" s="8">
        <v>43455</v>
      </c>
      <c r="B209" s="9" t="s">
        <v>21</v>
      </c>
      <c r="C209" s="9">
        <v>100</v>
      </c>
      <c r="D209" s="9" t="s">
        <v>11</v>
      </c>
      <c r="E209" s="10">
        <v>3270</v>
      </c>
      <c r="F209" s="10">
        <v>3245</v>
      </c>
      <c r="G209" s="11">
        <v>0</v>
      </c>
      <c r="H209" s="17">
        <f>IF(D209="LONG",(F209-E209)*C209,(E209-F209)*C209)</f>
        <v>-2500</v>
      </c>
      <c r="I209" s="17">
        <v>0</v>
      </c>
      <c r="J209" s="26">
        <f>(H209+I209)</f>
        <v>-2500</v>
      </c>
    </row>
    <row r="210" spans="1:10" x14ac:dyDescent="0.25">
      <c r="A210" s="8">
        <v>43455</v>
      </c>
      <c r="B210" s="9" t="s">
        <v>12</v>
      </c>
      <c r="C210" s="9">
        <v>5000</v>
      </c>
      <c r="D210" s="9" t="s">
        <v>11</v>
      </c>
      <c r="E210" s="10">
        <v>180.9</v>
      </c>
      <c r="F210" s="10">
        <v>181.4</v>
      </c>
      <c r="G210" s="11">
        <v>0</v>
      </c>
      <c r="H210" s="17">
        <f t="shared" ref="H210" si="259">IF(D210="LONG",(F210-E210)*C210,(E210-F210)*C210)</f>
        <v>2500</v>
      </c>
      <c r="I210" s="17">
        <v>0</v>
      </c>
      <c r="J210" s="17">
        <f t="shared" ref="J210" si="260">(H210+I210)</f>
        <v>2500</v>
      </c>
    </row>
    <row r="211" spans="1:10" x14ac:dyDescent="0.25">
      <c r="A211" s="8">
        <v>43454</v>
      </c>
      <c r="B211" s="9" t="s">
        <v>23</v>
      </c>
      <c r="C211" s="9">
        <v>30</v>
      </c>
      <c r="D211" s="9" t="s">
        <v>11</v>
      </c>
      <c r="E211" s="10">
        <v>37300</v>
      </c>
      <c r="F211" s="10">
        <v>37450</v>
      </c>
      <c r="G211" s="11">
        <v>37650</v>
      </c>
      <c r="H211" s="17">
        <f t="shared" ref="H211" si="261">IF(D211="LONG",(F211-E211)*C211,(E211-F211)*C211)</f>
        <v>4500</v>
      </c>
      <c r="I211" s="17">
        <f t="shared" ref="I211" si="262">(G211-F211)*C211</f>
        <v>6000</v>
      </c>
      <c r="J211" s="17">
        <f t="shared" ref="J211" si="263">(H211+I211)</f>
        <v>10500</v>
      </c>
    </row>
    <row r="212" spans="1:10" x14ac:dyDescent="0.25">
      <c r="A212" s="8">
        <v>43454</v>
      </c>
      <c r="B212" s="9" t="s">
        <v>12</v>
      </c>
      <c r="C212" s="9">
        <v>5000</v>
      </c>
      <c r="D212" s="15" t="s">
        <v>15</v>
      </c>
      <c r="E212" s="16">
        <v>180.5</v>
      </c>
      <c r="F212" s="16">
        <v>180</v>
      </c>
      <c r="G212" s="11">
        <v>0</v>
      </c>
      <c r="H212" s="12">
        <f t="shared" ref="H212" si="264">(E212-F212)*C212</f>
        <v>2500</v>
      </c>
      <c r="I212" s="18">
        <v>0</v>
      </c>
      <c r="J212" s="12">
        <f t="shared" ref="J212" si="265">+I212+H212</f>
        <v>2500</v>
      </c>
    </row>
    <row r="213" spans="1:10" x14ac:dyDescent="0.25">
      <c r="A213" s="8">
        <v>43453</v>
      </c>
      <c r="B213" s="9" t="s">
        <v>22</v>
      </c>
      <c r="C213" s="9">
        <v>30</v>
      </c>
      <c r="D213" s="15" t="s">
        <v>15</v>
      </c>
      <c r="E213" s="16">
        <v>37500</v>
      </c>
      <c r="F213" s="16">
        <v>37390</v>
      </c>
      <c r="G213" s="11">
        <v>0</v>
      </c>
      <c r="H213" s="12">
        <f t="shared" ref="H213" si="266">(E213-F213)*C213</f>
        <v>3300</v>
      </c>
      <c r="I213" s="18">
        <v>0</v>
      </c>
      <c r="J213" s="12">
        <f t="shared" ref="J213" si="267">+I213+H213</f>
        <v>3300</v>
      </c>
    </row>
    <row r="214" spans="1:10" x14ac:dyDescent="0.25">
      <c r="A214" s="8">
        <v>43453</v>
      </c>
      <c r="B214" s="9" t="s">
        <v>21</v>
      </c>
      <c r="C214" s="9">
        <v>100</v>
      </c>
      <c r="D214" s="9" t="s">
        <v>11</v>
      </c>
      <c r="E214" s="10">
        <v>3310</v>
      </c>
      <c r="F214" s="10">
        <v>3285</v>
      </c>
      <c r="G214" s="11">
        <v>0</v>
      </c>
      <c r="H214" s="17">
        <f t="shared" ref="H214" si="268">IF(D214="LONG",(F214-E214)*C214,(E214-F214)*C214)</f>
        <v>-2500</v>
      </c>
      <c r="I214" s="17">
        <v>0</v>
      </c>
      <c r="J214" s="26">
        <f t="shared" ref="J214" si="269">(H214+I214)</f>
        <v>-2500</v>
      </c>
    </row>
    <row r="215" spans="1:10" x14ac:dyDescent="0.25">
      <c r="A215" s="8">
        <v>43452</v>
      </c>
      <c r="B215" s="9" t="s">
        <v>19</v>
      </c>
      <c r="C215" s="9">
        <v>5000</v>
      </c>
      <c r="D215" s="9" t="s">
        <v>11</v>
      </c>
      <c r="E215" s="10">
        <v>137.5</v>
      </c>
      <c r="F215" s="10">
        <v>138</v>
      </c>
      <c r="G215" s="11">
        <v>139</v>
      </c>
      <c r="H215" s="17">
        <f t="shared" ref="H215" si="270">IF(D215="LONG",(F215-E215)*C215,(E215-F215)*C215)</f>
        <v>2500</v>
      </c>
      <c r="I215" s="17">
        <v>0</v>
      </c>
      <c r="J215" s="17">
        <f t="shared" ref="J215" si="271">(H215+I215)</f>
        <v>2500</v>
      </c>
    </row>
    <row r="216" spans="1:10" x14ac:dyDescent="0.25">
      <c r="A216" s="8">
        <v>43452</v>
      </c>
      <c r="B216" s="9" t="s">
        <v>21</v>
      </c>
      <c r="C216" s="9">
        <v>100</v>
      </c>
      <c r="D216" s="15" t="s">
        <v>15</v>
      </c>
      <c r="E216" s="16">
        <v>3505</v>
      </c>
      <c r="F216" s="16">
        <v>3485</v>
      </c>
      <c r="G216" s="11">
        <v>3460</v>
      </c>
      <c r="H216" s="12">
        <f t="shared" ref="H216" si="272">(E216-F216)*C216</f>
        <v>2000</v>
      </c>
      <c r="I216" s="18">
        <f t="shared" ref="I216" si="273">(F216-G216)*C216</f>
        <v>2500</v>
      </c>
      <c r="J216" s="12">
        <f t="shared" ref="J216" si="274">+I216+H216</f>
        <v>4500</v>
      </c>
    </row>
    <row r="217" spans="1:10" x14ac:dyDescent="0.25">
      <c r="A217" s="8">
        <v>43451</v>
      </c>
      <c r="B217" s="9" t="s">
        <v>22</v>
      </c>
      <c r="C217" s="9">
        <v>30</v>
      </c>
      <c r="D217" s="9" t="s">
        <v>11</v>
      </c>
      <c r="E217" s="10">
        <v>38000</v>
      </c>
      <c r="F217" s="10">
        <v>38150</v>
      </c>
      <c r="G217" s="11">
        <v>0</v>
      </c>
      <c r="H217" s="17">
        <f t="shared" ref="H217" si="275">IF(D217="LONG",(F217-E217)*C217,(E217-F217)*C217)</f>
        <v>4500</v>
      </c>
      <c r="I217" s="17">
        <v>0</v>
      </c>
      <c r="J217" s="17">
        <f t="shared" ref="J217" si="276">(H217+I217)</f>
        <v>4500</v>
      </c>
    </row>
    <row r="218" spans="1:10" x14ac:dyDescent="0.25">
      <c r="A218" s="8">
        <v>43451</v>
      </c>
      <c r="B218" s="9" t="s">
        <v>12</v>
      </c>
      <c r="C218" s="9">
        <v>5000</v>
      </c>
      <c r="D218" s="9" t="s">
        <v>11</v>
      </c>
      <c r="E218" s="10">
        <v>184.8</v>
      </c>
      <c r="F218" s="10">
        <v>185.3</v>
      </c>
      <c r="G218" s="11">
        <v>0</v>
      </c>
      <c r="H218" s="17">
        <f t="shared" ref="H218" si="277">IF(D218="LONG",(F218-E218)*C218,(E218-F218)*C218)</f>
        <v>2500</v>
      </c>
      <c r="I218" s="17">
        <v>0</v>
      </c>
      <c r="J218" s="17">
        <f t="shared" ref="J218" si="278">(H218+I218)</f>
        <v>2500</v>
      </c>
    </row>
    <row r="219" spans="1:10" x14ac:dyDescent="0.25">
      <c r="A219" s="8">
        <v>43451</v>
      </c>
      <c r="B219" s="9" t="s">
        <v>21</v>
      </c>
      <c r="C219" s="9">
        <v>100</v>
      </c>
      <c r="D219" s="15" t="s">
        <v>15</v>
      </c>
      <c r="E219" s="16">
        <v>3685</v>
      </c>
      <c r="F219" s="16">
        <v>3665</v>
      </c>
      <c r="G219" s="11">
        <v>0</v>
      </c>
      <c r="H219" s="12">
        <f t="shared" ref="H219" si="279">(E219-F219)*C219</f>
        <v>2000</v>
      </c>
      <c r="I219" s="18">
        <v>0</v>
      </c>
      <c r="J219" s="12">
        <f t="shared" ref="J219" si="280">+I219+H219</f>
        <v>2000</v>
      </c>
    </row>
    <row r="220" spans="1:10" x14ac:dyDescent="0.25">
      <c r="A220" s="8">
        <v>43448</v>
      </c>
      <c r="B220" s="9" t="s">
        <v>22</v>
      </c>
      <c r="C220" s="9">
        <v>30</v>
      </c>
      <c r="D220" s="9" t="s">
        <v>11</v>
      </c>
      <c r="E220" s="10">
        <v>38250</v>
      </c>
      <c r="F220" s="10">
        <v>38100</v>
      </c>
      <c r="G220" s="11">
        <v>0</v>
      </c>
      <c r="H220" s="17">
        <f t="shared" ref="H220" si="281">IF(D220="LONG",(F220-E220)*C220,(E220-F220)*C220)</f>
        <v>-4500</v>
      </c>
      <c r="I220" s="17">
        <v>0</v>
      </c>
      <c r="J220" s="26">
        <f t="shared" ref="J220" si="282">(H220+I220)</f>
        <v>-4500</v>
      </c>
    </row>
    <row r="221" spans="1:10" x14ac:dyDescent="0.25">
      <c r="A221" s="8">
        <v>43448</v>
      </c>
      <c r="B221" s="9" t="s">
        <v>17</v>
      </c>
      <c r="C221" s="9">
        <v>5000</v>
      </c>
      <c r="D221" s="9" t="s">
        <v>11</v>
      </c>
      <c r="E221" s="10">
        <v>139.75</v>
      </c>
      <c r="F221" s="10">
        <v>140.25</v>
      </c>
      <c r="G221" s="11">
        <v>0</v>
      </c>
      <c r="H221" s="17">
        <f t="shared" ref="H221:H222" si="283">IF(D221="LONG",(F221-E221)*C221,(E221-F221)*C221)</f>
        <v>2500</v>
      </c>
      <c r="I221" s="17">
        <v>0</v>
      </c>
      <c r="J221" s="17">
        <f t="shared" ref="J221:J222" si="284">(H221+I221)</f>
        <v>2500</v>
      </c>
    </row>
    <row r="222" spans="1:10" x14ac:dyDescent="0.25">
      <c r="A222" s="8">
        <v>43448</v>
      </c>
      <c r="B222" s="9" t="s">
        <v>21</v>
      </c>
      <c r="C222" s="9">
        <v>100</v>
      </c>
      <c r="D222" s="9" t="s">
        <v>11</v>
      </c>
      <c r="E222" s="10">
        <v>3760</v>
      </c>
      <c r="F222" s="10">
        <v>3780</v>
      </c>
      <c r="G222" s="11">
        <v>0</v>
      </c>
      <c r="H222" s="17">
        <f t="shared" si="283"/>
        <v>2000</v>
      </c>
      <c r="I222" s="17">
        <v>0</v>
      </c>
      <c r="J222" s="17">
        <f t="shared" si="284"/>
        <v>2000</v>
      </c>
    </row>
    <row r="223" spans="1:10" x14ac:dyDescent="0.25">
      <c r="A223" s="8">
        <v>43447</v>
      </c>
      <c r="B223" s="9" t="s">
        <v>12</v>
      </c>
      <c r="C223" s="9">
        <v>5000</v>
      </c>
      <c r="D223" s="15" t="s">
        <v>15</v>
      </c>
      <c r="E223" s="16">
        <v>188.5</v>
      </c>
      <c r="F223" s="16">
        <v>188</v>
      </c>
      <c r="G223" s="11">
        <v>0</v>
      </c>
      <c r="H223" s="12">
        <f t="shared" ref="H223:H224" si="285">(E223-F223)*C223</f>
        <v>2500</v>
      </c>
      <c r="I223" s="18">
        <v>0</v>
      </c>
      <c r="J223" s="12">
        <f t="shared" ref="J223:J224" si="286">+I223+H223</f>
        <v>2500</v>
      </c>
    </row>
    <row r="224" spans="1:10" x14ac:dyDescent="0.25">
      <c r="A224" s="8">
        <v>43447</v>
      </c>
      <c r="B224" s="9" t="s">
        <v>21</v>
      </c>
      <c r="C224" s="9">
        <v>100</v>
      </c>
      <c r="D224" s="15" t="s">
        <v>15</v>
      </c>
      <c r="E224" s="16">
        <v>3680</v>
      </c>
      <c r="F224" s="16">
        <v>3660</v>
      </c>
      <c r="G224" s="11">
        <v>0</v>
      </c>
      <c r="H224" s="12">
        <f t="shared" si="285"/>
        <v>2000</v>
      </c>
      <c r="I224" s="18">
        <v>0</v>
      </c>
      <c r="J224" s="12">
        <f t="shared" si="286"/>
        <v>2000</v>
      </c>
    </row>
    <row r="225" spans="1:10" x14ac:dyDescent="0.25">
      <c r="A225" s="8">
        <v>43446</v>
      </c>
      <c r="B225" s="9" t="s">
        <v>22</v>
      </c>
      <c r="C225" s="9">
        <v>30</v>
      </c>
      <c r="D225" s="9" t="s">
        <v>11</v>
      </c>
      <c r="E225" s="10">
        <v>38300</v>
      </c>
      <c r="F225" s="10">
        <v>38450</v>
      </c>
      <c r="G225" s="11">
        <v>0</v>
      </c>
      <c r="H225" s="17">
        <f t="shared" ref="H225" si="287">IF(D225="LONG",(F225-E225)*C225,(E225-F225)*C225)</f>
        <v>4500</v>
      </c>
      <c r="I225" s="17">
        <v>0</v>
      </c>
      <c r="J225" s="17">
        <f t="shared" ref="J225" si="288">(H225+I225)</f>
        <v>4500</v>
      </c>
    </row>
    <row r="226" spans="1:10" x14ac:dyDescent="0.25">
      <c r="A226" s="8">
        <v>43446</v>
      </c>
      <c r="B226" s="9" t="s">
        <v>21</v>
      </c>
      <c r="C226" s="9">
        <v>100</v>
      </c>
      <c r="D226" s="9" t="s">
        <v>11</v>
      </c>
      <c r="E226" s="10">
        <v>3755</v>
      </c>
      <c r="F226" s="10">
        <v>3775</v>
      </c>
      <c r="G226" s="11">
        <v>3800</v>
      </c>
      <c r="H226" s="17">
        <f t="shared" ref="H226" si="289">IF(D226="LONG",(F226-E226)*C226,(E226-F226)*C226)</f>
        <v>2000</v>
      </c>
      <c r="I226" s="17">
        <f t="shared" ref="I226" si="290">(G226-F226)*C226</f>
        <v>2500</v>
      </c>
      <c r="J226" s="17">
        <f t="shared" ref="J226" si="291">(H226+I226)</f>
        <v>4500</v>
      </c>
    </row>
    <row r="227" spans="1:10" x14ac:dyDescent="0.25">
      <c r="A227" s="8">
        <v>43446</v>
      </c>
      <c r="B227" s="9" t="s">
        <v>12</v>
      </c>
      <c r="C227" s="9">
        <v>5000</v>
      </c>
      <c r="D227" s="15" t="s">
        <v>15</v>
      </c>
      <c r="E227" s="16">
        <v>189.5</v>
      </c>
      <c r="F227" s="16">
        <v>189</v>
      </c>
      <c r="G227" s="11">
        <v>0</v>
      </c>
      <c r="H227" s="12">
        <f t="shared" ref="H227" si="292">(E227-F227)*C227</f>
        <v>2500</v>
      </c>
      <c r="I227" s="18">
        <v>0</v>
      </c>
      <c r="J227" s="12">
        <f t="shared" ref="J227" si="293">+I227+H227</f>
        <v>2500</v>
      </c>
    </row>
    <row r="228" spans="1:10" x14ac:dyDescent="0.25">
      <c r="A228" s="8">
        <v>43445</v>
      </c>
      <c r="B228" s="9" t="s">
        <v>21</v>
      </c>
      <c r="C228" s="9">
        <v>100</v>
      </c>
      <c r="D228" s="9" t="s">
        <v>11</v>
      </c>
      <c r="E228" s="10">
        <v>3675</v>
      </c>
      <c r="F228" s="10">
        <v>3695</v>
      </c>
      <c r="G228" s="11">
        <v>0</v>
      </c>
      <c r="H228" s="17">
        <f>IF(D228="LONG",(F228-E228)*C228,(E228-F228)*C228)</f>
        <v>2000</v>
      </c>
      <c r="I228" s="17">
        <v>0</v>
      </c>
      <c r="J228" s="17">
        <f>(H228+I228)</f>
        <v>2000</v>
      </c>
    </row>
    <row r="229" spans="1:10" x14ac:dyDescent="0.25">
      <c r="A229" s="8">
        <v>43445</v>
      </c>
      <c r="B229" s="9" t="s">
        <v>12</v>
      </c>
      <c r="C229" s="9">
        <v>5000</v>
      </c>
      <c r="D229" s="15" t="s">
        <v>15</v>
      </c>
      <c r="E229" s="16">
        <v>189.9</v>
      </c>
      <c r="F229" s="16">
        <v>189.4</v>
      </c>
      <c r="G229" s="11">
        <v>188.4</v>
      </c>
      <c r="H229" s="12">
        <f t="shared" ref="H229" si="294">(E229-F229)*C229</f>
        <v>2500</v>
      </c>
      <c r="I229" s="18">
        <f t="shared" ref="I229" si="295">(F229-G229)*C229</f>
        <v>5000</v>
      </c>
      <c r="J229" s="12">
        <f t="shared" ref="J229" si="296">+I229+H229</f>
        <v>7500</v>
      </c>
    </row>
    <row r="230" spans="1:10" x14ac:dyDescent="0.25">
      <c r="A230" s="8">
        <v>43444</v>
      </c>
      <c r="B230" s="9" t="s">
        <v>23</v>
      </c>
      <c r="C230" s="9">
        <v>30</v>
      </c>
      <c r="D230" s="9" t="s">
        <v>11</v>
      </c>
      <c r="E230" s="10">
        <v>37800</v>
      </c>
      <c r="F230" s="10">
        <v>37950</v>
      </c>
      <c r="G230" s="11">
        <v>0</v>
      </c>
      <c r="H230" s="17">
        <f>IF(D230="LONG",(F230-E230)*C230,(E230-F230)*C230)</f>
        <v>4500</v>
      </c>
      <c r="I230" s="17">
        <v>0</v>
      </c>
      <c r="J230" s="17">
        <f>(H230+I230)</f>
        <v>4500</v>
      </c>
    </row>
    <row r="231" spans="1:10" x14ac:dyDescent="0.25">
      <c r="A231" s="8">
        <v>43444</v>
      </c>
      <c r="B231" s="9" t="s">
        <v>10</v>
      </c>
      <c r="C231" s="9">
        <v>100</v>
      </c>
      <c r="D231" s="15" t="s">
        <v>15</v>
      </c>
      <c r="E231" s="16">
        <v>3745</v>
      </c>
      <c r="F231" s="16">
        <v>3725</v>
      </c>
      <c r="G231" s="11">
        <v>0</v>
      </c>
      <c r="H231" s="12">
        <f t="shared" ref="H231" si="297">(E231-F231)*C231</f>
        <v>2000</v>
      </c>
      <c r="I231" s="18">
        <v>0</v>
      </c>
      <c r="J231" s="12">
        <f t="shared" ref="J231" si="298">+I231+H231</f>
        <v>2000</v>
      </c>
    </row>
    <row r="232" spans="1:10" x14ac:dyDescent="0.25">
      <c r="A232" s="8">
        <v>43444</v>
      </c>
      <c r="B232" s="9" t="s">
        <v>12</v>
      </c>
      <c r="C232" s="9">
        <v>5000</v>
      </c>
      <c r="D232" s="9" t="s">
        <v>11</v>
      </c>
      <c r="E232" s="10">
        <v>186.75</v>
      </c>
      <c r="F232" s="10">
        <v>187.25</v>
      </c>
      <c r="G232" s="11">
        <v>0</v>
      </c>
      <c r="H232" s="17">
        <f>IF(D232="LONG",(F232-E232)*C232,(E232-F232)*C232)</f>
        <v>2500</v>
      </c>
      <c r="I232" s="17">
        <v>0</v>
      </c>
      <c r="J232" s="17">
        <f>(H232+I232)</f>
        <v>2500</v>
      </c>
    </row>
    <row r="233" spans="1:10" x14ac:dyDescent="0.25">
      <c r="A233" s="8">
        <v>43441</v>
      </c>
      <c r="B233" s="9" t="s">
        <v>22</v>
      </c>
      <c r="C233" s="9">
        <v>30</v>
      </c>
      <c r="D233" s="9" t="s">
        <v>11</v>
      </c>
      <c r="E233" s="10">
        <v>37300</v>
      </c>
      <c r="F233" s="10">
        <v>37450</v>
      </c>
      <c r="G233" s="11">
        <v>37650</v>
      </c>
      <c r="H233" s="17">
        <f t="shared" ref="H233" si="299">IF(D233="LONG",(F233-E233)*C233,(E233-F233)*C233)</f>
        <v>4500</v>
      </c>
      <c r="I233" s="17">
        <f t="shared" ref="I233" si="300">(G233-F233)*C233</f>
        <v>6000</v>
      </c>
      <c r="J233" s="17">
        <f t="shared" ref="J233" si="301">(H233+I233)</f>
        <v>10500</v>
      </c>
    </row>
    <row r="234" spans="1:10" x14ac:dyDescent="0.25">
      <c r="A234" s="8">
        <v>43441</v>
      </c>
      <c r="B234" s="9" t="s">
        <v>12</v>
      </c>
      <c r="C234" s="9">
        <v>5000</v>
      </c>
      <c r="D234" s="9" t="s">
        <v>11</v>
      </c>
      <c r="E234" s="10">
        <v>187.75</v>
      </c>
      <c r="F234" s="10">
        <v>188.25</v>
      </c>
      <c r="G234" s="11">
        <v>189.25</v>
      </c>
      <c r="H234" s="17">
        <f t="shared" ref="H234" si="302">IF(D234="LONG",(F234-E234)*C234,(E234-F234)*C234)</f>
        <v>2500</v>
      </c>
      <c r="I234" s="17">
        <f t="shared" ref="I234" si="303">(G234-F234)*C234</f>
        <v>5000</v>
      </c>
      <c r="J234" s="17">
        <f t="shared" ref="J234" si="304">(H234+I234)</f>
        <v>7500</v>
      </c>
    </row>
    <row r="235" spans="1:10" x14ac:dyDescent="0.25">
      <c r="A235" s="8">
        <v>43441</v>
      </c>
      <c r="B235" s="9" t="s">
        <v>10</v>
      </c>
      <c r="C235" s="9">
        <v>100</v>
      </c>
      <c r="D235" s="9" t="s">
        <v>11</v>
      </c>
      <c r="E235" s="10">
        <v>3620</v>
      </c>
      <c r="F235" s="10">
        <v>3640</v>
      </c>
      <c r="G235" s="11">
        <v>3665</v>
      </c>
      <c r="H235" s="17">
        <f t="shared" ref="H235" si="305">IF(D235="LONG",(F235-E235)*C235,(E235-F235)*C235)</f>
        <v>2000</v>
      </c>
      <c r="I235" s="17">
        <f t="shared" ref="I235" si="306">(G235-F235)*C235</f>
        <v>2500</v>
      </c>
      <c r="J235" s="17">
        <f t="shared" ref="J235" si="307">(H235+I235)</f>
        <v>4500</v>
      </c>
    </row>
    <row r="236" spans="1:10" x14ac:dyDescent="0.25">
      <c r="A236" s="8">
        <v>43440</v>
      </c>
      <c r="B236" s="9" t="s">
        <v>18</v>
      </c>
      <c r="C236" s="9">
        <v>100</v>
      </c>
      <c r="D236" s="9" t="s">
        <v>11</v>
      </c>
      <c r="E236" s="10">
        <v>31260</v>
      </c>
      <c r="F236" s="10">
        <v>31190</v>
      </c>
      <c r="G236" s="11">
        <v>0</v>
      </c>
      <c r="H236" s="17">
        <f>IF(D236="LONG",(F236-E236)*C236,(E236-F236)*C236)</f>
        <v>-7000</v>
      </c>
      <c r="I236" s="17">
        <v>0</v>
      </c>
      <c r="J236" s="26">
        <f>(H236+I236)</f>
        <v>-7000</v>
      </c>
    </row>
    <row r="237" spans="1:10" x14ac:dyDescent="0.25">
      <c r="A237" s="8">
        <v>43440</v>
      </c>
      <c r="B237" s="9" t="s">
        <v>12</v>
      </c>
      <c r="C237" s="9">
        <v>5000</v>
      </c>
      <c r="D237" s="9" t="s">
        <v>11</v>
      </c>
      <c r="E237" s="10">
        <v>187.4</v>
      </c>
      <c r="F237" s="10">
        <v>188</v>
      </c>
      <c r="G237" s="11">
        <v>0</v>
      </c>
      <c r="H237" s="17">
        <f>IF(D237="LONG",(F237-E237)*C237,(E237-F237)*C237)</f>
        <v>2999.9999999999718</v>
      </c>
      <c r="I237" s="17">
        <v>0</v>
      </c>
      <c r="J237" s="17">
        <f>(H237+I237)</f>
        <v>2999.9999999999718</v>
      </c>
    </row>
    <row r="238" spans="1:10" x14ac:dyDescent="0.25">
      <c r="A238" s="8">
        <v>43440</v>
      </c>
      <c r="B238" s="9" t="s">
        <v>10</v>
      </c>
      <c r="C238" s="9">
        <v>100</v>
      </c>
      <c r="D238" s="9" t="s">
        <v>11</v>
      </c>
      <c r="E238" s="10">
        <v>3640</v>
      </c>
      <c r="F238" s="10">
        <v>3660</v>
      </c>
      <c r="G238" s="11">
        <v>0</v>
      </c>
      <c r="H238" s="17">
        <f t="shared" ref="H238" si="308">IF(D238="LONG",(F238-E238)*C238,(E238-F238)*C238)</f>
        <v>2000</v>
      </c>
      <c r="I238" s="17">
        <v>0</v>
      </c>
      <c r="J238" s="17">
        <f t="shared" ref="J238" si="309">(H238+I238)</f>
        <v>2000</v>
      </c>
    </row>
    <row r="239" spans="1:10" x14ac:dyDescent="0.25">
      <c r="A239" s="8">
        <v>43439</v>
      </c>
      <c r="B239" s="9" t="s">
        <v>18</v>
      </c>
      <c r="C239" s="9">
        <v>100</v>
      </c>
      <c r="D239" s="9" t="s">
        <v>11</v>
      </c>
      <c r="E239" s="10">
        <v>30950</v>
      </c>
      <c r="F239" s="10">
        <v>31000</v>
      </c>
      <c r="G239" s="11">
        <v>31100</v>
      </c>
      <c r="H239" s="17">
        <f t="shared" ref="H239:H240" si="310">IF(D239="LONG",(F239-E239)*C239,(E239-F239)*C239)</f>
        <v>5000</v>
      </c>
      <c r="I239" s="17">
        <f t="shared" ref="I239" si="311">(G239-F239)*C239</f>
        <v>10000</v>
      </c>
      <c r="J239" s="17">
        <f t="shared" ref="J239:J240" si="312">(H239+I239)</f>
        <v>15000</v>
      </c>
    </row>
    <row r="240" spans="1:10" x14ac:dyDescent="0.25">
      <c r="A240" s="8">
        <v>43439</v>
      </c>
      <c r="B240" s="9" t="s">
        <v>12</v>
      </c>
      <c r="C240" s="9">
        <v>5000</v>
      </c>
      <c r="D240" s="9" t="s">
        <v>11</v>
      </c>
      <c r="E240" s="10">
        <v>185.75</v>
      </c>
      <c r="F240" s="10">
        <v>185.15</v>
      </c>
      <c r="G240" s="11">
        <v>0</v>
      </c>
      <c r="H240" s="17">
        <f t="shared" si="310"/>
        <v>-2999.9999999999718</v>
      </c>
      <c r="I240" s="17">
        <v>0</v>
      </c>
      <c r="J240" s="26">
        <f t="shared" si="312"/>
        <v>-2999.9999999999718</v>
      </c>
    </row>
    <row r="241" spans="1:10" x14ac:dyDescent="0.25">
      <c r="A241" s="8">
        <v>43439</v>
      </c>
      <c r="B241" s="9" t="s">
        <v>10</v>
      </c>
      <c r="C241" s="9">
        <v>100</v>
      </c>
      <c r="D241" s="15" t="s">
        <v>15</v>
      </c>
      <c r="E241" s="16">
        <v>3700</v>
      </c>
      <c r="F241" s="16">
        <v>3725</v>
      </c>
      <c r="G241" s="11">
        <v>0</v>
      </c>
      <c r="H241" s="12">
        <f t="shared" ref="H241" si="313">(E241-F241)*C241</f>
        <v>-2500</v>
      </c>
      <c r="I241" s="18">
        <v>0</v>
      </c>
      <c r="J241" s="25">
        <f t="shared" ref="J241" si="314">+I241+H241</f>
        <v>-2500</v>
      </c>
    </row>
    <row r="242" spans="1:10" x14ac:dyDescent="0.25">
      <c r="A242" s="8">
        <v>43439</v>
      </c>
      <c r="B242" s="9" t="s">
        <v>10</v>
      </c>
      <c r="C242" s="9">
        <v>100</v>
      </c>
      <c r="D242" s="9" t="s">
        <v>11</v>
      </c>
      <c r="E242" s="10">
        <v>3755</v>
      </c>
      <c r="F242" s="10">
        <v>3775</v>
      </c>
      <c r="G242" s="11">
        <v>3800</v>
      </c>
      <c r="H242" s="17">
        <f t="shared" ref="H242" si="315">IF(D242="LONG",(F242-E242)*C242,(E242-F242)*C242)</f>
        <v>2000</v>
      </c>
      <c r="I242" s="17">
        <f t="shared" ref="I242" si="316">(G242-F242)*C242</f>
        <v>2500</v>
      </c>
      <c r="J242" s="17">
        <f t="shared" ref="J242" si="317">(H242+I242)</f>
        <v>4500</v>
      </c>
    </row>
    <row r="243" spans="1:10" x14ac:dyDescent="0.25">
      <c r="A243" s="8">
        <v>43438</v>
      </c>
      <c r="B243" s="9" t="s">
        <v>18</v>
      </c>
      <c r="C243" s="9">
        <v>100</v>
      </c>
      <c r="D243" s="9" t="s">
        <v>11</v>
      </c>
      <c r="E243" s="10">
        <v>30950</v>
      </c>
      <c r="F243" s="10">
        <v>31000</v>
      </c>
      <c r="G243" s="11">
        <v>31100</v>
      </c>
      <c r="H243" s="17">
        <f t="shared" ref="H243:H245" si="318">IF(D243="LONG",(F243-E243)*C243,(E243-F243)*C243)</f>
        <v>5000</v>
      </c>
      <c r="I243" s="17">
        <f t="shared" ref="I243:I244" si="319">(G243-F243)*C243</f>
        <v>10000</v>
      </c>
      <c r="J243" s="17">
        <f t="shared" ref="J243:J245" si="320">(H243+I243)</f>
        <v>15000</v>
      </c>
    </row>
    <row r="244" spans="1:10" x14ac:dyDescent="0.25">
      <c r="A244" s="8">
        <v>43438</v>
      </c>
      <c r="B244" s="9" t="s">
        <v>10</v>
      </c>
      <c r="C244" s="9">
        <v>100</v>
      </c>
      <c r="D244" s="9" t="s">
        <v>11</v>
      </c>
      <c r="E244" s="10">
        <v>3770</v>
      </c>
      <c r="F244" s="10">
        <v>3790</v>
      </c>
      <c r="G244" s="11">
        <v>3820</v>
      </c>
      <c r="H244" s="17">
        <f t="shared" si="318"/>
        <v>2000</v>
      </c>
      <c r="I244" s="17">
        <f t="shared" si="319"/>
        <v>3000</v>
      </c>
      <c r="J244" s="17">
        <f t="shared" si="320"/>
        <v>5000</v>
      </c>
    </row>
    <row r="245" spans="1:10" x14ac:dyDescent="0.25">
      <c r="A245" s="8">
        <v>43438</v>
      </c>
      <c r="B245" s="9" t="s">
        <v>19</v>
      </c>
      <c r="C245" s="9">
        <v>5000</v>
      </c>
      <c r="D245" s="9" t="s">
        <v>11</v>
      </c>
      <c r="E245" s="10">
        <v>139.30000000000001</v>
      </c>
      <c r="F245" s="10">
        <v>139.80000000000001</v>
      </c>
      <c r="G245" s="11">
        <v>0</v>
      </c>
      <c r="H245" s="17">
        <f t="shared" si="318"/>
        <v>2500</v>
      </c>
      <c r="I245" s="17">
        <v>0</v>
      </c>
      <c r="J245" s="17">
        <f t="shared" si="320"/>
        <v>2500</v>
      </c>
    </row>
    <row r="246" spans="1:10" x14ac:dyDescent="0.25">
      <c r="A246" s="8">
        <v>43437</v>
      </c>
      <c r="B246" s="9" t="s">
        <v>18</v>
      </c>
      <c r="C246" s="9">
        <v>100</v>
      </c>
      <c r="D246" s="9" t="s">
        <v>11</v>
      </c>
      <c r="E246" s="10">
        <v>30500</v>
      </c>
      <c r="F246" s="10">
        <v>30550</v>
      </c>
      <c r="G246" s="11">
        <v>30650</v>
      </c>
      <c r="H246" s="17">
        <f t="shared" ref="H246:H248" si="321">IF(D246="LONG",(F246-E246)*C246,(E246-F246)*C246)</f>
        <v>5000</v>
      </c>
      <c r="I246" s="17">
        <f t="shared" ref="I246:I247" si="322">(G246-F246)*C246</f>
        <v>10000</v>
      </c>
      <c r="J246" s="17">
        <f t="shared" ref="J246:J248" si="323">(H246+I246)</f>
        <v>15000</v>
      </c>
    </row>
    <row r="247" spans="1:10" x14ac:dyDescent="0.25">
      <c r="A247" s="8">
        <v>43437</v>
      </c>
      <c r="B247" s="9" t="s">
        <v>12</v>
      </c>
      <c r="C247" s="9">
        <v>5000</v>
      </c>
      <c r="D247" s="9" t="s">
        <v>11</v>
      </c>
      <c r="E247" s="10">
        <v>183.5</v>
      </c>
      <c r="F247" s="10">
        <v>184.5</v>
      </c>
      <c r="G247" s="11">
        <v>185.5</v>
      </c>
      <c r="H247" s="17">
        <f t="shared" si="321"/>
        <v>5000</v>
      </c>
      <c r="I247" s="17">
        <f t="shared" si="322"/>
        <v>5000</v>
      </c>
      <c r="J247" s="17">
        <f t="shared" si="323"/>
        <v>10000</v>
      </c>
    </row>
    <row r="248" spans="1:10" x14ac:dyDescent="0.25">
      <c r="A248" s="8">
        <v>43437</v>
      </c>
      <c r="B248" s="9" t="s">
        <v>10</v>
      </c>
      <c r="C248" s="9">
        <v>100</v>
      </c>
      <c r="D248" s="9" t="s">
        <v>11</v>
      </c>
      <c r="E248" s="10">
        <v>3770</v>
      </c>
      <c r="F248" s="10">
        <v>3745</v>
      </c>
      <c r="G248" s="11">
        <v>0</v>
      </c>
      <c r="H248" s="17">
        <f t="shared" si="321"/>
        <v>-2500</v>
      </c>
      <c r="I248" s="17">
        <v>0</v>
      </c>
      <c r="J248" s="26">
        <f t="shared" si="323"/>
        <v>-2500</v>
      </c>
    </row>
    <row r="249" spans="1:10" x14ac:dyDescent="0.25">
      <c r="A249" s="19"/>
      <c r="B249" s="20"/>
      <c r="C249" s="20"/>
      <c r="D249" s="20"/>
      <c r="E249" s="21"/>
      <c r="F249" s="21"/>
      <c r="G249" s="22"/>
      <c r="H249" s="23"/>
      <c r="I249" s="23"/>
      <c r="J249" s="24"/>
    </row>
    <row r="250" spans="1:10" x14ac:dyDescent="0.25">
      <c r="A250" s="8">
        <v>43434</v>
      </c>
      <c r="B250" s="9" t="s">
        <v>18</v>
      </c>
      <c r="C250" s="9">
        <v>100</v>
      </c>
      <c r="D250" s="9" t="s">
        <v>11</v>
      </c>
      <c r="E250" s="10">
        <v>30225</v>
      </c>
      <c r="F250" s="10">
        <v>30270</v>
      </c>
      <c r="G250" s="11">
        <v>0</v>
      </c>
      <c r="H250" s="17">
        <f t="shared" ref="H250" si="324">IF(D250="LONG",(F250-E250)*C250,(E250-F250)*C250)</f>
        <v>4500</v>
      </c>
      <c r="I250" s="17">
        <v>0</v>
      </c>
      <c r="J250" s="17">
        <f t="shared" ref="J250" si="325">(H250+I250)</f>
        <v>4500</v>
      </c>
    </row>
    <row r="251" spans="1:10" x14ac:dyDescent="0.25">
      <c r="A251" s="8">
        <v>43434</v>
      </c>
      <c r="B251" s="9" t="s">
        <v>12</v>
      </c>
      <c r="C251" s="9">
        <v>5000</v>
      </c>
      <c r="D251" s="9" t="s">
        <v>11</v>
      </c>
      <c r="E251" s="10">
        <v>179</v>
      </c>
      <c r="F251" s="10">
        <v>179.5</v>
      </c>
      <c r="G251" s="11">
        <v>180.5</v>
      </c>
      <c r="H251" s="17">
        <f t="shared" ref="H251:H253" si="326">IF(D251="LONG",(F251-E251)*C251,(E251-F251)*C251)</f>
        <v>2500</v>
      </c>
      <c r="I251" s="17">
        <f t="shared" ref="I251" si="327">(G251-F251)*C251</f>
        <v>5000</v>
      </c>
      <c r="J251" s="17">
        <f t="shared" ref="J251:J253" si="328">(H251+I251)</f>
        <v>7500</v>
      </c>
    </row>
    <row r="252" spans="1:10" x14ac:dyDescent="0.25">
      <c r="A252" s="8">
        <v>43434</v>
      </c>
      <c r="B252" s="9" t="s">
        <v>21</v>
      </c>
      <c r="C252" s="9">
        <v>100</v>
      </c>
      <c r="D252" s="9" t="s">
        <v>11</v>
      </c>
      <c r="E252" s="10">
        <v>3550</v>
      </c>
      <c r="F252" s="10">
        <v>3570</v>
      </c>
      <c r="G252" s="11">
        <v>3600</v>
      </c>
      <c r="H252" s="17">
        <f t="shared" ref="H252" si="329">IF(D252="LONG",(F252-E252)*C252,(E252-F252)*C252)</f>
        <v>2000</v>
      </c>
      <c r="I252" s="17">
        <f t="shared" ref="I252" si="330">(G252-F252)*C252</f>
        <v>3000</v>
      </c>
      <c r="J252" s="17">
        <f t="shared" ref="J252" si="331">(H252+I252)</f>
        <v>5000</v>
      </c>
    </row>
    <row r="253" spans="1:10" x14ac:dyDescent="0.25">
      <c r="A253" s="8">
        <v>43434</v>
      </c>
      <c r="B253" s="9" t="s">
        <v>10</v>
      </c>
      <c r="C253" s="9">
        <v>100</v>
      </c>
      <c r="D253" s="9" t="s">
        <v>11</v>
      </c>
      <c r="E253" s="10">
        <v>3605</v>
      </c>
      <c r="F253" s="10">
        <v>3580</v>
      </c>
      <c r="G253" s="11">
        <v>0</v>
      </c>
      <c r="H253" s="17">
        <f t="shared" si="326"/>
        <v>-2500</v>
      </c>
      <c r="I253" s="17">
        <v>0</v>
      </c>
      <c r="J253" s="26">
        <f t="shared" si="328"/>
        <v>-2500</v>
      </c>
    </row>
    <row r="254" spans="1:10" x14ac:dyDescent="0.25">
      <c r="A254" s="8">
        <v>43433</v>
      </c>
      <c r="B254" s="9" t="s">
        <v>19</v>
      </c>
      <c r="C254" s="9">
        <v>5000</v>
      </c>
      <c r="D254" s="9" t="s">
        <v>11</v>
      </c>
      <c r="E254" s="10">
        <v>134.5</v>
      </c>
      <c r="F254" s="10">
        <v>135</v>
      </c>
      <c r="G254" s="11">
        <v>136</v>
      </c>
      <c r="H254" s="17">
        <f t="shared" ref="H254" si="332">IF(D254="LONG",(F254-E254)*C254,(E254-F254)*C254)</f>
        <v>2500</v>
      </c>
      <c r="I254" s="17">
        <f t="shared" ref="I254" si="333">(G254-F254)*C254</f>
        <v>5000</v>
      </c>
      <c r="J254" s="17">
        <f t="shared" ref="J254" si="334">(H254+I254)</f>
        <v>7500</v>
      </c>
    </row>
    <row r="255" spans="1:10" x14ac:dyDescent="0.25">
      <c r="A255" s="8">
        <v>43433</v>
      </c>
      <c r="B255" s="9" t="s">
        <v>21</v>
      </c>
      <c r="C255" s="9">
        <v>100</v>
      </c>
      <c r="D255" s="9" t="s">
        <v>11</v>
      </c>
      <c r="E255" s="10">
        <v>3555</v>
      </c>
      <c r="F255" s="10">
        <v>3575</v>
      </c>
      <c r="G255" s="11">
        <v>0</v>
      </c>
      <c r="H255" s="17">
        <f t="shared" ref="H255" si="335">IF(D255="LONG",(F255-E255)*C255,(E255-F255)*C255)</f>
        <v>2000</v>
      </c>
      <c r="I255" s="17">
        <v>0</v>
      </c>
      <c r="J255" s="17">
        <f t="shared" ref="J255" si="336">(H255+I255)</f>
        <v>2000</v>
      </c>
    </row>
    <row r="256" spans="1:10" x14ac:dyDescent="0.25">
      <c r="A256" s="8">
        <v>43433</v>
      </c>
      <c r="B256" s="9" t="s">
        <v>18</v>
      </c>
      <c r="C256" s="9">
        <v>100</v>
      </c>
      <c r="D256" s="15" t="s">
        <v>15</v>
      </c>
      <c r="E256" s="16">
        <v>30300</v>
      </c>
      <c r="F256" s="16">
        <v>30250</v>
      </c>
      <c r="G256" s="11">
        <v>30200</v>
      </c>
      <c r="H256" s="12">
        <f t="shared" ref="H256" si="337">(E256-F256)*C256</f>
        <v>5000</v>
      </c>
      <c r="I256" s="18">
        <f t="shared" ref="I256" si="338">(F256-G256)*C256</f>
        <v>5000</v>
      </c>
      <c r="J256" s="12">
        <f t="shared" ref="J256" si="339">+I256+H256</f>
        <v>10000</v>
      </c>
    </row>
    <row r="257" spans="1:10" x14ac:dyDescent="0.25">
      <c r="A257" s="8">
        <v>43433</v>
      </c>
      <c r="B257" s="9" t="s">
        <v>12</v>
      </c>
      <c r="C257" s="9">
        <v>5000</v>
      </c>
      <c r="D257" s="15" t="s">
        <v>15</v>
      </c>
      <c r="E257" s="16">
        <v>177.5</v>
      </c>
      <c r="F257" s="16">
        <v>177.3</v>
      </c>
      <c r="G257" s="11">
        <v>0</v>
      </c>
      <c r="H257" s="12">
        <f t="shared" ref="H257" si="340">(E257-F257)*C257</f>
        <v>999.99999999994316</v>
      </c>
      <c r="I257" s="18">
        <v>0</v>
      </c>
      <c r="J257" s="12">
        <f t="shared" ref="J257" si="341">+I257+H257</f>
        <v>999.99999999994316</v>
      </c>
    </row>
    <row r="258" spans="1:10" x14ac:dyDescent="0.25">
      <c r="A258" s="8">
        <v>43432</v>
      </c>
      <c r="B258" s="9" t="s">
        <v>12</v>
      </c>
      <c r="C258" s="9">
        <v>5000</v>
      </c>
      <c r="D258" s="9" t="s">
        <v>11</v>
      </c>
      <c r="E258" s="10">
        <v>177</v>
      </c>
      <c r="F258" s="10">
        <v>176.4</v>
      </c>
      <c r="G258" s="11">
        <v>0</v>
      </c>
      <c r="H258" s="17">
        <f t="shared" ref="H258:H260" si="342">IF(D258="LONG",(F258-E258)*C258,(E258-F258)*C258)</f>
        <v>-2999.9999999999718</v>
      </c>
      <c r="I258" s="17">
        <v>0</v>
      </c>
      <c r="J258" s="26">
        <f t="shared" ref="J258:J260" si="343">(H258+I258)</f>
        <v>-2999.9999999999718</v>
      </c>
    </row>
    <row r="259" spans="1:10" x14ac:dyDescent="0.25">
      <c r="A259" s="8">
        <v>43432</v>
      </c>
      <c r="B259" s="9" t="s">
        <v>18</v>
      </c>
      <c r="C259" s="9">
        <v>100</v>
      </c>
      <c r="D259" s="15" t="s">
        <v>15</v>
      </c>
      <c r="E259" s="16">
        <v>30340</v>
      </c>
      <c r="F259" s="16">
        <v>30290</v>
      </c>
      <c r="G259" s="11">
        <v>0</v>
      </c>
      <c r="H259" s="12">
        <f t="shared" ref="H259" si="344">(E259-F259)*C259</f>
        <v>5000</v>
      </c>
      <c r="I259" s="18">
        <v>0</v>
      </c>
      <c r="J259" s="12">
        <f t="shared" ref="J259" si="345">+I259+H259</f>
        <v>5000</v>
      </c>
    </row>
    <row r="260" spans="1:10" x14ac:dyDescent="0.25">
      <c r="A260" s="8">
        <v>43432</v>
      </c>
      <c r="B260" s="9" t="s">
        <v>21</v>
      </c>
      <c r="C260" s="9">
        <v>100</v>
      </c>
      <c r="D260" s="9" t="s">
        <v>11</v>
      </c>
      <c r="E260" s="10">
        <v>3700</v>
      </c>
      <c r="F260" s="10">
        <v>3720</v>
      </c>
      <c r="G260" s="11">
        <v>0</v>
      </c>
      <c r="H260" s="17">
        <f t="shared" si="342"/>
        <v>2000</v>
      </c>
      <c r="I260" s="17">
        <v>0</v>
      </c>
      <c r="J260" s="17">
        <f t="shared" si="343"/>
        <v>2000</v>
      </c>
    </row>
    <row r="261" spans="1:10" x14ac:dyDescent="0.25">
      <c r="A261" s="8">
        <v>43431</v>
      </c>
      <c r="B261" s="9" t="s">
        <v>18</v>
      </c>
      <c r="C261" s="9">
        <v>100</v>
      </c>
      <c r="D261" s="15" t="s">
        <v>15</v>
      </c>
      <c r="E261" s="16">
        <v>30565</v>
      </c>
      <c r="F261" s="16">
        <v>30515</v>
      </c>
      <c r="G261" s="11">
        <v>0</v>
      </c>
      <c r="H261" s="12">
        <f t="shared" ref="H261:H262" si="346">(E261-F261)*C261</f>
        <v>5000</v>
      </c>
      <c r="I261" s="18">
        <v>0</v>
      </c>
      <c r="J261" s="12">
        <f t="shared" ref="J261:J262" si="347">+I261+H261</f>
        <v>5000</v>
      </c>
    </row>
    <row r="262" spans="1:10" x14ac:dyDescent="0.25">
      <c r="A262" s="8">
        <v>43431</v>
      </c>
      <c r="B262" s="9" t="s">
        <v>21</v>
      </c>
      <c r="C262" s="9">
        <v>100</v>
      </c>
      <c r="D262" s="15" t="s">
        <v>15</v>
      </c>
      <c r="E262" s="16">
        <v>3655</v>
      </c>
      <c r="F262" s="16">
        <v>3635</v>
      </c>
      <c r="G262" s="11">
        <v>3610</v>
      </c>
      <c r="H262" s="12">
        <f t="shared" si="346"/>
        <v>2000</v>
      </c>
      <c r="I262" s="18">
        <f t="shared" ref="I262" si="348">(F262-G262)*C262</f>
        <v>2500</v>
      </c>
      <c r="J262" s="12">
        <f t="shared" si="347"/>
        <v>4500</v>
      </c>
    </row>
    <row r="263" spans="1:10" x14ac:dyDescent="0.25">
      <c r="A263" s="8">
        <v>43431</v>
      </c>
      <c r="B263" s="9" t="s">
        <v>12</v>
      </c>
      <c r="C263" s="9">
        <v>5000</v>
      </c>
      <c r="D263" s="9" t="s">
        <v>11</v>
      </c>
      <c r="E263" s="10">
        <v>176.75</v>
      </c>
      <c r="F263" s="10">
        <v>177.25</v>
      </c>
      <c r="G263" s="11">
        <v>0</v>
      </c>
      <c r="H263" s="17">
        <f t="shared" ref="H263" si="349">IF(D263="LONG",(F263-E263)*C263,(E263-F263)*C263)</f>
        <v>2500</v>
      </c>
      <c r="I263" s="17">
        <v>0</v>
      </c>
      <c r="J263" s="17">
        <f t="shared" ref="J263" si="350">(H263+I263)</f>
        <v>2500</v>
      </c>
    </row>
    <row r="264" spans="1:10" x14ac:dyDescent="0.25">
      <c r="A264" s="8">
        <v>43430</v>
      </c>
      <c r="B264" s="9" t="s">
        <v>18</v>
      </c>
      <c r="C264" s="9">
        <v>100</v>
      </c>
      <c r="D264" s="9" t="s">
        <v>11</v>
      </c>
      <c r="E264" s="10">
        <v>30480</v>
      </c>
      <c r="F264" s="10">
        <v>30530</v>
      </c>
      <c r="G264" s="11">
        <v>30590</v>
      </c>
      <c r="H264" s="17">
        <f t="shared" ref="H264" si="351">IF(D264="LONG",(F264-E264)*C264,(E264-F264)*C264)</f>
        <v>5000</v>
      </c>
      <c r="I264" s="17">
        <f t="shared" ref="I264" si="352">(G264-F264)*C264</f>
        <v>6000</v>
      </c>
      <c r="J264" s="17">
        <f t="shared" ref="J264" si="353">(H264+I264)</f>
        <v>11000</v>
      </c>
    </row>
    <row r="265" spans="1:10" x14ac:dyDescent="0.25">
      <c r="A265" s="8">
        <v>43430</v>
      </c>
      <c r="B265" s="9" t="s">
        <v>21</v>
      </c>
      <c r="C265" s="9">
        <v>100</v>
      </c>
      <c r="D265" s="9" t="s">
        <v>11</v>
      </c>
      <c r="E265" s="10">
        <v>3620</v>
      </c>
      <c r="F265" s="10">
        <v>3640</v>
      </c>
      <c r="G265" s="11">
        <v>0</v>
      </c>
      <c r="H265" s="17">
        <f t="shared" ref="H265" si="354">IF(D265="LONG",(F265-E265)*C265,(E265-F265)*C265)</f>
        <v>2000</v>
      </c>
      <c r="I265" s="17">
        <v>0</v>
      </c>
      <c r="J265" s="17">
        <f t="shared" ref="J265" si="355">(H265+I265)</f>
        <v>2000</v>
      </c>
    </row>
    <row r="266" spans="1:10" x14ac:dyDescent="0.25">
      <c r="A266" s="8">
        <v>43430</v>
      </c>
      <c r="B266" s="9" t="s">
        <v>12</v>
      </c>
      <c r="C266" s="9">
        <v>5000</v>
      </c>
      <c r="D266" s="9" t="s">
        <v>11</v>
      </c>
      <c r="E266" s="10">
        <v>182.3</v>
      </c>
      <c r="F266" s="10">
        <v>181.7</v>
      </c>
      <c r="G266" s="11">
        <v>0</v>
      </c>
      <c r="H266" s="17">
        <f t="shared" ref="H266" si="356">IF(D266="LONG",(F266-E266)*C266,(E266-F266)*C266)</f>
        <v>-3000.0000000001137</v>
      </c>
      <c r="I266" s="17">
        <v>0</v>
      </c>
      <c r="J266" s="26">
        <f t="shared" ref="J266" si="357">(H266+I266)</f>
        <v>-3000.0000000001137</v>
      </c>
    </row>
    <row r="267" spans="1:10" x14ac:dyDescent="0.25">
      <c r="A267" s="8">
        <v>43426</v>
      </c>
      <c r="B267" s="9" t="s">
        <v>18</v>
      </c>
      <c r="C267" s="9">
        <v>100</v>
      </c>
      <c r="D267" s="15" t="s">
        <v>15</v>
      </c>
      <c r="E267" s="16">
        <v>30850</v>
      </c>
      <c r="F267" s="16">
        <v>30800</v>
      </c>
      <c r="G267" s="11">
        <v>30700</v>
      </c>
      <c r="H267" s="12">
        <f t="shared" ref="H267:H268" si="358">(E267-F267)*C267</f>
        <v>5000</v>
      </c>
      <c r="I267" s="18">
        <f t="shared" ref="I267:I268" si="359">(F267-G267)*C267</f>
        <v>10000</v>
      </c>
      <c r="J267" s="12">
        <f t="shared" ref="J267:J268" si="360">+I267+H267</f>
        <v>15000</v>
      </c>
    </row>
    <row r="268" spans="1:10" x14ac:dyDescent="0.25">
      <c r="A268" s="8">
        <v>43426</v>
      </c>
      <c r="B268" s="9" t="s">
        <v>21</v>
      </c>
      <c r="C268" s="9">
        <v>100</v>
      </c>
      <c r="D268" s="15" t="s">
        <v>15</v>
      </c>
      <c r="E268" s="16">
        <v>3885</v>
      </c>
      <c r="F268" s="16">
        <v>3865</v>
      </c>
      <c r="G268" s="11">
        <v>3840</v>
      </c>
      <c r="H268" s="12">
        <f t="shared" si="358"/>
        <v>2000</v>
      </c>
      <c r="I268" s="18">
        <f t="shared" si="359"/>
        <v>2500</v>
      </c>
      <c r="J268" s="12">
        <f t="shared" si="360"/>
        <v>4500</v>
      </c>
    </row>
    <row r="269" spans="1:10" x14ac:dyDescent="0.25">
      <c r="A269" s="8">
        <v>43426</v>
      </c>
      <c r="B269" s="9" t="s">
        <v>12</v>
      </c>
      <c r="C269" s="9">
        <v>5000</v>
      </c>
      <c r="D269" s="9" t="s">
        <v>11</v>
      </c>
      <c r="E269" s="10">
        <v>187</v>
      </c>
      <c r="F269" s="10">
        <v>187.5</v>
      </c>
      <c r="G269" s="11">
        <v>188.5</v>
      </c>
      <c r="H269" s="17">
        <f t="shared" ref="H269" si="361">IF(D269="LONG",(F269-E269)*C269,(E269-F269)*C269)</f>
        <v>2500</v>
      </c>
      <c r="I269" s="17">
        <v>0</v>
      </c>
      <c r="J269" s="17">
        <f t="shared" ref="J269" si="362">(H269+I269)</f>
        <v>2500</v>
      </c>
    </row>
    <row r="270" spans="1:10" x14ac:dyDescent="0.25">
      <c r="A270" s="8">
        <v>43425</v>
      </c>
      <c r="B270" s="9" t="s">
        <v>18</v>
      </c>
      <c r="C270" s="9">
        <v>100</v>
      </c>
      <c r="D270" s="15" t="s">
        <v>15</v>
      </c>
      <c r="E270" s="16">
        <v>30810</v>
      </c>
      <c r="F270" s="16">
        <v>30760</v>
      </c>
      <c r="G270" s="11">
        <v>0</v>
      </c>
      <c r="H270" s="12">
        <f t="shared" ref="H270" si="363">(E270-F270)*C270</f>
        <v>5000</v>
      </c>
      <c r="I270" s="18">
        <v>0</v>
      </c>
      <c r="J270" s="31">
        <f t="shared" ref="J270" si="364">+I270+H270</f>
        <v>5000</v>
      </c>
    </row>
    <row r="271" spans="1:10" x14ac:dyDescent="0.25">
      <c r="A271" s="8">
        <v>43425</v>
      </c>
      <c r="B271" s="9" t="s">
        <v>21</v>
      </c>
      <c r="C271" s="9">
        <v>100</v>
      </c>
      <c r="D271" s="15" t="s">
        <v>15</v>
      </c>
      <c r="E271" s="16">
        <v>3900</v>
      </c>
      <c r="F271" s="16">
        <v>3880</v>
      </c>
      <c r="G271" s="11">
        <v>0</v>
      </c>
      <c r="H271" s="12">
        <f t="shared" ref="H271" si="365">(E271-F271)*C271</f>
        <v>2000</v>
      </c>
      <c r="I271" s="18">
        <v>0</v>
      </c>
      <c r="J271" s="31">
        <f t="shared" ref="J271" si="366">+I271+H271</f>
        <v>2000</v>
      </c>
    </row>
    <row r="272" spans="1:10" x14ac:dyDescent="0.25">
      <c r="A272" s="8">
        <v>43425</v>
      </c>
      <c r="B272" s="9" t="s">
        <v>12</v>
      </c>
      <c r="C272" s="9">
        <v>5000</v>
      </c>
      <c r="D272" s="9" t="s">
        <v>11</v>
      </c>
      <c r="E272" s="10">
        <v>186.4</v>
      </c>
      <c r="F272" s="10">
        <v>187</v>
      </c>
      <c r="G272" s="11">
        <v>0</v>
      </c>
      <c r="H272" s="17">
        <f t="shared" ref="H272" si="367">IF(D272="LONG",(F272-E272)*C272,(E272-F272)*C272)</f>
        <v>2999.9999999999718</v>
      </c>
      <c r="I272" s="17">
        <v>0</v>
      </c>
      <c r="J272" s="17">
        <f t="shared" ref="J272" si="368">(H272+I272)</f>
        <v>2999.9999999999718</v>
      </c>
    </row>
    <row r="273" spans="1:10" x14ac:dyDescent="0.25">
      <c r="A273" s="8">
        <v>43424</v>
      </c>
      <c r="B273" s="9" t="s">
        <v>18</v>
      </c>
      <c r="C273" s="9">
        <v>100</v>
      </c>
      <c r="D273" s="9" t="s">
        <v>11</v>
      </c>
      <c r="E273" s="10">
        <v>30875</v>
      </c>
      <c r="F273" s="10">
        <v>30925</v>
      </c>
      <c r="G273" s="11">
        <v>0</v>
      </c>
      <c r="H273" s="17">
        <f t="shared" ref="H273" si="369">IF(D273="LONG",(F273-E273)*C273,(E273-F273)*C273)</f>
        <v>5000</v>
      </c>
      <c r="I273" s="17">
        <v>0</v>
      </c>
      <c r="J273" s="17">
        <f t="shared" ref="J273" si="370">(H273+I273)</f>
        <v>5000</v>
      </c>
    </row>
    <row r="274" spans="1:10" x14ac:dyDescent="0.25">
      <c r="A274" s="8">
        <v>43424</v>
      </c>
      <c r="B274" s="9" t="s">
        <v>21</v>
      </c>
      <c r="C274" s="9">
        <v>100</v>
      </c>
      <c r="D274" s="15" t="s">
        <v>15</v>
      </c>
      <c r="E274" s="16">
        <v>4080</v>
      </c>
      <c r="F274" s="16">
        <v>4060</v>
      </c>
      <c r="G274" s="11">
        <v>0</v>
      </c>
      <c r="H274" s="12">
        <f t="shared" ref="H274" si="371">(E274-F274)*C274</f>
        <v>2000</v>
      </c>
      <c r="I274" s="18">
        <v>0</v>
      </c>
      <c r="J274" s="31">
        <f t="shared" ref="J274" si="372">+I274+H274</f>
        <v>2000</v>
      </c>
    </row>
    <row r="275" spans="1:10" x14ac:dyDescent="0.25">
      <c r="A275" s="8">
        <v>43424</v>
      </c>
      <c r="B275" s="9" t="s">
        <v>12</v>
      </c>
      <c r="C275" s="9">
        <v>5000</v>
      </c>
      <c r="D275" s="15" t="s">
        <v>15</v>
      </c>
      <c r="E275" s="16">
        <v>190</v>
      </c>
      <c r="F275" s="16">
        <v>189.5</v>
      </c>
      <c r="G275" s="11">
        <v>0</v>
      </c>
      <c r="H275" s="12">
        <f t="shared" ref="H275" si="373">(E275-F275)*C275</f>
        <v>2500</v>
      </c>
      <c r="I275" s="18">
        <v>0</v>
      </c>
      <c r="J275" s="31">
        <f t="shared" ref="J275" si="374">+I275+H275</f>
        <v>2500</v>
      </c>
    </row>
    <row r="276" spans="1:10" x14ac:dyDescent="0.25">
      <c r="A276" s="8">
        <v>43423</v>
      </c>
      <c r="B276" s="9" t="s">
        <v>12</v>
      </c>
      <c r="C276" s="9">
        <v>5000</v>
      </c>
      <c r="D276" s="9" t="s">
        <v>11</v>
      </c>
      <c r="E276" s="10">
        <v>191.5</v>
      </c>
      <c r="F276" s="10">
        <v>192</v>
      </c>
      <c r="G276" s="11">
        <v>193</v>
      </c>
      <c r="H276" s="17">
        <f t="shared" ref="H276:H277" si="375">IF(D276="LONG",(F276-E276)*C276,(E276-F276)*C276)</f>
        <v>2500</v>
      </c>
      <c r="I276" s="17">
        <f t="shared" ref="I276" si="376">(G276-F276)*C276</f>
        <v>5000</v>
      </c>
      <c r="J276" s="17">
        <f t="shared" ref="J276:J277" si="377">(H276+I276)</f>
        <v>7500</v>
      </c>
    </row>
    <row r="277" spans="1:10" x14ac:dyDescent="0.25">
      <c r="A277" s="8">
        <v>43423</v>
      </c>
      <c r="B277" s="9" t="s">
        <v>10</v>
      </c>
      <c r="C277" s="9">
        <v>100</v>
      </c>
      <c r="D277" s="9" t="s">
        <v>11</v>
      </c>
      <c r="E277" s="10">
        <v>4150</v>
      </c>
      <c r="F277" s="10">
        <v>4125</v>
      </c>
      <c r="G277" s="11">
        <v>0</v>
      </c>
      <c r="H277" s="17">
        <f t="shared" si="375"/>
        <v>-2500</v>
      </c>
      <c r="I277" s="17">
        <v>0</v>
      </c>
      <c r="J277" s="26">
        <f t="shared" si="377"/>
        <v>-2500</v>
      </c>
    </row>
    <row r="278" spans="1:10" x14ac:dyDescent="0.25">
      <c r="A278" s="8">
        <v>43420</v>
      </c>
      <c r="B278" s="9" t="s">
        <v>18</v>
      </c>
      <c r="C278" s="9">
        <v>100</v>
      </c>
      <c r="D278" s="9" t="s">
        <v>11</v>
      </c>
      <c r="E278" s="10">
        <v>30850</v>
      </c>
      <c r="F278" s="10">
        <v>30900</v>
      </c>
      <c r="G278" s="11">
        <v>0</v>
      </c>
      <c r="H278" s="17">
        <f t="shared" ref="H278" si="378">IF(D278="LONG",(F278-E278)*C278,(E278-F278)*C278)</f>
        <v>5000</v>
      </c>
      <c r="I278" s="17">
        <v>0</v>
      </c>
      <c r="J278" s="17">
        <f t="shared" ref="J278" si="379">(H278+I278)</f>
        <v>5000</v>
      </c>
    </row>
    <row r="279" spans="1:10" x14ac:dyDescent="0.25">
      <c r="A279" s="8">
        <v>43420</v>
      </c>
      <c r="B279" s="9" t="s">
        <v>10</v>
      </c>
      <c r="C279" s="9">
        <v>100</v>
      </c>
      <c r="D279" s="15" t="s">
        <v>15</v>
      </c>
      <c r="E279" s="16">
        <v>4085</v>
      </c>
      <c r="F279" s="16">
        <v>4065</v>
      </c>
      <c r="G279" s="11">
        <v>0</v>
      </c>
      <c r="H279" s="12">
        <f t="shared" ref="H279" si="380">(E279-F279)*C279</f>
        <v>2000</v>
      </c>
      <c r="I279" s="18">
        <v>0</v>
      </c>
      <c r="J279" s="31">
        <f t="shared" ref="J279" si="381">+I279+H279</f>
        <v>2000</v>
      </c>
    </row>
    <row r="280" spans="1:10" x14ac:dyDescent="0.25">
      <c r="A280" s="8">
        <v>43420</v>
      </c>
      <c r="B280" s="9" t="s">
        <v>25</v>
      </c>
      <c r="C280" s="9">
        <v>5000</v>
      </c>
      <c r="D280" s="9" t="s">
        <v>11</v>
      </c>
      <c r="E280" s="10">
        <v>189.25</v>
      </c>
      <c r="F280" s="10">
        <v>189.75</v>
      </c>
      <c r="G280" s="11">
        <v>187.1</v>
      </c>
      <c r="H280" s="17">
        <f t="shared" ref="H280" si="382">IF(D280="LONG",(F280-E280)*C280,(E280-F280)*C280)</f>
        <v>2500</v>
      </c>
      <c r="I280" s="17">
        <v>0</v>
      </c>
      <c r="J280" s="17">
        <f t="shared" ref="J280" si="383">(H280+I280)</f>
        <v>2500</v>
      </c>
    </row>
    <row r="281" spans="1:10" x14ac:dyDescent="0.25">
      <c r="A281" s="8">
        <v>43419</v>
      </c>
      <c r="B281" s="9" t="s">
        <v>25</v>
      </c>
      <c r="C281" s="9">
        <v>5000</v>
      </c>
      <c r="D281" s="9" t="s">
        <v>11</v>
      </c>
      <c r="E281" s="10">
        <v>185.6</v>
      </c>
      <c r="F281" s="10">
        <v>186.1</v>
      </c>
      <c r="G281" s="11">
        <v>187.1</v>
      </c>
      <c r="H281" s="17">
        <f t="shared" ref="H281" si="384">IF(D281="LONG",(F281-E281)*C281,(E281-F281)*C281)</f>
        <v>2500</v>
      </c>
      <c r="I281" s="17">
        <f t="shared" ref="I281" si="385">(G281-F281)*C281</f>
        <v>5000</v>
      </c>
      <c r="J281" s="17">
        <f t="shared" ref="J281" si="386">(H281+I281)</f>
        <v>7500</v>
      </c>
    </row>
    <row r="282" spans="1:10" x14ac:dyDescent="0.25">
      <c r="A282" s="8">
        <v>43419</v>
      </c>
      <c r="B282" s="9" t="s">
        <v>10</v>
      </c>
      <c r="C282" s="9">
        <v>100</v>
      </c>
      <c r="D282" s="15" t="s">
        <v>15</v>
      </c>
      <c r="E282" s="16">
        <v>4050</v>
      </c>
      <c r="F282" s="16">
        <v>4035</v>
      </c>
      <c r="G282" s="11">
        <v>0</v>
      </c>
      <c r="H282" s="12">
        <f t="shared" ref="H282" si="387">(E282-F282)*C282</f>
        <v>1500</v>
      </c>
      <c r="I282" s="18">
        <v>0</v>
      </c>
      <c r="J282" s="31">
        <f t="shared" ref="J282" si="388">+I282+H282</f>
        <v>1500</v>
      </c>
    </row>
    <row r="283" spans="1:10" x14ac:dyDescent="0.25">
      <c r="A283" s="8">
        <v>43418</v>
      </c>
      <c r="B283" s="9" t="s">
        <v>18</v>
      </c>
      <c r="C283" s="9">
        <v>100</v>
      </c>
      <c r="D283" s="9" t="s">
        <v>11</v>
      </c>
      <c r="E283" s="10">
        <v>30675</v>
      </c>
      <c r="F283" s="10">
        <v>30725</v>
      </c>
      <c r="G283" s="11">
        <v>30785</v>
      </c>
      <c r="H283" s="17">
        <f t="shared" ref="H283" si="389">IF(D283="LONG",(F283-E283)*C283,(E283-F283)*C283)</f>
        <v>5000</v>
      </c>
      <c r="I283" s="17">
        <f t="shared" ref="I283" si="390">(G283-F283)*C283</f>
        <v>6000</v>
      </c>
      <c r="J283" s="17">
        <f t="shared" ref="J283" si="391">(H283+I283)</f>
        <v>11000</v>
      </c>
    </row>
    <row r="284" spans="1:10" x14ac:dyDescent="0.25">
      <c r="A284" s="8">
        <v>43418</v>
      </c>
      <c r="B284" s="9" t="s">
        <v>12</v>
      </c>
      <c r="C284" s="9">
        <v>5000</v>
      </c>
      <c r="D284" s="9" t="s">
        <v>11</v>
      </c>
      <c r="E284" s="10">
        <v>183.9</v>
      </c>
      <c r="F284" s="10">
        <v>184.3</v>
      </c>
      <c r="G284" s="11">
        <v>0</v>
      </c>
      <c r="H284" s="17">
        <f t="shared" ref="H284:H285" si="392">IF(D284="LONG",(F284-E284)*C284,(E284-F284)*C284)</f>
        <v>2000.0000000000284</v>
      </c>
      <c r="I284" s="17">
        <v>0</v>
      </c>
      <c r="J284" s="32">
        <f t="shared" ref="J284:J285" si="393">(H284+I284)</f>
        <v>2000.0000000000284</v>
      </c>
    </row>
    <row r="285" spans="1:10" x14ac:dyDescent="0.25">
      <c r="A285" s="8">
        <v>43418</v>
      </c>
      <c r="B285" s="9" t="s">
        <v>21</v>
      </c>
      <c r="C285" s="9">
        <v>100</v>
      </c>
      <c r="D285" s="9" t="s">
        <v>11</v>
      </c>
      <c r="E285" s="10">
        <v>4000</v>
      </c>
      <c r="F285" s="10">
        <v>4020</v>
      </c>
      <c r="G285" s="11">
        <v>4050</v>
      </c>
      <c r="H285" s="17">
        <f t="shared" si="392"/>
        <v>2000</v>
      </c>
      <c r="I285" s="17">
        <f t="shared" ref="I285" si="394">(G285-F285)*C285</f>
        <v>3000</v>
      </c>
      <c r="J285" s="17">
        <f t="shared" si="393"/>
        <v>5000</v>
      </c>
    </row>
    <row r="286" spans="1:10" x14ac:dyDescent="0.25">
      <c r="A286" s="8">
        <v>43417</v>
      </c>
      <c r="B286" s="9" t="s">
        <v>21</v>
      </c>
      <c r="C286" s="9">
        <v>100</v>
      </c>
      <c r="D286" s="9" t="s">
        <v>11</v>
      </c>
      <c r="E286" s="10">
        <v>4300</v>
      </c>
      <c r="F286" s="10">
        <v>4275</v>
      </c>
      <c r="G286" s="11">
        <v>0</v>
      </c>
      <c r="H286" s="17">
        <f t="shared" ref="H286" si="395">IF(D286="LONG",(F286-E286)*C286,(E286-F286)*C286)</f>
        <v>-2500</v>
      </c>
      <c r="I286" s="17">
        <v>0</v>
      </c>
      <c r="J286" s="26">
        <f t="shared" ref="J286" si="396">(H286+I286)</f>
        <v>-2500</v>
      </c>
    </row>
    <row r="287" spans="1:10" x14ac:dyDescent="0.25">
      <c r="A287" s="8">
        <v>43417</v>
      </c>
      <c r="B287" s="9" t="s">
        <v>19</v>
      </c>
      <c r="C287" s="9">
        <v>5000</v>
      </c>
      <c r="D287" s="15" t="s">
        <v>15</v>
      </c>
      <c r="E287" s="16">
        <v>139.6</v>
      </c>
      <c r="F287" s="16">
        <v>140.19999999999999</v>
      </c>
      <c r="G287" s="11">
        <v>0</v>
      </c>
      <c r="H287" s="12">
        <f t="shared" ref="H287" si="397">(E287-F287)*C287</f>
        <v>-2999.9999999999718</v>
      </c>
      <c r="I287" s="18">
        <v>0</v>
      </c>
      <c r="J287" s="25">
        <f t="shared" ref="J287" si="398">+I287+H287</f>
        <v>-2999.9999999999718</v>
      </c>
    </row>
    <row r="288" spans="1:10" x14ac:dyDescent="0.25">
      <c r="A288" s="8">
        <v>43416</v>
      </c>
      <c r="B288" s="9" t="s">
        <v>12</v>
      </c>
      <c r="C288" s="9">
        <v>5000</v>
      </c>
      <c r="D288" s="9" t="s">
        <v>11</v>
      </c>
      <c r="E288" s="10">
        <v>186</v>
      </c>
      <c r="F288" s="10">
        <v>186.45</v>
      </c>
      <c r="G288" s="11">
        <v>0</v>
      </c>
      <c r="H288" s="17">
        <f t="shared" ref="H288" si="399">IF(D288="LONG",(F288-E288)*C288,(E288-F288)*C288)</f>
        <v>2249.9999999999432</v>
      </c>
      <c r="I288" s="17">
        <v>0</v>
      </c>
      <c r="J288" s="32">
        <f t="shared" ref="J288" si="400">(H288+I288)</f>
        <v>2249.9999999999432</v>
      </c>
    </row>
    <row r="289" spans="1:10" x14ac:dyDescent="0.25">
      <c r="A289" s="8">
        <v>43416</v>
      </c>
      <c r="B289" s="9" t="s">
        <v>21</v>
      </c>
      <c r="C289" s="9">
        <v>100</v>
      </c>
      <c r="D289" s="9" t="s">
        <v>11</v>
      </c>
      <c r="E289" s="10">
        <v>4465</v>
      </c>
      <c r="F289" s="10">
        <v>4440</v>
      </c>
      <c r="G289" s="11">
        <v>0</v>
      </c>
      <c r="H289" s="17">
        <f t="shared" ref="H289" si="401">IF(D289="LONG",(F289-E289)*C289,(E289-F289)*C289)</f>
        <v>-2500</v>
      </c>
      <c r="I289" s="17">
        <v>0</v>
      </c>
      <c r="J289" s="26">
        <f t="shared" ref="J289" si="402">(H289+I289)</f>
        <v>-2500</v>
      </c>
    </row>
    <row r="290" spans="1:10" x14ac:dyDescent="0.25">
      <c r="A290" s="8">
        <v>43413</v>
      </c>
      <c r="B290" s="9" t="s">
        <v>21</v>
      </c>
      <c r="C290" s="9">
        <v>100</v>
      </c>
      <c r="D290" s="15" t="s">
        <v>15</v>
      </c>
      <c r="E290" s="16">
        <v>4385</v>
      </c>
      <c r="F290" s="16">
        <v>4365</v>
      </c>
      <c r="G290" s="11">
        <v>0</v>
      </c>
      <c r="H290" s="12">
        <f t="shared" ref="H290" si="403">(E290-F290)*C290</f>
        <v>2000</v>
      </c>
      <c r="I290" s="18">
        <v>0</v>
      </c>
      <c r="J290" s="31">
        <f t="shared" ref="J290" si="404">+I290+H290</f>
        <v>2000</v>
      </c>
    </row>
    <row r="291" spans="1:10" x14ac:dyDescent="0.25">
      <c r="A291" s="8">
        <v>43413</v>
      </c>
      <c r="B291" s="9" t="s">
        <v>19</v>
      </c>
      <c r="C291" s="9">
        <v>5000</v>
      </c>
      <c r="D291" s="15" t="s">
        <v>15</v>
      </c>
      <c r="E291" s="16">
        <v>143.80000000000001</v>
      </c>
      <c r="F291" s="16">
        <v>143.30000000000001</v>
      </c>
      <c r="G291" s="11">
        <v>142.30000000000001</v>
      </c>
      <c r="H291" s="12">
        <f t="shared" ref="H291" si="405">(E291-F291)*C291</f>
        <v>2500</v>
      </c>
      <c r="I291" s="18">
        <f t="shared" ref="I291" si="406">(F291-G291)*C291</f>
        <v>5000</v>
      </c>
      <c r="J291" s="31">
        <f t="shared" ref="J291" si="407">+I291+H291</f>
        <v>7500</v>
      </c>
    </row>
    <row r="292" spans="1:10" x14ac:dyDescent="0.25">
      <c r="A292" s="8">
        <v>43410</v>
      </c>
      <c r="B292" s="9" t="s">
        <v>22</v>
      </c>
      <c r="C292" s="9">
        <v>30</v>
      </c>
      <c r="D292" s="9" t="s">
        <v>11</v>
      </c>
      <c r="E292" s="10">
        <v>38450</v>
      </c>
      <c r="F292" s="10">
        <v>38300</v>
      </c>
      <c r="G292" s="11">
        <v>0</v>
      </c>
      <c r="H292" s="17">
        <f t="shared" ref="H292" si="408">IF(D292="LONG",(F292-E292)*C292,(E292-F292)*C292)</f>
        <v>-4500</v>
      </c>
      <c r="I292" s="17">
        <v>0</v>
      </c>
      <c r="J292" s="26">
        <f t="shared" ref="J292" si="409">(H292+I292)</f>
        <v>-4500</v>
      </c>
    </row>
    <row r="293" spans="1:10" x14ac:dyDescent="0.25">
      <c r="A293" s="8">
        <v>43410</v>
      </c>
      <c r="B293" s="9" t="s">
        <v>21</v>
      </c>
      <c r="C293" s="9">
        <v>100</v>
      </c>
      <c r="D293" s="9" t="s">
        <v>11</v>
      </c>
      <c r="E293" s="10">
        <v>4600</v>
      </c>
      <c r="F293" s="10">
        <v>4625</v>
      </c>
      <c r="G293" s="11">
        <v>0</v>
      </c>
      <c r="H293" s="17">
        <f t="shared" ref="H293" si="410">IF(D293="LONG",(F293-E293)*C293,(E293-F293)*C293)</f>
        <v>2500</v>
      </c>
      <c r="I293" s="17">
        <v>0</v>
      </c>
      <c r="J293" s="32">
        <f t="shared" ref="J293" si="411">(H293+I293)</f>
        <v>2500</v>
      </c>
    </row>
    <row r="294" spans="1:10" x14ac:dyDescent="0.25">
      <c r="A294" s="8">
        <v>43410</v>
      </c>
      <c r="B294" s="9" t="s">
        <v>12</v>
      </c>
      <c r="C294" s="9">
        <v>5000</v>
      </c>
      <c r="D294" s="9" t="s">
        <v>11</v>
      </c>
      <c r="E294" s="10">
        <v>187.65</v>
      </c>
      <c r="F294" s="10">
        <v>188.15</v>
      </c>
      <c r="G294" s="11">
        <v>0</v>
      </c>
      <c r="H294" s="17">
        <f t="shared" ref="H294" si="412">IF(D294="LONG",(F294-E294)*C294,(E294-F294)*C294)</f>
        <v>2500</v>
      </c>
      <c r="I294" s="17">
        <v>0</v>
      </c>
      <c r="J294" s="32">
        <f t="shared" ref="J294" si="413">(H294+I294)</f>
        <v>2500</v>
      </c>
    </row>
    <row r="295" spans="1:10" x14ac:dyDescent="0.25">
      <c r="A295" s="8">
        <v>43409</v>
      </c>
      <c r="B295" s="9" t="s">
        <v>18</v>
      </c>
      <c r="C295" s="9">
        <v>100</v>
      </c>
      <c r="D295" s="9" t="s">
        <v>11</v>
      </c>
      <c r="E295" s="10">
        <v>31760</v>
      </c>
      <c r="F295" s="10">
        <v>31810</v>
      </c>
      <c r="G295" s="11">
        <v>0</v>
      </c>
      <c r="H295" s="17">
        <f t="shared" ref="H295" si="414">IF(D295="LONG",(F295-E295)*C295,(E295-F295)*C295)</f>
        <v>5000</v>
      </c>
      <c r="I295" s="17">
        <v>0</v>
      </c>
      <c r="J295" s="32">
        <f t="shared" ref="J295" si="415">(H295+I295)</f>
        <v>5000</v>
      </c>
    </row>
    <row r="296" spans="1:10" x14ac:dyDescent="0.25">
      <c r="A296" s="8">
        <v>43409</v>
      </c>
      <c r="B296" s="9" t="s">
        <v>21</v>
      </c>
      <c r="C296" s="9">
        <v>100</v>
      </c>
      <c r="D296" s="9" t="s">
        <v>11</v>
      </c>
      <c r="E296" s="10">
        <v>4610</v>
      </c>
      <c r="F296" s="10">
        <v>4630</v>
      </c>
      <c r="G296" s="11">
        <v>0</v>
      </c>
      <c r="H296" s="17">
        <f t="shared" ref="H296" si="416">IF(D296="LONG",(F296-E296)*C296,(E296-F296)*C296)</f>
        <v>2000</v>
      </c>
      <c r="I296" s="17">
        <v>0</v>
      </c>
      <c r="J296" s="32">
        <f t="shared" ref="J296" si="417">(H296+I296)</f>
        <v>2000</v>
      </c>
    </row>
    <row r="297" spans="1:10" x14ac:dyDescent="0.25">
      <c r="A297" s="8">
        <v>43409</v>
      </c>
      <c r="B297" s="9" t="s">
        <v>12</v>
      </c>
      <c r="C297" s="9">
        <v>5000</v>
      </c>
      <c r="D297" s="9" t="s">
        <v>11</v>
      </c>
      <c r="E297" s="10">
        <v>188.9</v>
      </c>
      <c r="F297" s="10">
        <v>188.3</v>
      </c>
      <c r="G297" s="11">
        <v>0</v>
      </c>
      <c r="H297" s="17">
        <f t="shared" ref="H297" si="418">IF(D297="LONG",(F297-E297)*C297,(E297-F297)*C297)</f>
        <v>-2999.9999999999718</v>
      </c>
      <c r="I297" s="17">
        <v>0</v>
      </c>
      <c r="J297" s="26">
        <f t="shared" ref="J297" si="419">(H297+I297)</f>
        <v>-2999.9999999999718</v>
      </c>
    </row>
    <row r="298" spans="1:10" x14ac:dyDescent="0.25">
      <c r="A298" s="8">
        <v>43406</v>
      </c>
      <c r="B298" s="9" t="s">
        <v>18</v>
      </c>
      <c r="C298" s="9">
        <v>100</v>
      </c>
      <c r="D298" s="9" t="s">
        <v>11</v>
      </c>
      <c r="E298" s="10">
        <v>31700</v>
      </c>
      <c r="F298" s="10">
        <v>31750</v>
      </c>
      <c r="G298" s="11">
        <v>0</v>
      </c>
      <c r="H298" s="17">
        <f t="shared" ref="H298:H299" si="420">IF(D298="LONG",(F298-E298)*C298,(E298-F298)*C298)</f>
        <v>5000</v>
      </c>
      <c r="I298" s="17">
        <v>0</v>
      </c>
      <c r="J298" s="32">
        <f t="shared" ref="J298:J299" si="421">(H298+I298)</f>
        <v>5000</v>
      </c>
    </row>
    <row r="299" spans="1:10" x14ac:dyDescent="0.25">
      <c r="A299" s="8">
        <v>43406</v>
      </c>
      <c r="B299" s="9" t="s">
        <v>19</v>
      </c>
      <c r="C299" s="9">
        <v>5000</v>
      </c>
      <c r="D299" s="9" t="s">
        <v>11</v>
      </c>
      <c r="E299" s="10">
        <v>143</v>
      </c>
      <c r="F299" s="10">
        <v>143.5</v>
      </c>
      <c r="G299" s="11">
        <v>0</v>
      </c>
      <c r="H299" s="17">
        <f t="shared" si="420"/>
        <v>2500</v>
      </c>
      <c r="I299" s="17">
        <v>0</v>
      </c>
      <c r="J299" s="32">
        <f t="shared" si="421"/>
        <v>2500</v>
      </c>
    </row>
    <row r="300" spans="1:10" x14ac:dyDescent="0.25">
      <c r="A300" s="8">
        <v>43406</v>
      </c>
      <c r="B300" s="9" t="s">
        <v>21</v>
      </c>
      <c r="C300" s="9">
        <v>100</v>
      </c>
      <c r="D300" s="15" t="s">
        <v>15</v>
      </c>
      <c r="E300" s="16">
        <v>4650</v>
      </c>
      <c r="F300" s="16">
        <v>4630</v>
      </c>
      <c r="G300" s="11">
        <v>0</v>
      </c>
      <c r="H300" s="12">
        <f t="shared" ref="H300" si="422">(E300-F300)*C300</f>
        <v>2000</v>
      </c>
      <c r="I300" s="18">
        <v>0</v>
      </c>
      <c r="J300" s="31">
        <f t="shared" ref="J300" si="423">+I300+H300</f>
        <v>2000</v>
      </c>
    </row>
    <row r="301" spans="1:10" x14ac:dyDescent="0.25">
      <c r="A301" s="8">
        <v>43405</v>
      </c>
      <c r="B301" s="9" t="s">
        <v>18</v>
      </c>
      <c r="C301" s="9">
        <v>100</v>
      </c>
      <c r="D301" s="9" t="s">
        <v>11</v>
      </c>
      <c r="E301" s="10">
        <v>31800</v>
      </c>
      <c r="F301" s="10">
        <v>31850</v>
      </c>
      <c r="G301" s="11">
        <v>0</v>
      </c>
      <c r="H301" s="17">
        <f t="shared" ref="H301:H303" si="424">IF(D301="LONG",(F301-E301)*C301,(E301-F301)*C301)</f>
        <v>5000</v>
      </c>
      <c r="I301" s="17">
        <v>0</v>
      </c>
      <c r="J301" s="32">
        <f t="shared" ref="J301:J303" si="425">(H301+I301)</f>
        <v>5000</v>
      </c>
    </row>
    <row r="302" spans="1:10" x14ac:dyDescent="0.25">
      <c r="A302" s="8">
        <v>43405</v>
      </c>
      <c r="B302" s="9" t="s">
        <v>19</v>
      </c>
      <c r="C302" s="9">
        <v>5000</v>
      </c>
      <c r="D302" s="9" t="s">
        <v>11</v>
      </c>
      <c r="E302" s="10">
        <v>142.80000000000001</v>
      </c>
      <c r="F302" s="10">
        <v>143.30000000000001</v>
      </c>
      <c r="G302" s="11">
        <v>0</v>
      </c>
      <c r="H302" s="17">
        <f t="shared" si="424"/>
        <v>2500</v>
      </c>
      <c r="I302" s="17">
        <v>0</v>
      </c>
      <c r="J302" s="32">
        <f t="shared" si="425"/>
        <v>2500</v>
      </c>
    </row>
    <row r="303" spans="1:10" x14ac:dyDescent="0.25">
      <c r="A303" s="8">
        <v>43405</v>
      </c>
      <c r="B303" s="9" t="s">
        <v>21</v>
      </c>
      <c r="C303" s="9">
        <v>100</v>
      </c>
      <c r="D303" s="9" t="s">
        <v>11</v>
      </c>
      <c r="E303" s="10">
        <v>4805</v>
      </c>
      <c r="F303" s="10">
        <v>4780</v>
      </c>
      <c r="G303" s="11">
        <v>0</v>
      </c>
      <c r="H303" s="17">
        <f t="shared" si="424"/>
        <v>-2500</v>
      </c>
      <c r="I303" s="17">
        <v>0</v>
      </c>
      <c r="J303" s="26">
        <f t="shared" si="425"/>
        <v>-2500</v>
      </c>
    </row>
    <row r="304" spans="1:10" x14ac:dyDescent="0.25">
      <c r="A304" s="8">
        <v>43405</v>
      </c>
      <c r="B304" s="9" t="s">
        <v>21</v>
      </c>
      <c r="C304" s="9">
        <v>100</v>
      </c>
      <c r="D304" s="15" t="s">
        <v>15</v>
      </c>
      <c r="E304" s="16">
        <v>4775</v>
      </c>
      <c r="F304" s="16">
        <v>4755</v>
      </c>
      <c r="G304" s="11">
        <v>0</v>
      </c>
      <c r="H304" s="12">
        <f t="shared" ref="H304" si="426">(E304-F304)*C304</f>
        <v>2000</v>
      </c>
      <c r="I304" s="18">
        <v>0</v>
      </c>
      <c r="J304" s="31">
        <f t="shared" ref="J304" si="427">+I304+H304</f>
        <v>2000</v>
      </c>
    </row>
    <row r="305" spans="1:10" x14ac:dyDescent="0.25">
      <c r="A305" s="19"/>
      <c r="B305" s="20"/>
      <c r="C305" s="20"/>
      <c r="D305" s="20"/>
      <c r="E305" s="21"/>
      <c r="F305" s="21"/>
      <c r="G305" s="22"/>
      <c r="H305" s="23"/>
      <c r="I305" s="23"/>
      <c r="J305" s="24"/>
    </row>
    <row r="306" spans="1:10" x14ac:dyDescent="0.25">
      <c r="A306" s="8">
        <v>43404</v>
      </c>
      <c r="B306" s="9" t="s">
        <v>18</v>
      </c>
      <c r="C306" s="9">
        <v>100</v>
      </c>
      <c r="D306" s="15" t="s">
        <v>15</v>
      </c>
      <c r="E306" s="16">
        <v>31875</v>
      </c>
      <c r="F306" s="16">
        <v>31825</v>
      </c>
      <c r="G306" s="11">
        <v>0</v>
      </c>
      <c r="H306" s="12">
        <f t="shared" ref="H306" si="428">(E306-F306)*C306</f>
        <v>5000</v>
      </c>
      <c r="I306" s="18">
        <v>0</v>
      </c>
      <c r="J306" s="12">
        <f t="shared" ref="J306" si="429">+I306+H306</f>
        <v>5000</v>
      </c>
    </row>
    <row r="307" spans="1:10" x14ac:dyDescent="0.25">
      <c r="A307" s="8">
        <v>43404</v>
      </c>
      <c r="B307" s="9" t="s">
        <v>12</v>
      </c>
      <c r="C307" s="9">
        <v>5000</v>
      </c>
      <c r="D307" s="9" t="s">
        <v>11</v>
      </c>
      <c r="E307" s="10">
        <v>193</v>
      </c>
      <c r="F307" s="10">
        <v>193.5</v>
      </c>
      <c r="G307" s="11">
        <v>0</v>
      </c>
      <c r="H307" s="17">
        <f t="shared" ref="H307" si="430">IF(D307="LONG",(F307-E307)*C307,(E307-F307)*C307)</f>
        <v>2500</v>
      </c>
      <c r="I307" s="17">
        <v>0</v>
      </c>
      <c r="J307" s="17">
        <f t="shared" ref="J307" si="431">(H307+I307)</f>
        <v>2500</v>
      </c>
    </row>
    <row r="308" spans="1:10" x14ac:dyDescent="0.25">
      <c r="A308" s="8">
        <v>43404</v>
      </c>
      <c r="B308" s="9" t="s">
        <v>21</v>
      </c>
      <c r="C308" s="9">
        <v>100</v>
      </c>
      <c r="D308" s="9" t="s">
        <v>11</v>
      </c>
      <c r="E308" s="10">
        <v>4950</v>
      </c>
      <c r="F308" s="10">
        <v>4925</v>
      </c>
      <c r="G308" s="11">
        <v>0</v>
      </c>
      <c r="H308" s="17">
        <f t="shared" ref="H308:H309" si="432">IF(D308="LONG",(F308-E308)*C308,(E308-F308)*C308)</f>
        <v>-2500</v>
      </c>
      <c r="I308" s="17">
        <v>0</v>
      </c>
      <c r="J308" s="17">
        <f t="shared" ref="J308:J309" si="433">(H308+I308)</f>
        <v>-2500</v>
      </c>
    </row>
    <row r="309" spans="1:10" x14ac:dyDescent="0.25">
      <c r="A309" s="8">
        <v>43404</v>
      </c>
      <c r="B309" s="9" t="s">
        <v>13</v>
      </c>
      <c r="C309" s="9">
        <v>1000</v>
      </c>
      <c r="D309" s="9" t="s">
        <v>11</v>
      </c>
      <c r="E309" s="10">
        <v>437</v>
      </c>
      <c r="F309" s="10">
        <v>439.5</v>
      </c>
      <c r="G309" s="11">
        <v>0</v>
      </c>
      <c r="H309" s="17">
        <f t="shared" si="432"/>
        <v>2500</v>
      </c>
      <c r="I309" s="17">
        <v>0</v>
      </c>
      <c r="J309" s="17">
        <f t="shared" si="433"/>
        <v>2500</v>
      </c>
    </row>
    <row r="310" spans="1:10" x14ac:dyDescent="0.25">
      <c r="A310" s="8">
        <v>43403</v>
      </c>
      <c r="B310" s="9" t="s">
        <v>18</v>
      </c>
      <c r="C310" s="9">
        <v>100</v>
      </c>
      <c r="D310" s="15" t="s">
        <v>15</v>
      </c>
      <c r="E310" s="16">
        <v>31885</v>
      </c>
      <c r="F310" s="16">
        <v>31835</v>
      </c>
      <c r="G310" s="11">
        <v>0</v>
      </c>
      <c r="H310" s="12">
        <f t="shared" ref="H310:H312" si="434">(E310-F310)*C310</f>
        <v>5000</v>
      </c>
      <c r="I310" s="18">
        <v>0</v>
      </c>
      <c r="J310" s="12">
        <f t="shared" ref="J310:J312" si="435">+I310+H310</f>
        <v>5000</v>
      </c>
    </row>
    <row r="311" spans="1:10" x14ac:dyDescent="0.25">
      <c r="A311" s="8">
        <v>43403</v>
      </c>
      <c r="B311" s="9" t="s">
        <v>12</v>
      </c>
      <c r="C311" s="9">
        <v>5000</v>
      </c>
      <c r="D311" s="15" t="s">
        <v>15</v>
      </c>
      <c r="E311" s="16">
        <v>196.5</v>
      </c>
      <c r="F311" s="16">
        <v>196</v>
      </c>
      <c r="G311" s="11">
        <v>0</v>
      </c>
      <c r="H311" s="12">
        <f t="shared" si="434"/>
        <v>2500</v>
      </c>
      <c r="I311" s="18">
        <v>0</v>
      </c>
      <c r="J311" s="12">
        <f t="shared" si="435"/>
        <v>2500</v>
      </c>
    </row>
    <row r="312" spans="1:10" x14ac:dyDescent="0.25">
      <c r="A312" s="8">
        <v>43403</v>
      </c>
      <c r="B312" s="9" t="s">
        <v>21</v>
      </c>
      <c r="C312" s="9">
        <v>100</v>
      </c>
      <c r="D312" s="15" t="s">
        <v>15</v>
      </c>
      <c r="E312" s="16">
        <v>4945</v>
      </c>
      <c r="F312" s="16">
        <v>4925</v>
      </c>
      <c r="G312" s="11">
        <v>4900</v>
      </c>
      <c r="H312" s="12">
        <f t="shared" si="434"/>
        <v>2000</v>
      </c>
      <c r="I312" s="18">
        <f t="shared" ref="I312" si="436">(F312-G312)*C312</f>
        <v>2500</v>
      </c>
      <c r="J312" s="12">
        <f t="shared" si="435"/>
        <v>4500</v>
      </c>
    </row>
    <row r="313" spans="1:10" x14ac:dyDescent="0.25">
      <c r="A313" s="8">
        <v>43402</v>
      </c>
      <c r="B313" s="9" t="s">
        <v>18</v>
      </c>
      <c r="C313" s="9">
        <v>100</v>
      </c>
      <c r="D313" s="15" t="s">
        <v>15</v>
      </c>
      <c r="E313" s="16">
        <v>31940</v>
      </c>
      <c r="F313" s="16">
        <v>31890</v>
      </c>
      <c r="G313" s="11">
        <v>0</v>
      </c>
      <c r="H313" s="12">
        <f t="shared" ref="H313" si="437">(E313-F313)*C313</f>
        <v>5000</v>
      </c>
      <c r="I313" s="18">
        <v>0</v>
      </c>
      <c r="J313" s="12">
        <f t="shared" ref="J313" si="438">+I313+H313</f>
        <v>5000</v>
      </c>
    </row>
    <row r="314" spans="1:10" x14ac:dyDescent="0.25">
      <c r="A314" s="8">
        <v>43402</v>
      </c>
      <c r="B314" s="9" t="s">
        <v>21</v>
      </c>
      <c r="C314" s="9">
        <v>100</v>
      </c>
      <c r="D314" s="9" t="s">
        <v>11</v>
      </c>
      <c r="E314" s="10">
        <v>4955</v>
      </c>
      <c r="F314" s="10">
        <v>4970</v>
      </c>
      <c r="G314" s="11">
        <v>0</v>
      </c>
      <c r="H314" s="17">
        <f t="shared" ref="H314" si="439">IF(D314="LONG",(F314-E314)*C314,(E314-F314)*C314)</f>
        <v>1500</v>
      </c>
      <c r="I314" s="17">
        <v>0</v>
      </c>
      <c r="J314" s="17">
        <f t="shared" ref="J314" si="440">(H314+I314)</f>
        <v>1500</v>
      </c>
    </row>
    <row r="315" spans="1:10" x14ac:dyDescent="0.25">
      <c r="A315" s="8">
        <v>43402</v>
      </c>
      <c r="B315" s="9" t="s">
        <v>12</v>
      </c>
      <c r="C315" s="9">
        <v>5000</v>
      </c>
      <c r="D315" s="9" t="s">
        <v>11</v>
      </c>
      <c r="E315" s="10">
        <v>197.65</v>
      </c>
      <c r="F315" s="10">
        <v>198.25</v>
      </c>
      <c r="G315" s="11">
        <v>0</v>
      </c>
      <c r="H315" s="17">
        <f t="shared" ref="H315" si="441">IF(D315="LONG",(F315-E315)*C315,(E315-F315)*C315)</f>
        <v>2999.9999999999718</v>
      </c>
      <c r="I315" s="17">
        <v>0</v>
      </c>
      <c r="J315" s="17">
        <f t="shared" ref="J315" si="442">(H315+I315)</f>
        <v>2999.9999999999718</v>
      </c>
    </row>
    <row r="316" spans="1:10" x14ac:dyDescent="0.25">
      <c r="A316" s="8">
        <v>43399</v>
      </c>
      <c r="B316" s="9" t="s">
        <v>18</v>
      </c>
      <c r="C316" s="9">
        <v>100</v>
      </c>
      <c r="D316" s="9" t="s">
        <v>11</v>
      </c>
      <c r="E316" s="10">
        <v>32050</v>
      </c>
      <c r="F316" s="10">
        <v>32100</v>
      </c>
      <c r="G316" s="11">
        <v>0</v>
      </c>
      <c r="H316" s="17">
        <f t="shared" ref="H316:H318" si="443">IF(D316="LONG",(F316-E316)*C316,(E316-F316)*C316)</f>
        <v>5000</v>
      </c>
      <c r="I316" s="17">
        <v>0</v>
      </c>
      <c r="J316" s="17">
        <f t="shared" ref="J316:J318" si="444">(H316+I316)</f>
        <v>5000</v>
      </c>
    </row>
    <row r="317" spans="1:10" x14ac:dyDescent="0.25">
      <c r="A317" s="8">
        <v>43399</v>
      </c>
      <c r="B317" s="9" t="s">
        <v>12</v>
      </c>
      <c r="C317" s="9">
        <v>5000</v>
      </c>
      <c r="D317" s="9" t="s">
        <v>11</v>
      </c>
      <c r="E317" s="10">
        <v>195.75</v>
      </c>
      <c r="F317" s="10">
        <v>196.25</v>
      </c>
      <c r="G317" s="11">
        <v>0</v>
      </c>
      <c r="H317" s="17">
        <f t="shared" si="443"/>
        <v>2500</v>
      </c>
      <c r="I317" s="17">
        <v>0</v>
      </c>
      <c r="J317" s="32">
        <f t="shared" si="444"/>
        <v>2500</v>
      </c>
    </row>
    <row r="318" spans="1:10" x14ac:dyDescent="0.25">
      <c r="A318" s="8">
        <v>43399</v>
      </c>
      <c r="B318" s="9" t="s">
        <v>21</v>
      </c>
      <c r="C318" s="9">
        <v>100</v>
      </c>
      <c r="D318" s="9" t="s">
        <v>11</v>
      </c>
      <c r="E318" s="10">
        <v>4905</v>
      </c>
      <c r="F318" s="10">
        <v>4925</v>
      </c>
      <c r="G318" s="11">
        <v>4950</v>
      </c>
      <c r="H318" s="17">
        <f t="shared" si="443"/>
        <v>2000</v>
      </c>
      <c r="I318" s="17">
        <f t="shared" ref="I318" si="445">(G318-F318)*C318</f>
        <v>2500</v>
      </c>
      <c r="J318" s="17">
        <f t="shared" si="444"/>
        <v>4500</v>
      </c>
    </row>
    <row r="319" spans="1:10" x14ac:dyDescent="0.25">
      <c r="A319" s="8">
        <v>43399</v>
      </c>
      <c r="B319" s="9" t="s">
        <v>13</v>
      </c>
      <c r="C319" s="9">
        <v>1000</v>
      </c>
      <c r="D319" s="9" t="s">
        <v>11</v>
      </c>
      <c r="E319" s="10">
        <v>443.5</v>
      </c>
      <c r="F319" s="10">
        <v>445</v>
      </c>
      <c r="G319" s="11">
        <v>0</v>
      </c>
      <c r="H319" s="17">
        <f t="shared" ref="H319" si="446">IF(D319="LONG",(F319-E319)*C319,(E319-F319)*C319)</f>
        <v>1500</v>
      </c>
      <c r="I319" s="17">
        <v>0</v>
      </c>
      <c r="J319" s="17">
        <f t="shared" ref="J319" si="447">(H319+I319)</f>
        <v>1500</v>
      </c>
    </row>
    <row r="320" spans="1:10" x14ac:dyDescent="0.25">
      <c r="A320" s="8">
        <v>43398</v>
      </c>
      <c r="B320" s="9" t="s">
        <v>18</v>
      </c>
      <c r="C320" s="9">
        <v>100</v>
      </c>
      <c r="D320" s="9" t="s">
        <v>11</v>
      </c>
      <c r="E320" s="10">
        <v>31950</v>
      </c>
      <c r="F320" s="10">
        <v>32000</v>
      </c>
      <c r="G320" s="11">
        <v>0</v>
      </c>
      <c r="H320" s="17">
        <f t="shared" ref="H320" si="448">IF(D320="LONG",(F320-E320)*C320,(E320-F320)*C320)</f>
        <v>5000</v>
      </c>
      <c r="I320" s="17">
        <v>0</v>
      </c>
      <c r="J320" s="17">
        <f t="shared" ref="J320" si="449">(H320+I320)</f>
        <v>5000</v>
      </c>
    </row>
    <row r="321" spans="1:10" x14ac:dyDescent="0.25">
      <c r="A321" s="8">
        <v>43398</v>
      </c>
      <c r="B321" s="9" t="s">
        <v>21</v>
      </c>
      <c r="C321" s="9">
        <v>100</v>
      </c>
      <c r="D321" s="9" t="s">
        <v>11</v>
      </c>
      <c r="E321" s="10">
        <v>4895</v>
      </c>
      <c r="F321" s="10">
        <v>4915</v>
      </c>
      <c r="G321" s="11">
        <v>4940</v>
      </c>
      <c r="H321" s="17">
        <f t="shared" ref="H321" si="450">IF(D321="LONG",(F321-E321)*C321,(E321-F321)*C321)</f>
        <v>2000</v>
      </c>
      <c r="I321" s="17">
        <f t="shared" ref="I321" si="451">(G321-F321)*C321</f>
        <v>2500</v>
      </c>
      <c r="J321" s="17">
        <f t="shared" ref="J321" si="452">(H321+I321)</f>
        <v>4500</v>
      </c>
    </row>
    <row r="322" spans="1:10" x14ac:dyDescent="0.25">
      <c r="A322" s="8">
        <v>43398</v>
      </c>
      <c r="B322" s="9" t="s">
        <v>12</v>
      </c>
      <c r="C322" s="9">
        <v>5000</v>
      </c>
      <c r="D322" s="9" t="s">
        <v>11</v>
      </c>
      <c r="E322" s="10">
        <v>198</v>
      </c>
      <c r="F322" s="10">
        <v>197.4</v>
      </c>
      <c r="G322" s="11">
        <v>0</v>
      </c>
      <c r="H322" s="17">
        <f t="shared" ref="H322" si="453">IF(D322="LONG",(F322-E322)*C322,(E322-F322)*C322)</f>
        <v>-2999.9999999999718</v>
      </c>
      <c r="I322" s="17">
        <v>0</v>
      </c>
      <c r="J322" s="26">
        <f t="shared" ref="J322" si="454">(H322+I322)</f>
        <v>-2999.9999999999718</v>
      </c>
    </row>
    <row r="323" spans="1:10" x14ac:dyDescent="0.25">
      <c r="A323" s="8">
        <v>43397</v>
      </c>
      <c r="B323" s="9" t="s">
        <v>18</v>
      </c>
      <c r="C323" s="9">
        <v>100</v>
      </c>
      <c r="D323" s="9" t="s">
        <v>11</v>
      </c>
      <c r="E323" s="10">
        <v>31925</v>
      </c>
      <c r="F323" s="10">
        <v>31865</v>
      </c>
      <c r="G323" s="11">
        <v>0</v>
      </c>
      <c r="H323" s="17">
        <f t="shared" ref="H323:H324" si="455">IF(D323="LONG",(F323-E323)*C323,(E323-F323)*C323)</f>
        <v>-6000</v>
      </c>
      <c r="I323" s="17">
        <v>0</v>
      </c>
      <c r="J323" s="26">
        <f t="shared" ref="J323:J324" si="456">(H323+I323)</f>
        <v>-6000</v>
      </c>
    </row>
    <row r="324" spans="1:10" x14ac:dyDescent="0.25">
      <c r="A324" s="8">
        <v>43397</v>
      </c>
      <c r="B324" s="9" t="s">
        <v>22</v>
      </c>
      <c r="C324" s="9">
        <v>30</v>
      </c>
      <c r="D324" s="9" t="s">
        <v>11</v>
      </c>
      <c r="E324" s="10">
        <v>39030</v>
      </c>
      <c r="F324" s="10">
        <v>38930</v>
      </c>
      <c r="G324" s="11">
        <v>0</v>
      </c>
      <c r="H324" s="17">
        <f t="shared" si="455"/>
        <v>-3000</v>
      </c>
      <c r="I324" s="17">
        <v>0</v>
      </c>
      <c r="J324" s="26">
        <f t="shared" si="456"/>
        <v>-3000</v>
      </c>
    </row>
    <row r="325" spans="1:10" x14ac:dyDescent="0.25">
      <c r="A325" s="8">
        <v>43397</v>
      </c>
      <c r="B325" s="9" t="s">
        <v>21</v>
      </c>
      <c r="C325" s="9">
        <v>100</v>
      </c>
      <c r="D325" s="15" t="s">
        <v>15</v>
      </c>
      <c r="E325" s="16">
        <v>4875</v>
      </c>
      <c r="F325" s="16">
        <v>4855</v>
      </c>
      <c r="G325" s="11">
        <v>0</v>
      </c>
      <c r="H325" s="12">
        <f t="shared" ref="H325" si="457">(E325-F325)*C325</f>
        <v>2000</v>
      </c>
      <c r="I325" s="18">
        <v>0</v>
      </c>
      <c r="J325" s="31">
        <f t="shared" ref="J325" si="458">+I325+H325</f>
        <v>2000</v>
      </c>
    </row>
    <row r="326" spans="1:10" x14ac:dyDescent="0.25">
      <c r="A326" s="8">
        <v>43397</v>
      </c>
      <c r="B326" s="9" t="s">
        <v>12</v>
      </c>
      <c r="C326" s="9">
        <v>5000</v>
      </c>
      <c r="D326" s="15" t="s">
        <v>15</v>
      </c>
      <c r="E326" s="16">
        <v>202.5</v>
      </c>
      <c r="F326" s="16">
        <v>202</v>
      </c>
      <c r="G326" s="11">
        <v>201</v>
      </c>
      <c r="H326" s="12">
        <f t="shared" ref="H326" si="459">(E326-F326)*C326</f>
        <v>2500</v>
      </c>
      <c r="I326" s="18">
        <f t="shared" ref="I326" si="460">(F326-G326)*C326</f>
        <v>5000</v>
      </c>
      <c r="J326" s="12">
        <f t="shared" ref="J326" si="461">+I326+H326</f>
        <v>7500</v>
      </c>
    </row>
    <row r="327" spans="1:10" x14ac:dyDescent="0.25">
      <c r="A327" s="8">
        <v>43396</v>
      </c>
      <c r="B327" s="9" t="s">
        <v>22</v>
      </c>
      <c r="C327" s="9">
        <v>30</v>
      </c>
      <c r="D327" s="9" t="s">
        <v>11</v>
      </c>
      <c r="E327" s="10">
        <v>39100</v>
      </c>
      <c r="F327" s="10">
        <v>39200</v>
      </c>
      <c r="G327" s="11">
        <v>0</v>
      </c>
      <c r="H327" s="17">
        <f t="shared" ref="H327:H328" si="462">IF(D327="LONG",(F327-E327)*C327,(E327-F327)*C327)</f>
        <v>3000</v>
      </c>
      <c r="I327" s="17">
        <v>0</v>
      </c>
      <c r="J327" s="17">
        <f t="shared" ref="J327:J328" si="463">(H327+I327)</f>
        <v>3000</v>
      </c>
    </row>
    <row r="328" spans="1:10" x14ac:dyDescent="0.25">
      <c r="A328" s="8">
        <v>43396</v>
      </c>
      <c r="B328" s="9" t="s">
        <v>18</v>
      </c>
      <c r="C328" s="9">
        <v>100</v>
      </c>
      <c r="D328" s="9" t="s">
        <v>11</v>
      </c>
      <c r="E328" s="10">
        <v>32175</v>
      </c>
      <c r="F328" s="10">
        <v>32225</v>
      </c>
      <c r="G328" s="11">
        <v>0</v>
      </c>
      <c r="H328" s="17">
        <f t="shared" si="462"/>
        <v>5000</v>
      </c>
      <c r="I328" s="17">
        <v>0</v>
      </c>
      <c r="J328" s="17">
        <f t="shared" si="463"/>
        <v>5000</v>
      </c>
    </row>
    <row r="329" spans="1:10" x14ac:dyDescent="0.25">
      <c r="A329" s="8">
        <v>43396</v>
      </c>
      <c r="B329" s="9" t="s">
        <v>21</v>
      </c>
      <c r="C329" s="9">
        <v>100</v>
      </c>
      <c r="D329" s="15" t="s">
        <v>15</v>
      </c>
      <c r="E329" s="16">
        <v>5105</v>
      </c>
      <c r="F329" s="16">
        <v>5085</v>
      </c>
      <c r="G329" s="11">
        <v>5060</v>
      </c>
      <c r="H329" s="12">
        <f t="shared" ref="H329" si="464">(E329-F329)*C329</f>
        <v>2000</v>
      </c>
      <c r="I329" s="18">
        <f t="shared" ref="I329" si="465">(F329-G329)*C329</f>
        <v>2500</v>
      </c>
      <c r="J329" s="12">
        <f t="shared" ref="J329" si="466">+I329+H329</f>
        <v>4500</v>
      </c>
    </row>
    <row r="330" spans="1:10" x14ac:dyDescent="0.25">
      <c r="A330" s="8">
        <v>43396</v>
      </c>
      <c r="B330" s="9" t="s">
        <v>17</v>
      </c>
      <c r="C330" s="9">
        <v>5000</v>
      </c>
      <c r="D330" s="15" t="s">
        <v>15</v>
      </c>
      <c r="E330" s="16">
        <v>146.6</v>
      </c>
      <c r="F330" s="16">
        <v>147.19999999999999</v>
      </c>
      <c r="G330" s="11">
        <v>0</v>
      </c>
      <c r="H330" s="12">
        <f t="shared" ref="H330" si="467">(E330-F330)*C330</f>
        <v>-2999.9999999999718</v>
      </c>
      <c r="I330" s="18">
        <v>0</v>
      </c>
      <c r="J330" s="25">
        <f t="shared" ref="J330" si="468">+I330+H330</f>
        <v>-2999.9999999999718</v>
      </c>
    </row>
    <row r="331" spans="1:10" x14ac:dyDescent="0.25">
      <c r="A331" s="8">
        <v>43395</v>
      </c>
      <c r="B331" s="9" t="s">
        <v>21</v>
      </c>
      <c r="C331" s="9">
        <v>100</v>
      </c>
      <c r="D331" s="9" t="s">
        <v>11</v>
      </c>
      <c r="E331" s="10">
        <v>5115</v>
      </c>
      <c r="F331" s="10">
        <v>5135</v>
      </c>
      <c r="G331" s="11">
        <v>0</v>
      </c>
      <c r="H331" s="17">
        <f t="shared" ref="H331" si="469">IF(D331="LONG",(F331-E331)*C331,(E331-F331)*C331)</f>
        <v>2000</v>
      </c>
      <c r="I331" s="17">
        <v>0</v>
      </c>
      <c r="J331" s="17">
        <f t="shared" ref="J331" si="470">(H331+I331)</f>
        <v>2000</v>
      </c>
    </row>
    <row r="332" spans="1:10" x14ac:dyDescent="0.25">
      <c r="A332" s="8">
        <v>43395</v>
      </c>
      <c r="B332" s="9" t="s">
        <v>12</v>
      </c>
      <c r="C332" s="9">
        <v>5000</v>
      </c>
      <c r="D332" s="9" t="s">
        <v>11</v>
      </c>
      <c r="E332" s="10">
        <v>198</v>
      </c>
      <c r="F332" s="10">
        <v>198.5</v>
      </c>
      <c r="G332" s="11">
        <v>199.5</v>
      </c>
      <c r="H332" s="17">
        <f t="shared" ref="H332" si="471">IF(D332="LONG",(F332-E332)*C332,(E332-F332)*C332)</f>
        <v>2500</v>
      </c>
      <c r="I332" s="17">
        <f t="shared" ref="I332" si="472">(G332-F332)*C332</f>
        <v>5000</v>
      </c>
      <c r="J332" s="17">
        <f t="shared" ref="J332" si="473">(H332+I332)</f>
        <v>7500</v>
      </c>
    </row>
    <row r="333" spans="1:10" x14ac:dyDescent="0.25">
      <c r="A333" s="8">
        <v>43395</v>
      </c>
      <c r="B333" s="9" t="s">
        <v>18</v>
      </c>
      <c r="C333" s="9">
        <v>100</v>
      </c>
      <c r="D333" s="9" t="s">
        <v>11</v>
      </c>
      <c r="E333" s="10">
        <v>31870</v>
      </c>
      <c r="F333" s="10">
        <v>31810</v>
      </c>
      <c r="G333" s="11">
        <v>0</v>
      </c>
      <c r="H333" s="17">
        <f t="shared" ref="H333" si="474">IF(D333="LONG",(F333-E333)*C333,(E333-F333)*C333)</f>
        <v>-6000</v>
      </c>
      <c r="I333" s="17">
        <v>0</v>
      </c>
      <c r="J333" s="26">
        <f t="shared" ref="J333" si="475">(H333+I333)</f>
        <v>-6000</v>
      </c>
    </row>
    <row r="334" spans="1:10" x14ac:dyDescent="0.25">
      <c r="A334" s="8">
        <v>43392</v>
      </c>
      <c r="B334" s="9" t="s">
        <v>18</v>
      </c>
      <c r="C334" s="9">
        <v>100</v>
      </c>
      <c r="D334" s="15" t="s">
        <v>15</v>
      </c>
      <c r="E334" s="16">
        <v>31900</v>
      </c>
      <c r="F334" s="16">
        <v>31900</v>
      </c>
      <c r="G334" s="11">
        <v>0</v>
      </c>
      <c r="H334" s="12">
        <f t="shared" ref="H334" si="476">(E334-F334)*C334</f>
        <v>0</v>
      </c>
      <c r="I334" s="18">
        <v>0</v>
      </c>
      <c r="J334" s="12">
        <f t="shared" ref="J334" si="477">+I334+H334</f>
        <v>0</v>
      </c>
    </row>
    <row r="335" spans="1:10" x14ac:dyDescent="0.25">
      <c r="A335" s="8">
        <v>43392</v>
      </c>
      <c r="B335" s="9" t="s">
        <v>12</v>
      </c>
      <c r="C335" s="9">
        <v>5000</v>
      </c>
      <c r="D335" s="15" t="s">
        <v>15</v>
      </c>
      <c r="E335" s="16">
        <v>199.5</v>
      </c>
      <c r="F335" s="16">
        <v>199</v>
      </c>
      <c r="G335" s="11">
        <v>0</v>
      </c>
      <c r="H335" s="12">
        <f t="shared" ref="H335:H336" si="478">(E335-F335)*C335</f>
        <v>2500</v>
      </c>
      <c r="I335" s="18">
        <v>0</v>
      </c>
      <c r="J335" s="12">
        <f t="shared" ref="J335:J336" si="479">+I335+H335</f>
        <v>2500</v>
      </c>
    </row>
    <row r="336" spans="1:10" x14ac:dyDescent="0.25">
      <c r="A336" s="8">
        <v>43392</v>
      </c>
      <c r="B336" s="9" t="s">
        <v>21</v>
      </c>
      <c r="C336" s="9">
        <v>100</v>
      </c>
      <c r="D336" s="15" t="s">
        <v>15</v>
      </c>
      <c r="E336" s="16">
        <v>5055</v>
      </c>
      <c r="F336" s="16">
        <v>5035</v>
      </c>
      <c r="G336" s="11">
        <v>0</v>
      </c>
      <c r="H336" s="12">
        <f t="shared" si="478"/>
        <v>2000</v>
      </c>
      <c r="I336" s="18">
        <v>0</v>
      </c>
      <c r="J336" s="12">
        <f t="shared" si="479"/>
        <v>2000</v>
      </c>
    </row>
    <row r="337" spans="1:10" x14ac:dyDescent="0.25">
      <c r="A337" s="8">
        <v>43390</v>
      </c>
      <c r="B337" s="9" t="s">
        <v>14</v>
      </c>
      <c r="C337" s="9">
        <v>100</v>
      </c>
      <c r="D337" s="15" t="s">
        <v>15</v>
      </c>
      <c r="E337" s="16">
        <v>31975</v>
      </c>
      <c r="F337" s="16">
        <v>31925</v>
      </c>
      <c r="G337" s="11">
        <v>0</v>
      </c>
      <c r="H337" s="12">
        <f t="shared" ref="H337" si="480">(E337-F337)*C337</f>
        <v>5000</v>
      </c>
      <c r="I337" s="18">
        <v>0</v>
      </c>
      <c r="J337" s="12">
        <f t="shared" ref="J337" si="481">+I337+H337</f>
        <v>5000</v>
      </c>
    </row>
    <row r="338" spans="1:10" x14ac:dyDescent="0.25">
      <c r="A338" s="8">
        <v>43390</v>
      </c>
      <c r="B338" s="9" t="s">
        <v>21</v>
      </c>
      <c r="C338" s="9">
        <v>100</v>
      </c>
      <c r="D338" s="15" t="s">
        <v>15</v>
      </c>
      <c r="E338" s="16">
        <v>5265</v>
      </c>
      <c r="F338" s="16">
        <v>5245</v>
      </c>
      <c r="G338" s="11">
        <v>0</v>
      </c>
      <c r="H338" s="12">
        <f t="shared" ref="H338:H339" si="482">(E338-F338)*C338</f>
        <v>2000</v>
      </c>
      <c r="I338" s="18">
        <v>0</v>
      </c>
      <c r="J338" s="12">
        <f t="shared" ref="J338:J339" si="483">+I338+H338</f>
        <v>2000</v>
      </c>
    </row>
    <row r="339" spans="1:10" x14ac:dyDescent="0.25">
      <c r="A339" s="8">
        <v>43390</v>
      </c>
      <c r="B339" s="9" t="s">
        <v>13</v>
      </c>
      <c r="C339" s="9">
        <v>1000</v>
      </c>
      <c r="D339" s="15" t="s">
        <v>15</v>
      </c>
      <c r="E339" s="16">
        <v>454.5</v>
      </c>
      <c r="F339" s="16">
        <v>452.5</v>
      </c>
      <c r="G339" s="11">
        <v>449.5</v>
      </c>
      <c r="H339" s="12">
        <f t="shared" si="482"/>
        <v>2000</v>
      </c>
      <c r="I339" s="18">
        <f t="shared" ref="I339" si="484">(F339-G339)*C339</f>
        <v>3000</v>
      </c>
      <c r="J339" s="12">
        <f t="shared" si="483"/>
        <v>5000</v>
      </c>
    </row>
    <row r="340" spans="1:10" x14ac:dyDescent="0.25">
      <c r="A340" s="8">
        <v>43390</v>
      </c>
      <c r="B340" s="9" t="s">
        <v>12</v>
      </c>
      <c r="C340" s="9">
        <v>5000</v>
      </c>
      <c r="D340" s="15" t="s">
        <v>15</v>
      </c>
      <c r="E340" s="16">
        <v>195.75</v>
      </c>
      <c r="F340" s="16">
        <v>196.35</v>
      </c>
      <c r="G340" s="11">
        <v>0</v>
      </c>
      <c r="H340" s="12">
        <f>(E340-F340)*C340</f>
        <v>-2999.9999999999718</v>
      </c>
      <c r="I340" s="18">
        <v>0</v>
      </c>
      <c r="J340" s="25">
        <f>+I340+H340</f>
        <v>-2999.9999999999718</v>
      </c>
    </row>
    <row r="341" spans="1:10" x14ac:dyDescent="0.25">
      <c r="A341" s="8">
        <v>43389</v>
      </c>
      <c r="B341" s="9" t="s">
        <v>14</v>
      </c>
      <c r="C341" s="9">
        <v>100</v>
      </c>
      <c r="D341" s="15" t="s">
        <v>15</v>
      </c>
      <c r="E341" s="16">
        <v>32120</v>
      </c>
      <c r="F341" s="16">
        <v>32070</v>
      </c>
      <c r="G341" s="11">
        <v>31970</v>
      </c>
      <c r="H341" s="12">
        <f t="shared" ref="H341" si="485">(E341-F341)*C341</f>
        <v>5000</v>
      </c>
      <c r="I341" s="18">
        <f t="shared" ref="I341" si="486">(F341-G341)*C341</f>
        <v>10000</v>
      </c>
      <c r="J341" s="12">
        <f t="shared" ref="J341" si="487">+I341+H341</f>
        <v>15000</v>
      </c>
    </row>
    <row r="342" spans="1:10" x14ac:dyDescent="0.25">
      <c r="A342" s="8">
        <v>43389</v>
      </c>
      <c r="B342" s="9" t="s">
        <v>12</v>
      </c>
      <c r="C342" s="9">
        <v>5000</v>
      </c>
      <c r="D342" s="15" t="s">
        <v>15</v>
      </c>
      <c r="E342" s="16">
        <v>194</v>
      </c>
      <c r="F342" s="16">
        <v>193.5</v>
      </c>
      <c r="G342" s="11">
        <v>192.5</v>
      </c>
      <c r="H342" s="12">
        <f t="shared" ref="H342" si="488">(E342-F342)*C342</f>
        <v>2500</v>
      </c>
      <c r="I342" s="18">
        <f t="shared" ref="I342" si="489">(F342-G342)*C342</f>
        <v>5000</v>
      </c>
      <c r="J342" s="12">
        <f t="shared" ref="J342" si="490">+I342+H342</f>
        <v>7500</v>
      </c>
    </row>
    <row r="343" spans="1:10" x14ac:dyDescent="0.25">
      <c r="A343" s="8">
        <v>43389</v>
      </c>
      <c r="B343" s="9" t="s">
        <v>10</v>
      </c>
      <c r="C343" s="9">
        <v>100</v>
      </c>
      <c r="D343" s="9" t="s">
        <v>11</v>
      </c>
      <c r="E343" s="10">
        <v>5240</v>
      </c>
      <c r="F343" s="10">
        <v>5260</v>
      </c>
      <c r="G343" s="11">
        <v>0</v>
      </c>
      <c r="H343" s="17">
        <f t="shared" ref="H343" si="491">IF(D343="LONG",(F343-E343)*C343,(E343-F343)*C343)</f>
        <v>2000</v>
      </c>
      <c r="I343" s="17">
        <v>0</v>
      </c>
      <c r="J343" s="17">
        <f t="shared" ref="J343" si="492">(H343+I343)</f>
        <v>2000</v>
      </c>
    </row>
    <row r="344" spans="1:10" x14ac:dyDescent="0.25">
      <c r="A344" s="8">
        <v>43388</v>
      </c>
      <c r="B344" s="9" t="s">
        <v>14</v>
      </c>
      <c r="C344" s="9">
        <v>100</v>
      </c>
      <c r="D344" s="15" t="s">
        <v>15</v>
      </c>
      <c r="E344" s="16">
        <v>32210</v>
      </c>
      <c r="F344" s="16">
        <v>32150</v>
      </c>
      <c r="G344" s="11">
        <v>0</v>
      </c>
      <c r="H344" s="12">
        <f t="shared" ref="H344" si="493">(E344-F344)*C344</f>
        <v>6000</v>
      </c>
      <c r="I344" s="18">
        <v>0</v>
      </c>
      <c r="J344" s="12">
        <f t="shared" ref="J344" si="494">+I344+H344</f>
        <v>6000</v>
      </c>
    </row>
    <row r="345" spans="1:10" x14ac:dyDescent="0.25">
      <c r="A345" s="8">
        <v>43388</v>
      </c>
      <c r="B345" s="9" t="s">
        <v>10</v>
      </c>
      <c r="C345" s="9">
        <v>100</v>
      </c>
      <c r="D345" s="9" t="s">
        <v>11</v>
      </c>
      <c r="E345" s="10">
        <v>5325</v>
      </c>
      <c r="F345" s="10">
        <v>5285</v>
      </c>
      <c r="G345" s="11">
        <v>0</v>
      </c>
      <c r="H345" s="17">
        <f t="shared" ref="H345" si="495">IF(D345="LONG",(F345-E345)*C345,(E345-F345)*C345)</f>
        <v>-4000</v>
      </c>
      <c r="I345" s="17">
        <v>0</v>
      </c>
      <c r="J345" s="26">
        <f t="shared" ref="J345" si="496">(H345+I345)</f>
        <v>-4000</v>
      </c>
    </row>
    <row r="346" spans="1:10" x14ac:dyDescent="0.25">
      <c r="A346" s="8">
        <v>43388</v>
      </c>
      <c r="B346" s="9" t="s">
        <v>17</v>
      </c>
      <c r="C346" s="9">
        <v>5000</v>
      </c>
      <c r="D346" s="9" t="s">
        <v>11</v>
      </c>
      <c r="E346" s="10">
        <v>197</v>
      </c>
      <c r="F346" s="10">
        <v>197.5</v>
      </c>
      <c r="G346" s="11">
        <v>198.5</v>
      </c>
      <c r="H346" s="17">
        <f t="shared" ref="H346" si="497">IF(D346="LONG",(F346-E346)*C346,(E346-F346)*C346)</f>
        <v>2500</v>
      </c>
      <c r="I346" s="17">
        <f t="shared" ref="I346" si="498">(G346-F346)*C346</f>
        <v>5000</v>
      </c>
      <c r="J346" s="17">
        <f t="shared" ref="J346" si="499">(H346+I346)</f>
        <v>7500</v>
      </c>
    </row>
    <row r="347" spans="1:10" x14ac:dyDescent="0.25">
      <c r="A347" s="8">
        <v>43385</v>
      </c>
      <c r="B347" s="9" t="s">
        <v>14</v>
      </c>
      <c r="C347" s="9">
        <v>100</v>
      </c>
      <c r="D347" s="15" t="s">
        <v>15</v>
      </c>
      <c r="E347" s="16">
        <v>31835</v>
      </c>
      <c r="F347" s="16">
        <v>31785</v>
      </c>
      <c r="G347" s="11">
        <v>0</v>
      </c>
      <c r="H347" s="12">
        <f t="shared" ref="H347" si="500">(E347-F347)*C347</f>
        <v>5000</v>
      </c>
      <c r="I347" s="18">
        <v>0</v>
      </c>
      <c r="J347" s="12">
        <f t="shared" ref="J347" si="501">+I347+H347</f>
        <v>5000</v>
      </c>
    </row>
    <row r="348" spans="1:10" x14ac:dyDescent="0.25">
      <c r="A348" s="8">
        <v>43385</v>
      </c>
      <c r="B348" s="9" t="s">
        <v>10</v>
      </c>
      <c r="C348" s="9">
        <v>100</v>
      </c>
      <c r="D348" s="9" t="s">
        <v>11</v>
      </c>
      <c r="E348" s="10">
        <v>5275</v>
      </c>
      <c r="F348" s="10">
        <v>5295</v>
      </c>
      <c r="G348" s="11">
        <v>0</v>
      </c>
      <c r="H348" s="17">
        <f t="shared" ref="H348" si="502">IF(D348="LONG",(F348-E348)*C348,(E348-F348)*C348)</f>
        <v>2000</v>
      </c>
      <c r="I348" s="17">
        <v>0</v>
      </c>
      <c r="J348" s="17">
        <f t="shared" ref="J348" si="503">(H348+I348)</f>
        <v>2000</v>
      </c>
    </row>
    <row r="349" spans="1:10" x14ac:dyDescent="0.25">
      <c r="A349" s="8">
        <v>43385</v>
      </c>
      <c r="B349" s="9" t="s">
        <v>28</v>
      </c>
      <c r="C349" s="9">
        <v>5000</v>
      </c>
      <c r="D349" s="9" t="s">
        <v>11</v>
      </c>
      <c r="E349" s="10">
        <v>150.80000000000001</v>
      </c>
      <c r="F349" s="10">
        <v>151.30000000000001</v>
      </c>
      <c r="G349" s="11">
        <v>0</v>
      </c>
      <c r="H349" s="17">
        <f t="shared" ref="H349:H350" si="504">IF(D349="LONG",(F349-E349)*C349,(E349-F349)*C349)</f>
        <v>2500</v>
      </c>
      <c r="I349" s="17">
        <v>0</v>
      </c>
      <c r="J349" s="17">
        <f t="shared" ref="J349:J350" si="505">(H349+I349)</f>
        <v>2500</v>
      </c>
    </row>
    <row r="350" spans="1:10" x14ac:dyDescent="0.25">
      <c r="A350" s="8">
        <v>43385</v>
      </c>
      <c r="B350" s="9" t="s">
        <v>28</v>
      </c>
      <c r="C350" s="9">
        <v>5000</v>
      </c>
      <c r="D350" s="9" t="s">
        <v>11</v>
      </c>
      <c r="E350" s="10">
        <v>150.75</v>
      </c>
      <c r="F350" s="10">
        <v>151.25</v>
      </c>
      <c r="G350" s="11">
        <v>0</v>
      </c>
      <c r="H350" s="17">
        <f t="shared" si="504"/>
        <v>2500</v>
      </c>
      <c r="I350" s="17">
        <v>0</v>
      </c>
      <c r="J350" s="17">
        <f t="shared" si="505"/>
        <v>2500</v>
      </c>
    </row>
    <row r="351" spans="1:10" x14ac:dyDescent="0.25">
      <c r="A351" s="8">
        <v>43384</v>
      </c>
      <c r="B351" s="9" t="s">
        <v>14</v>
      </c>
      <c r="C351" s="9">
        <v>100</v>
      </c>
      <c r="D351" s="15" t="s">
        <v>15</v>
      </c>
      <c r="E351" s="16">
        <v>31480</v>
      </c>
      <c r="F351" s="16">
        <v>31430</v>
      </c>
      <c r="G351" s="11">
        <v>0</v>
      </c>
      <c r="H351" s="12">
        <f t="shared" ref="H351" si="506">(E351-F351)*C351</f>
        <v>5000</v>
      </c>
      <c r="I351" s="18">
        <v>0</v>
      </c>
      <c r="J351" s="12">
        <f t="shared" ref="J351" si="507">+I351+H351</f>
        <v>5000</v>
      </c>
    </row>
    <row r="352" spans="1:10" x14ac:dyDescent="0.25">
      <c r="A352" s="8">
        <v>43384</v>
      </c>
      <c r="B352" s="9" t="s">
        <v>10</v>
      </c>
      <c r="C352" s="9">
        <v>100</v>
      </c>
      <c r="D352" s="15" t="s">
        <v>15</v>
      </c>
      <c r="E352" s="16">
        <v>5335</v>
      </c>
      <c r="F352" s="16">
        <v>5315</v>
      </c>
      <c r="G352" s="11">
        <v>0</v>
      </c>
      <c r="H352" s="12">
        <f t="shared" ref="H352" si="508">(E352-F352)*C352</f>
        <v>2000</v>
      </c>
      <c r="I352" s="18">
        <v>0</v>
      </c>
      <c r="J352" s="12">
        <f t="shared" ref="J352" si="509">+I352+H352</f>
        <v>2000</v>
      </c>
    </row>
    <row r="353" spans="1:11" x14ac:dyDescent="0.25">
      <c r="A353" s="8">
        <v>43384</v>
      </c>
      <c r="B353" s="9" t="s">
        <v>28</v>
      </c>
      <c r="C353" s="9">
        <v>5000</v>
      </c>
      <c r="D353" s="15" t="s">
        <v>15</v>
      </c>
      <c r="E353" s="16">
        <v>150.5</v>
      </c>
      <c r="F353" s="16">
        <v>150</v>
      </c>
      <c r="G353" s="11">
        <v>0</v>
      </c>
      <c r="H353" s="12">
        <f t="shared" ref="H353" si="510">(E353-F353)*C353</f>
        <v>2500</v>
      </c>
      <c r="I353" s="18">
        <v>0</v>
      </c>
      <c r="J353" s="12">
        <f t="shared" ref="J353" si="511">+I353+H353</f>
        <v>2500</v>
      </c>
    </row>
    <row r="354" spans="1:11" x14ac:dyDescent="0.25">
      <c r="A354" s="8">
        <v>43384</v>
      </c>
      <c r="B354" s="9" t="s">
        <v>25</v>
      </c>
      <c r="C354" s="9">
        <v>5000</v>
      </c>
      <c r="D354" s="15" t="s">
        <v>15</v>
      </c>
      <c r="E354" s="16">
        <v>194.5</v>
      </c>
      <c r="F354" s="16">
        <v>194</v>
      </c>
      <c r="G354" s="11">
        <v>0</v>
      </c>
      <c r="H354" s="12">
        <f t="shared" ref="H354" si="512">(E354-F354)*C354</f>
        <v>2500</v>
      </c>
      <c r="I354" s="18">
        <v>0</v>
      </c>
      <c r="J354" s="12">
        <f t="shared" ref="J354" si="513">+I354+H354</f>
        <v>2500</v>
      </c>
    </row>
    <row r="355" spans="1:11" x14ac:dyDescent="0.25">
      <c r="A355" s="8">
        <v>43384</v>
      </c>
      <c r="B355" s="9" t="s">
        <v>28</v>
      </c>
      <c r="C355" s="9">
        <v>5000</v>
      </c>
      <c r="D355" s="9" t="s">
        <v>11</v>
      </c>
      <c r="E355" s="10">
        <v>150.80000000000001</v>
      </c>
      <c r="F355" s="10">
        <v>151.30000000000001</v>
      </c>
      <c r="G355" s="11">
        <v>0</v>
      </c>
      <c r="H355" s="17">
        <f t="shared" ref="H355" si="514">IF(D355="LONG",(F355-E355)*C355,(E355-F355)*C355)</f>
        <v>2500</v>
      </c>
      <c r="I355" s="17">
        <v>0</v>
      </c>
      <c r="J355" s="17">
        <f t="shared" ref="J355" si="515">(H355+I355)</f>
        <v>2500</v>
      </c>
    </row>
    <row r="356" spans="1:11" x14ac:dyDescent="0.25">
      <c r="A356" s="8">
        <v>43384</v>
      </c>
      <c r="B356" s="9" t="s">
        <v>22</v>
      </c>
      <c r="C356" s="9">
        <v>30</v>
      </c>
      <c r="D356" s="15" t="s">
        <v>15</v>
      </c>
      <c r="E356" s="16">
        <v>38600</v>
      </c>
      <c r="F356" s="16">
        <v>38700</v>
      </c>
      <c r="G356" s="11">
        <v>0</v>
      </c>
      <c r="H356" s="12">
        <f t="shared" ref="H356" si="516">(E356-F356)*C356</f>
        <v>-3000</v>
      </c>
      <c r="I356" s="18">
        <v>0</v>
      </c>
      <c r="J356" s="25">
        <f t="shared" ref="J356" si="517">+I356+H356</f>
        <v>-3000</v>
      </c>
    </row>
    <row r="357" spans="1:11" x14ac:dyDescent="0.25">
      <c r="A357" s="8">
        <v>43383</v>
      </c>
      <c r="B357" s="9" t="s">
        <v>18</v>
      </c>
      <c r="C357" s="9">
        <v>100</v>
      </c>
      <c r="D357" s="9" t="s">
        <v>11</v>
      </c>
      <c r="E357" s="10">
        <v>31350</v>
      </c>
      <c r="F357" s="10">
        <v>31390</v>
      </c>
      <c r="G357" s="11">
        <v>0</v>
      </c>
      <c r="H357" s="17">
        <f t="shared" ref="H357" si="518">IF(D357="LONG",(F357-E357)*C357,(E357-F357)*C357)</f>
        <v>4000</v>
      </c>
      <c r="I357" s="17">
        <v>0</v>
      </c>
      <c r="J357" s="17">
        <f t="shared" ref="J357:J358" si="519">(H357+I357)</f>
        <v>4000</v>
      </c>
    </row>
    <row r="358" spans="1:11" x14ac:dyDescent="0.25">
      <c r="A358" s="8">
        <v>43383</v>
      </c>
      <c r="B358" s="9" t="s">
        <v>22</v>
      </c>
      <c r="C358" s="9">
        <v>30</v>
      </c>
      <c r="D358" s="9" t="s">
        <v>11</v>
      </c>
      <c r="E358" s="10">
        <v>38666</v>
      </c>
      <c r="F358" s="10">
        <v>38516</v>
      </c>
      <c r="G358" s="11">
        <v>0</v>
      </c>
      <c r="H358" s="17">
        <f>IF(D358="LONG",(F358-E358)*C358,(E358-F358)*C358)</f>
        <v>-4500</v>
      </c>
      <c r="I358" s="17">
        <v>0</v>
      </c>
      <c r="J358" s="26">
        <f t="shared" si="519"/>
        <v>-4500</v>
      </c>
    </row>
    <row r="359" spans="1:11" x14ac:dyDescent="0.25">
      <c r="A359" s="8">
        <v>43383</v>
      </c>
      <c r="B359" s="9" t="s">
        <v>10</v>
      </c>
      <c r="C359" s="9">
        <v>100</v>
      </c>
      <c r="D359" s="15" t="s">
        <v>15</v>
      </c>
      <c r="E359" s="16">
        <v>5560</v>
      </c>
      <c r="F359" s="16">
        <v>5540</v>
      </c>
      <c r="G359" s="11">
        <v>5510</v>
      </c>
      <c r="H359" s="12">
        <f t="shared" ref="H359" si="520">(E359-F359)*C359</f>
        <v>2000</v>
      </c>
      <c r="I359" s="18">
        <f t="shared" ref="I359" si="521">(F359-G359)*C359</f>
        <v>3000</v>
      </c>
      <c r="J359" s="12">
        <f t="shared" ref="J359" si="522">+I359+H359</f>
        <v>5000</v>
      </c>
    </row>
    <row r="360" spans="1:11" x14ac:dyDescent="0.25">
      <c r="A360" s="8">
        <v>43383</v>
      </c>
      <c r="B360" s="9" t="s">
        <v>13</v>
      </c>
      <c r="C360" s="9">
        <v>1000</v>
      </c>
      <c r="D360" s="9" t="s">
        <v>11</v>
      </c>
      <c r="E360" s="10">
        <v>463</v>
      </c>
      <c r="F360" s="10">
        <v>461</v>
      </c>
      <c r="G360" s="11">
        <v>0</v>
      </c>
      <c r="H360" s="17">
        <f t="shared" ref="H360" si="523">IF(D360="LONG",(F360-E360)*C360,(E360-F360)*C360)</f>
        <v>-2000</v>
      </c>
      <c r="I360" s="17">
        <v>0</v>
      </c>
      <c r="J360" s="26">
        <f t="shared" ref="J360" si="524">(H360+I360)</f>
        <v>-2000</v>
      </c>
    </row>
    <row r="361" spans="1:11" x14ac:dyDescent="0.25">
      <c r="A361" s="8">
        <v>43383</v>
      </c>
      <c r="B361" s="9" t="s">
        <v>25</v>
      </c>
      <c r="C361" s="9">
        <v>5000</v>
      </c>
      <c r="D361" s="9" t="s">
        <v>11</v>
      </c>
      <c r="E361" s="10">
        <v>144</v>
      </c>
      <c r="F361" s="10">
        <v>143.4</v>
      </c>
      <c r="G361" s="11">
        <v>0</v>
      </c>
      <c r="H361" s="17">
        <f t="shared" ref="H361" si="525">IF(D361="LONG",(F361-E361)*C361,(E361-F361)*C361)</f>
        <v>-2999.9999999999718</v>
      </c>
      <c r="I361" s="17">
        <v>0</v>
      </c>
      <c r="J361" s="26">
        <f t="shared" ref="J361" si="526">(H361+I361)</f>
        <v>-2999.9999999999718</v>
      </c>
    </row>
    <row r="362" spans="1:11" x14ac:dyDescent="0.25">
      <c r="A362" s="8">
        <v>43382</v>
      </c>
      <c r="B362" s="9" t="s">
        <v>18</v>
      </c>
      <c r="C362" s="9">
        <v>100</v>
      </c>
      <c r="D362" s="15" t="s">
        <v>15</v>
      </c>
      <c r="E362" s="16">
        <v>31325</v>
      </c>
      <c r="F362" s="16">
        <v>31275</v>
      </c>
      <c r="G362" s="11">
        <v>0</v>
      </c>
      <c r="H362" s="12">
        <f t="shared" ref="H362:H363" si="527">(E362-F362)*C362</f>
        <v>5000</v>
      </c>
      <c r="I362" s="18">
        <v>0</v>
      </c>
      <c r="J362" s="12">
        <f t="shared" ref="J362:J363" si="528">+I362+H362</f>
        <v>5000</v>
      </c>
    </row>
    <row r="363" spans="1:11" x14ac:dyDescent="0.25">
      <c r="A363" s="8">
        <v>43382</v>
      </c>
      <c r="B363" s="9" t="s">
        <v>10</v>
      </c>
      <c r="C363" s="9">
        <v>100</v>
      </c>
      <c r="D363" s="15" t="s">
        <v>15</v>
      </c>
      <c r="E363" s="16">
        <v>5565</v>
      </c>
      <c r="F363" s="16">
        <v>5545</v>
      </c>
      <c r="G363" s="11">
        <v>0</v>
      </c>
      <c r="H363" s="12">
        <f t="shared" si="527"/>
        <v>2000</v>
      </c>
      <c r="I363" s="18">
        <v>0</v>
      </c>
      <c r="J363" s="12">
        <f t="shared" si="528"/>
        <v>2000</v>
      </c>
    </row>
    <row r="364" spans="1:11" x14ac:dyDescent="0.25">
      <c r="A364" s="8">
        <v>43382</v>
      </c>
      <c r="B364" s="9" t="s">
        <v>28</v>
      </c>
      <c r="C364" s="9">
        <v>5000</v>
      </c>
      <c r="D364" s="15" t="s">
        <v>15</v>
      </c>
      <c r="E364" s="16">
        <v>153.5</v>
      </c>
      <c r="F364" s="16">
        <v>154.1</v>
      </c>
      <c r="G364" s="11">
        <v>0</v>
      </c>
      <c r="H364" s="12">
        <f t="shared" ref="H364" si="529">(E364-F364)*C364</f>
        <v>-2999.9999999999718</v>
      </c>
      <c r="I364" s="18">
        <v>0</v>
      </c>
      <c r="J364" s="25">
        <f t="shared" ref="J364" si="530">+I364+H364</f>
        <v>-2999.9999999999718</v>
      </c>
    </row>
    <row r="365" spans="1:11" x14ac:dyDescent="0.25">
      <c r="A365" s="8">
        <v>43381</v>
      </c>
      <c r="B365" s="9" t="s">
        <v>18</v>
      </c>
      <c r="C365" s="9">
        <v>100</v>
      </c>
      <c r="D365" s="15" t="s">
        <v>15</v>
      </c>
      <c r="E365" s="16">
        <v>31440</v>
      </c>
      <c r="F365" s="16">
        <v>31390</v>
      </c>
      <c r="G365" s="11">
        <v>31290</v>
      </c>
      <c r="H365" s="12">
        <f t="shared" ref="H365:H366" si="531">(E365-F365)*C365</f>
        <v>5000</v>
      </c>
      <c r="I365" s="18">
        <f t="shared" ref="I365" si="532">(F365-G365)*C365</f>
        <v>10000</v>
      </c>
      <c r="J365" s="12">
        <f t="shared" ref="J365:J366" si="533">+I365+H365</f>
        <v>15000</v>
      </c>
    </row>
    <row r="366" spans="1:11" x14ac:dyDescent="0.25">
      <c r="A366" s="8">
        <v>43381</v>
      </c>
      <c r="B366" s="9" t="s">
        <v>10</v>
      </c>
      <c r="C366" s="9">
        <v>100</v>
      </c>
      <c r="D366" s="15" t="s">
        <v>15</v>
      </c>
      <c r="E366" s="16">
        <v>5470</v>
      </c>
      <c r="F366" s="16">
        <v>5450</v>
      </c>
      <c r="G366" s="11">
        <v>0</v>
      </c>
      <c r="H366" s="12">
        <f t="shared" si="531"/>
        <v>2000</v>
      </c>
      <c r="I366" s="18">
        <v>0</v>
      </c>
      <c r="J366" s="12">
        <f t="shared" si="533"/>
        <v>2000</v>
      </c>
      <c r="K366" s="2">
        <v>0.81</v>
      </c>
    </row>
    <row r="367" spans="1:11" x14ac:dyDescent="0.25">
      <c r="A367" s="8">
        <v>43381</v>
      </c>
      <c r="B367" s="9" t="s">
        <v>12</v>
      </c>
      <c r="C367" s="9">
        <v>5000</v>
      </c>
      <c r="D367" s="9" t="s">
        <v>11</v>
      </c>
      <c r="E367" s="10">
        <v>193.9</v>
      </c>
      <c r="F367" s="10">
        <v>194.4</v>
      </c>
      <c r="G367" s="11">
        <v>195.4</v>
      </c>
      <c r="H367" s="17">
        <f t="shared" ref="H367" si="534">IF(D367="LONG",(F367-E367)*C367,(E367-F367)*C367)</f>
        <v>2500</v>
      </c>
      <c r="I367" s="17">
        <f t="shared" ref="I367" si="535">(G367-F367)*C367</f>
        <v>5000</v>
      </c>
      <c r="J367" s="17">
        <f t="shared" ref="J367" si="536">(H367+I367)</f>
        <v>7500</v>
      </c>
    </row>
    <row r="368" spans="1:11" x14ac:dyDescent="0.25">
      <c r="A368" s="8">
        <v>43378</v>
      </c>
      <c r="B368" s="9" t="s">
        <v>18</v>
      </c>
      <c r="C368" s="9">
        <v>100</v>
      </c>
      <c r="D368" s="15" t="s">
        <v>15</v>
      </c>
      <c r="E368" s="16">
        <v>31310</v>
      </c>
      <c r="F368" s="16">
        <v>31370</v>
      </c>
      <c r="G368" s="11">
        <v>0</v>
      </c>
      <c r="H368" s="12">
        <f t="shared" ref="H368" si="537">(E368-F368)*C368</f>
        <v>-6000</v>
      </c>
      <c r="I368" s="18">
        <v>0</v>
      </c>
      <c r="J368" s="25">
        <f t="shared" ref="J368" si="538">+I368+H368</f>
        <v>-6000</v>
      </c>
    </row>
    <row r="369" spans="1:10" x14ac:dyDescent="0.25">
      <c r="A369" s="8">
        <v>43378</v>
      </c>
      <c r="B369" s="9" t="s">
        <v>14</v>
      </c>
      <c r="C369" s="9">
        <v>100</v>
      </c>
      <c r="D369" s="9" t="s">
        <v>11</v>
      </c>
      <c r="E369" s="10">
        <v>31525</v>
      </c>
      <c r="F369" s="10">
        <v>31585</v>
      </c>
      <c r="G369" s="11">
        <v>0</v>
      </c>
      <c r="H369" s="17">
        <f t="shared" ref="H369" si="539">IF(D369="LONG",(F369-E369)*C369,(E369-F369)*C369)</f>
        <v>6000</v>
      </c>
      <c r="I369" s="17">
        <v>0</v>
      </c>
      <c r="J369" s="17">
        <f t="shared" ref="J369" si="540">(H369+I369)</f>
        <v>6000</v>
      </c>
    </row>
    <row r="370" spans="1:10" x14ac:dyDescent="0.25">
      <c r="A370" s="8">
        <v>43378</v>
      </c>
      <c r="B370" s="9" t="s">
        <v>25</v>
      </c>
      <c r="C370" s="9">
        <v>5000</v>
      </c>
      <c r="D370" s="9" t="s">
        <v>11</v>
      </c>
      <c r="E370" s="10">
        <v>196.6</v>
      </c>
      <c r="F370" s="10">
        <v>196</v>
      </c>
      <c r="G370" s="11">
        <v>0</v>
      </c>
      <c r="H370" s="17">
        <f t="shared" ref="H370" si="541">IF(D370="LONG",(F370-E370)*C370,(E370-F370)*C370)</f>
        <v>-2999.9999999999718</v>
      </c>
      <c r="I370" s="17">
        <v>0</v>
      </c>
      <c r="J370" s="26">
        <f t="shared" ref="J370" si="542">(H370+I370)</f>
        <v>-2999.9999999999718</v>
      </c>
    </row>
    <row r="371" spans="1:10" x14ac:dyDescent="0.25">
      <c r="A371" s="8">
        <v>43378</v>
      </c>
      <c r="B371" s="9" t="s">
        <v>10</v>
      </c>
      <c r="C371" s="9">
        <v>100</v>
      </c>
      <c r="D371" s="15" t="s">
        <v>15</v>
      </c>
      <c r="E371" s="16">
        <v>5515</v>
      </c>
      <c r="F371" s="16">
        <v>5495</v>
      </c>
      <c r="G371" s="11">
        <v>0</v>
      </c>
      <c r="H371" s="12">
        <f t="shared" ref="H371" si="543">(E371-F371)*C371</f>
        <v>2000</v>
      </c>
      <c r="I371" s="18">
        <v>0</v>
      </c>
      <c r="J371" s="12">
        <f t="shared" ref="J371" si="544">+I371+H371</f>
        <v>2000</v>
      </c>
    </row>
    <row r="372" spans="1:10" x14ac:dyDescent="0.25">
      <c r="A372" s="8">
        <v>43378</v>
      </c>
      <c r="B372" s="9" t="s">
        <v>42</v>
      </c>
      <c r="C372" s="9">
        <v>5000</v>
      </c>
      <c r="D372" s="15" t="s">
        <v>15</v>
      </c>
      <c r="E372" s="16">
        <v>160.85</v>
      </c>
      <c r="F372" s="16">
        <v>160.35</v>
      </c>
      <c r="G372" s="11">
        <v>0</v>
      </c>
      <c r="H372" s="12">
        <f t="shared" ref="H372" si="545">(E372-F372)*C372</f>
        <v>2500</v>
      </c>
      <c r="I372" s="18">
        <v>0</v>
      </c>
      <c r="J372" s="12">
        <f t="shared" ref="J372" si="546">+I372+H372</f>
        <v>2500</v>
      </c>
    </row>
    <row r="373" spans="1:10" x14ac:dyDescent="0.25">
      <c r="A373" s="8">
        <v>43377</v>
      </c>
      <c r="B373" s="9" t="s">
        <v>14</v>
      </c>
      <c r="C373" s="9">
        <v>100</v>
      </c>
      <c r="D373" s="9" t="s">
        <v>11</v>
      </c>
      <c r="E373" s="10">
        <v>31360</v>
      </c>
      <c r="F373" s="10">
        <v>31405</v>
      </c>
      <c r="G373" s="11">
        <v>0</v>
      </c>
      <c r="H373" s="17">
        <f t="shared" ref="H373:H377" si="547">IF(D373="LONG",(F373-E373)*C373,(E373-F373)*C373)</f>
        <v>4500</v>
      </c>
      <c r="I373" s="17">
        <v>0</v>
      </c>
      <c r="J373" s="17">
        <f t="shared" ref="J373:J377" si="548">(H373+I373)</f>
        <v>4500</v>
      </c>
    </row>
    <row r="374" spans="1:10" x14ac:dyDescent="0.25">
      <c r="A374" s="8">
        <v>43377</v>
      </c>
      <c r="B374" s="9" t="s">
        <v>10</v>
      </c>
      <c r="C374" s="9">
        <v>100</v>
      </c>
      <c r="D374" s="9" t="s">
        <v>11</v>
      </c>
      <c r="E374" s="10">
        <v>5625</v>
      </c>
      <c r="F374" s="10">
        <v>5640</v>
      </c>
      <c r="G374" s="11">
        <v>0</v>
      </c>
      <c r="H374" s="17">
        <f t="shared" si="547"/>
        <v>1500</v>
      </c>
      <c r="I374" s="17">
        <v>0</v>
      </c>
      <c r="J374" s="17">
        <f t="shared" si="548"/>
        <v>1500</v>
      </c>
    </row>
    <row r="375" spans="1:10" x14ac:dyDescent="0.25">
      <c r="A375" s="8">
        <v>43377</v>
      </c>
      <c r="B375" s="9" t="s">
        <v>42</v>
      </c>
      <c r="C375" s="9">
        <v>5000</v>
      </c>
      <c r="D375" s="15" t="s">
        <v>15</v>
      </c>
      <c r="E375" s="16">
        <v>166.75</v>
      </c>
      <c r="F375" s="16">
        <v>165.75</v>
      </c>
      <c r="G375" s="11">
        <v>164.25</v>
      </c>
      <c r="H375" s="12">
        <f t="shared" ref="H375:H376" si="549">(E375-F375)*C375</f>
        <v>5000</v>
      </c>
      <c r="I375" s="18">
        <f t="shared" ref="I375:I376" si="550">(F375-G375)*C375</f>
        <v>7500</v>
      </c>
      <c r="J375" s="12">
        <f t="shared" ref="J375:J376" si="551">+I375+H375</f>
        <v>12500</v>
      </c>
    </row>
    <row r="376" spans="1:10" x14ac:dyDescent="0.25">
      <c r="A376" s="8">
        <v>43377</v>
      </c>
      <c r="B376" s="9" t="s">
        <v>10</v>
      </c>
      <c r="C376" s="9">
        <v>100</v>
      </c>
      <c r="D376" s="15" t="s">
        <v>15</v>
      </c>
      <c r="E376" s="16">
        <v>5620</v>
      </c>
      <c r="F376" s="16">
        <v>5595</v>
      </c>
      <c r="G376" s="11">
        <v>5565</v>
      </c>
      <c r="H376" s="12">
        <f t="shared" si="549"/>
        <v>2500</v>
      </c>
      <c r="I376" s="18">
        <f t="shared" si="550"/>
        <v>3000</v>
      </c>
      <c r="J376" s="12">
        <f t="shared" si="551"/>
        <v>5500</v>
      </c>
    </row>
    <row r="377" spans="1:10" x14ac:dyDescent="0.25">
      <c r="A377" s="8">
        <v>43377</v>
      </c>
      <c r="B377" s="9" t="s">
        <v>28</v>
      </c>
      <c r="C377" s="9">
        <v>5000</v>
      </c>
      <c r="D377" s="9" t="s">
        <v>11</v>
      </c>
      <c r="E377" s="10">
        <v>166.6</v>
      </c>
      <c r="F377" s="10">
        <v>166</v>
      </c>
      <c r="G377" s="11">
        <v>0</v>
      </c>
      <c r="H377" s="17">
        <f t="shared" si="547"/>
        <v>-2999.9999999999718</v>
      </c>
      <c r="I377" s="17">
        <v>0</v>
      </c>
      <c r="J377" s="26">
        <f t="shared" si="548"/>
        <v>-2999.9999999999718</v>
      </c>
    </row>
    <row r="378" spans="1:10" x14ac:dyDescent="0.25">
      <c r="A378" s="8">
        <v>43376</v>
      </c>
      <c r="B378" s="9" t="s">
        <v>18</v>
      </c>
      <c r="C378" s="9">
        <v>100</v>
      </c>
      <c r="D378" s="9" t="s">
        <v>15</v>
      </c>
      <c r="E378" s="10">
        <v>31300</v>
      </c>
      <c r="F378" s="10">
        <v>31250</v>
      </c>
      <c r="G378" s="11">
        <v>0</v>
      </c>
      <c r="H378" s="12">
        <f t="shared" ref="H378" si="552">(E378-F378)*C378</f>
        <v>5000</v>
      </c>
      <c r="I378" s="18">
        <v>0</v>
      </c>
      <c r="J378" s="12">
        <f t="shared" ref="J378" si="553">+I378+H378</f>
        <v>5000</v>
      </c>
    </row>
    <row r="379" spans="1:10" x14ac:dyDescent="0.25">
      <c r="A379" s="8">
        <v>43376</v>
      </c>
      <c r="B379" s="9" t="s">
        <v>12</v>
      </c>
      <c r="C379" s="9">
        <v>5000</v>
      </c>
      <c r="D379" s="9" t="s">
        <v>11</v>
      </c>
      <c r="E379" s="10">
        <v>196</v>
      </c>
      <c r="F379" s="10">
        <v>196.5</v>
      </c>
      <c r="G379" s="11">
        <v>0</v>
      </c>
      <c r="H379" s="17">
        <f t="shared" ref="H379" si="554">IF(D379="LONG",(F379-E379)*C379,(E379-F379)*C379)</f>
        <v>2500</v>
      </c>
      <c r="I379" s="17">
        <v>0</v>
      </c>
      <c r="J379" s="17">
        <f t="shared" ref="J379" si="555">(H379+I379)</f>
        <v>2500</v>
      </c>
    </row>
    <row r="380" spans="1:10" x14ac:dyDescent="0.25">
      <c r="A380" s="8">
        <v>43376</v>
      </c>
      <c r="B380" s="9" t="s">
        <v>10</v>
      </c>
      <c r="C380" s="9">
        <v>100</v>
      </c>
      <c r="D380" s="9" t="s">
        <v>11</v>
      </c>
      <c r="E380" s="10">
        <v>5510</v>
      </c>
      <c r="F380" s="10">
        <v>5530</v>
      </c>
      <c r="G380" s="11">
        <v>0</v>
      </c>
      <c r="H380" s="17">
        <f t="shared" ref="H380" si="556">IF(D380="LONG",(F380-E380)*C380,(E380-F380)*C380)</f>
        <v>2000</v>
      </c>
      <c r="I380" s="17">
        <v>0</v>
      </c>
      <c r="J380" s="17">
        <f t="shared" ref="J380" si="557">(H380+I380)</f>
        <v>2000</v>
      </c>
    </row>
    <row r="381" spans="1:10" x14ac:dyDescent="0.25">
      <c r="A381" s="8">
        <v>43374</v>
      </c>
      <c r="B381" s="9" t="s">
        <v>18</v>
      </c>
      <c r="C381" s="9">
        <v>100</v>
      </c>
      <c r="D381" s="9" t="s">
        <v>15</v>
      </c>
      <c r="E381" s="10">
        <v>30775</v>
      </c>
      <c r="F381" s="10">
        <v>30725</v>
      </c>
      <c r="G381" s="11">
        <v>0</v>
      </c>
      <c r="H381" s="12">
        <f t="shared" ref="H381" si="558">(E381-F381)*C381</f>
        <v>5000</v>
      </c>
      <c r="I381" s="18">
        <v>0</v>
      </c>
      <c r="J381" s="12">
        <f t="shared" ref="J381" si="559">+I381+H381</f>
        <v>5000</v>
      </c>
    </row>
    <row r="382" spans="1:10" x14ac:dyDescent="0.25">
      <c r="A382" s="8">
        <v>43374</v>
      </c>
      <c r="B382" s="9" t="s">
        <v>12</v>
      </c>
      <c r="C382" s="9">
        <v>5000</v>
      </c>
      <c r="D382" s="9" t="s">
        <v>15</v>
      </c>
      <c r="E382" s="10">
        <v>192.5</v>
      </c>
      <c r="F382" s="10">
        <v>192</v>
      </c>
      <c r="G382" s="11">
        <v>0</v>
      </c>
      <c r="H382" s="12">
        <f t="shared" ref="H382" si="560">(E382-F382)*C382</f>
        <v>2500</v>
      </c>
      <c r="I382" s="18">
        <v>0</v>
      </c>
      <c r="J382" s="12">
        <f t="shared" ref="J382" si="561">+I382+H382</f>
        <v>2500</v>
      </c>
    </row>
    <row r="383" spans="1:10" x14ac:dyDescent="0.25">
      <c r="A383" s="19"/>
      <c r="B383" s="20"/>
      <c r="C383" s="20"/>
      <c r="D383" s="20"/>
      <c r="E383" s="21"/>
      <c r="F383" s="21"/>
      <c r="G383" s="22"/>
      <c r="H383" s="23"/>
      <c r="I383" s="23"/>
      <c r="J383" s="24"/>
    </row>
    <row r="384" spans="1:10" x14ac:dyDescent="0.25">
      <c r="A384" s="8">
        <v>43371</v>
      </c>
      <c r="B384" s="9" t="s">
        <v>18</v>
      </c>
      <c r="C384" s="9">
        <v>100</v>
      </c>
      <c r="D384" s="9" t="s">
        <v>15</v>
      </c>
      <c r="E384" s="10">
        <v>30290</v>
      </c>
      <c r="F384" s="10">
        <v>30240</v>
      </c>
      <c r="G384" s="11">
        <v>0</v>
      </c>
      <c r="H384" s="12">
        <f t="shared" ref="H384:H385" si="562">(E384-F384)*C384</f>
        <v>5000</v>
      </c>
      <c r="I384" s="18">
        <v>0</v>
      </c>
      <c r="J384" s="12">
        <f t="shared" ref="J384:J385" si="563">+I384+H384</f>
        <v>5000</v>
      </c>
    </row>
    <row r="385" spans="1:10" x14ac:dyDescent="0.25">
      <c r="A385" s="8">
        <v>43371</v>
      </c>
      <c r="B385" s="9" t="s">
        <v>21</v>
      </c>
      <c r="C385" s="9">
        <v>100</v>
      </c>
      <c r="D385" s="9" t="s">
        <v>15</v>
      </c>
      <c r="E385" s="10">
        <v>5250</v>
      </c>
      <c r="F385" s="10">
        <v>5230</v>
      </c>
      <c r="G385" s="11">
        <v>0</v>
      </c>
      <c r="H385" s="12">
        <f t="shared" si="562"/>
        <v>2000</v>
      </c>
      <c r="I385" s="18">
        <v>0</v>
      </c>
      <c r="J385" s="12">
        <f t="shared" si="563"/>
        <v>2000</v>
      </c>
    </row>
    <row r="386" spans="1:10" x14ac:dyDescent="0.25">
      <c r="A386" s="8">
        <v>43371</v>
      </c>
      <c r="B386" s="9" t="s">
        <v>17</v>
      </c>
      <c r="C386" s="9">
        <v>5000</v>
      </c>
      <c r="D386" s="9" t="s">
        <v>11</v>
      </c>
      <c r="E386" s="10">
        <v>145.6</v>
      </c>
      <c r="F386" s="10">
        <v>146.1</v>
      </c>
      <c r="G386" s="11">
        <v>0</v>
      </c>
      <c r="H386" s="17">
        <f t="shared" ref="H386" si="564">IF(D386="LONG",(F386-E386)*C386,(E386-F386)*C386)</f>
        <v>2500</v>
      </c>
      <c r="I386" s="17">
        <v>0</v>
      </c>
      <c r="J386" s="17">
        <f t="shared" ref="J386" si="565">(H386+I386)</f>
        <v>2500</v>
      </c>
    </row>
    <row r="387" spans="1:10" x14ac:dyDescent="0.25">
      <c r="A387" s="8">
        <v>43370</v>
      </c>
      <c r="B387" s="9" t="s">
        <v>18</v>
      </c>
      <c r="C387" s="9">
        <v>100</v>
      </c>
      <c r="D387" s="9" t="s">
        <v>15</v>
      </c>
      <c r="E387" s="10">
        <v>30625</v>
      </c>
      <c r="F387" s="10">
        <v>30575</v>
      </c>
      <c r="G387" s="11">
        <v>0</v>
      </c>
      <c r="H387" s="12">
        <f t="shared" ref="H387" si="566">(E387-F387)*C387</f>
        <v>5000</v>
      </c>
      <c r="I387" s="18">
        <v>0</v>
      </c>
      <c r="J387" s="12">
        <f t="shared" ref="J387" si="567">+I387+H387</f>
        <v>5000</v>
      </c>
    </row>
    <row r="388" spans="1:10" x14ac:dyDescent="0.25">
      <c r="A388" s="8">
        <v>43370</v>
      </c>
      <c r="B388" s="9" t="s">
        <v>12</v>
      </c>
      <c r="C388" s="9">
        <v>5000</v>
      </c>
      <c r="D388" s="9" t="s">
        <v>11</v>
      </c>
      <c r="E388" s="10">
        <v>185</v>
      </c>
      <c r="F388" s="10">
        <v>185.5</v>
      </c>
      <c r="G388" s="11">
        <v>186.5</v>
      </c>
      <c r="H388" s="17">
        <f t="shared" ref="H388" si="568">IF(D388="LONG",(F388-E388)*C388,(E388-F388)*C388)</f>
        <v>2500</v>
      </c>
      <c r="I388" s="17">
        <f t="shared" ref="I388" si="569">(G388-F388)*C388</f>
        <v>5000</v>
      </c>
      <c r="J388" s="17">
        <f t="shared" ref="J388" si="570">(H388+I388)</f>
        <v>7500</v>
      </c>
    </row>
    <row r="389" spans="1:10" x14ac:dyDescent="0.25">
      <c r="A389" s="8">
        <v>43370</v>
      </c>
      <c r="B389" s="9" t="s">
        <v>21</v>
      </c>
      <c r="C389" s="9">
        <v>100</v>
      </c>
      <c r="D389" s="9" t="s">
        <v>15</v>
      </c>
      <c r="E389" s="10">
        <v>5275</v>
      </c>
      <c r="F389" s="10">
        <v>5255</v>
      </c>
      <c r="G389" s="11">
        <v>0</v>
      </c>
      <c r="H389" s="12">
        <f t="shared" ref="H389" si="571">(E389-F389)*C389</f>
        <v>2000</v>
      </c>
      <c r="I389" s="18">
        <v>0</v>
      </c>
      <c r="J389" s="12">
        <f t="shared" ref="J389" si="572">+I389+H389</f>
        <v>2000</v>
      </c>
    </row>
    <row r="390" spans="1:10" x14ac:dyDescent="0.25">
      <c r="A390" s="8">
        <v>43369</v>
      </c>
      <c r="B390" s="9" t="s">
        <v>10</v>
      </c>
      <c r="C390" s="9">
        <v>100</v>
      </c>
      <c r="D390" s="9" t="s">
        <v>11</v>
      </c>
      <c r="E390" s="10">
        <v>5260</v>
      </c>
      <c r="F390" s="10">
        <v>5235</v>
      </c>
      <c r="G390" s="11">
        <v>0</v>
      </c>
      <c r="H390" s="17">
        <f t="shared" ref="H390" si="573">IF(D390="LONG",(F390-E390)*C390,(E390-F390)*C390)</f>
        <v>-2500</v>
      </c>
      <c r="I390" s="17">
        <v>0</v>
      </c>
      <c r="J390" s="26">
        <f t="shared" ref="J390" si="574">(H390+I390)</f>
        <v>-2500</v>
      </c>
    </row>
    <row r="391" spans="1:10" x14ac:dyDescent="0.25">
      <c r="A391" s="8">
        <v>43369</v>
      </c>
      <c r="B391" s="9" t="s">
        <v>18</v>
      </c>
      <c r="C391" s="9">
        <v>100</v>
      </c>
      <c r="D391" s="9" t="s">
        <v>15</v>
      </c>
      <c r="E391" s="10">
        <v>30785</v>
      </c>
      <c r="F391" s="10">
        <v>30735</v>
      </c>
      <c r="G391" s="11">
        <v>30675</v>
      </c>
      <c r="H391" s="12">
        <f t="shared" ref="H391" si="575">(E391-F391)*C391</f>
        <v>5000</v>
      </c>
      <c r="I391" s="18">
        <f t="shared" ref="I391" si="576">(F391-G391)*C391</f>
        <v>6000</v>
      </c>
      <c r="J391" s="12">
        <f t="shared" ref="J391" si="577">+I391+H391</f>
        <v>11000</v>
      </c>
    </row>
    <row r="392" spans="1:10" x14ac:dyDescent="0.25">
      <c r="A392" s="8">
        <v>43369</v>
      </c>
      <c r="B392" s="9" t="s">
        <v>17</v>
      </c>
      <c r="C392" s="9">
        <v>5000</v>
      </c>
      <c r="D392" s="9" t="s">
        <v>15</v>
      </c>
      <c r="E392" s="10">
        <v>145.5</v>
      </c>
      <c r="F392" s="10">
        <v>145</v>
      </c>
      <c r="G392" s="11">
        <v>0</v>
      </c>
      <c r="H392" s="12">
        <f t="shared" ref="H392" si="578">(E392-F392)*C392</f>
        <v>2500</v>
      </c>
      <c r="I392" s="18">
        <v>0</v>
      </c>
      <c r="J392" s="12">
        <f t="shared" ref="J392" si="579">+I392+H392</f>
        <v>2500</v>
      </c>
    </row>
    <row r="393" spans="1:10" x14ac:dyDescent="0.25">
      <c r="A393" s="8">
        <v>43369</v>
      </c>
      <c r="B393" s="9" t="s">
        <v>24</v>
      </c>
      <c r="C393" s="9">
        <v>1000</v>
      </c>
      <c r="D393" s="9" t="s">
        <v>11</v>
      </c>
      <c r="E393" s="10">
        <v>456.5</v>
      </c>
      <c r="F393" s="10">
        <v>458.5</v>
      </c>
      <c r="G393" s="11">
        <v>0</v>
      </c>
      <c r="H393" s="17">
        <f t="shared" ref="H393" si="580">IF(D393="LONG",(F393-E393)*C393,(E393-F393)*C393)</f>
        <v>2000</v>
      </c>
      <c r="I393" s="17">
        <v>0</v>
      </c>
      <c r="J393" s="17">
        <f t="shared" ref="J393" si="581">(H393+I393)</f>
        <v>2000</v>
      </c>
    </row>
    <row r="394" spans="1:10" x14ac:dyDescent="0.25">
      <c r="A394" s="8">
        <v>43368</v>
      </c>
      <c r="B394" s="9" t="s">
        <v>10</v>
      </c>
      <c r="C394" s="9">
        <v>100</v>
      </c>
      <c r="D394" s="9" t="s">
        <v>11</v>
      </c>
      <c r="E394" s="10">
        <v>5285</v>
      </c>
      <c r="F394" s="10">
        <v>5305</v>
      </c>
      <c r="G394" s="11">
        <v>0</v>
      </c>
      <c r="H394" s="17">
        <f t="shared" ref="H394" si="582">IF(D394="LONG",(F394-E394)*C394,(E394-F394)*C394)</f>
        <v>2000</v>
      </c>
      <c r="I394" s="17">
        <v>0</v>
      </c>
      <c r="J394" s="17">
        <f t="shared" ref="J394" si="583">(H394+I394)</f>
        <v>2000</v>
      </c>
    </row>
    <row r="395" spans="1:10" x14ac:dyDescent="0.25">
      <c r="A395" s="8">
        <v>43368</v>
      </c>
      <c r="B395" s="9" t="s">
        <v>17</v>
      </c>
      <c r="C395" s="9">
        <v>5000</v>
      </c>
      <c r="D395" s="9" t="s">
        <v>15</v>
      </c>
      <c r="E395" s="10">
        <v>146.25</v>
      </c>
      <c r="F395" s="10">
        <v>145.75</v>
      </c>
      <c r="G395" s="11">
        <v>0</v>
      </c>
      <c r="H395" s="12">
        <f t="shared" ref="H395" si="584">(E395-F395)*C395</f>
        <v>2500</v>
      </c>
      <c r="I395" s="18">
        <v>0</v>
      </c>
      <c r="J395" s="12">
        <f t="shared" ref="J395" si="585">+I395+H395</f>
        <v>2500</v>
      </c>
    </row>
    <row r="396" spans="1:10" x14ac:dyDescent="0.25">
      <c r="A396" s="8">
        <v>43368</v>
      </c>
      <c r="B396" s="9" t="s">
        <v>18</v>
      </c>
      <c r="C396" s="9">
        <v>100</v>
      </c>
      <c r="D396" s="9" t="s">
        <v>11</v>
      </c>
      <c r="E396" s="10">
        <v>30800</v>
      </c>
      <c r="F396" s="10">
        <v>30740</v>
      </c>
      <c r="G396" s="11">
        <v>0</v>
      </c>
      <c r="H396" s="17">
        <f t="shared" ref="H396" si="586">IF(D396="LONG",(F396-E396)*C396,(E396-F396)*C396)</f>
        <v>-6000</v>
      </c>
      <c r="I396" s="17">
        <v>0</v>
      </c>
      <c r="J396" s="26">
        <f t="shared" ref="J396" si="587">(H396+I396)</f>
        <v>-6000</v>
      </c>
    </row>
    <row r="397" spans="1:10" x14ac:dyDescent="0.25">
      <c r="A397" s="8">
        <v>43367</v>
      </c>
      <c r="B397" s="9" t="s">
        <v>18</v>
      </c>
      <c r="C397" s="9">
        <v>100</v>
      </c>
      <c r="D397" s="9" t="s">
        <v>11</v>
      </c>
      <c r="E397" s="10">
        <v>30700</v>
      </c>
      <c r="F397" s="10">
        <v>30750</v>
      </c>
      <c r="G397" s="11">
        <v>0</v>
      </c>
      <c r="H397" s="17">
        <f t="shared" ref="H397:H399" si="588">IF(D397="LONG",(F397-E397)*C397,(E397-F397)*C397)</f>
        <v>5000</v>
      </c>
      <c r="I397" s="17">
        <v>0</v>
      </c>
      <c r="J397" s="17">
        <f t="shared" ref="J397:J399" si="589">(H397+I397)</f>
        <v>5000</v>
      </c>
    </row>
    <row r="398" spans="1:10" x14ac:dyDescent="0.25">
      <c r="A398" s="8">
        <v>43367</v>
      </c>
      <c r="B398" s="9" t="s">
        <v>25</v>
      </c>
      <c r="C398" s="9">
        <v>5000</v>
      </c>
      <c r="D398" s="9" t="s">
        <v>11</v>
      </c>
      <c r="E398" s="10">
        <v>181.25</v>
      </c>
      <c r="F398" s="10">
        <v>181.75</v>
      </c>
      <c r="G398" s="11">
        <v>182.75</v>
      </c>
      <c r="H398" s="17">
        <f t="shared" si="588"/>
        <v>2500</v>
      </c>
      <c r="I398" s="17">
        <f t="shared" ref="I398" si="590">(G398-F398)*C398</f>
        <v>5000</v>
      </c>
      <c r="J398" s="17">
        <f t="shared" si="589"/>
        <v>7500</v>
      </c>
    </row>
    <row r="399" spans="1:10" x14ac:dyDescent="0.25">
      <c r="A399" s="8">
        <v>43367</v>
      </c>
      <c r="B399" s="9" t="s">
        <v>10</v>
      </c>
      <c r="C399" s="9">
        <v>100</v>
      </c>
      <c r="D399" s="9" t="s">
        <v>11</v>
      </c>
      <c r="E399" s="10">
        <v>5250</v>
      </c>
      <c r="F399" s="10">
        <v>5225</v>
      </c>
      <c r="G399" s="11">
        <v>0</v>
      </c>
      <c r="H399" s="17">
        <f t="shared" si="588"/>
        <v>-2500</v>
      </c>
      <c r="I399" s="17">
        <v>0</v>
      </c>
      <c r="J399" s="26">
        <f t="shared" si="589"/>
        <v>-2500</v>
      </c>
    </row>
    <row r="400" spans="1:10" x14ac:dyDescent="0.25">
      <c r="A400" s="8">
        <v>43364</v>
      </c>
      <c r="B400" s="9" t="s">
        <v>18</v>
      </c>
      <c r="C400" s="9">
        <v>100</v>
      </c>
      <c r="D400" s="9" t="s">
        <v>11</v>
      </c>
      <c r="E400" s="10">
        <v>30690</v>
      </c>
      <c r="F400" s="10">
        <v>30740</v>
      </c>
      <c r="G400" s="11">
        <v>30840</v>
      </c>
      <c r="H400" s="17">
        <f t="shared" ref="H400:H402" si="591">IF(D400="LONG",(F400-E400)*C400,(E400-F400)*C400)</f>
        <v>5000</v>
      </c>
      <c r="I400" s="17">
        <f t="shared" ref="I400:I401" si="592">(G400-F400)*C400</f>
        <v>10000</v>
      </c>
      <c r="J400" s="17">
        <f t="shared" ref="J400:J402" si="593">(H400+I400)</f>
        <v>15000</v>
      </c>
    </row>
    <row r="401" spans="1:10" x14ac:dyDescent="0.25">
      <c r="A401" s="8">
        <v>43364</v>
      </c>
      <c r="B401" s="9" t="s">
        <v>10</v>
      </c>
      <c r="C401" s="9">
        <v>100</v>
      </c>
      <c r="D401" s="9" t="s">
        <v>11</v>
      </c>
      <c r="E401" s="10">
        <v>5065</v>
      </c>
      <c r="F401" s="10">
        <v>5085</v>
      </c>
      <c r="G401" s="11">
        <v>5110</v>
      </c>
      <c r="H401" s="17">
        <f t="shared" si="591"/>
        <v>2000</v>
      </c>
      <c r="I401" s="17">
        <f t="shared" si="592"/>
        <v>2500</v>
      </c>
      <c r="J401" s="17">
        <f t="shared" si="593"/>
        <v>4500</v>
      </c>
    </row>
    <row r="402" spans="1:10" x14ac:dyDescent="0.25">
      <c r="A402" s="8">
        <v>43364</v>
      </c>
      <c r="B402" s="9" t="s">
        <v>25</v>
      </c>
      <c r="C402" s="9">
        <v>5000</v>
      </c>
      <c r="D402" s="9" t="s">
        <v>11</v>
      </c>
      <c r="E402" s="10">
        <v>177</v>
      </c>
      <c r="F402" s="10">
        <v>176.4</v>
      </c>
      <c r="G402" s="11">
        <v>0</v>
      </c>
      <c r="H402" s="17">
        <f t="shared" si="591"/>
        <v>-2999.9999999999718</v>
      </c>
      <c r="I402" s="17">
        <v>0</v>
      </c>
      <c r="J402" s="26">
        <f t="shared" si="593"/>
        <v>-2999.9999999999718</v>
      </c>
    </row>
    <row r="403" spans="1:10" x14ac:dyDescent="0.25">
      <c r="A403" s="8">
        <v>43362</v>
      </c>
      <c r="B403" s="9" t="s">
        <v>25</v>
      </c>
      <c r="C403" s="9">
        <v>5000</v>
      </c>
      <c r="D403" s="9" t="s">
        <v>11</v>
      </c>
      <c r="E403" s="10">
        <v>174</v>
      </c>
      <c r="F403" s="10">
        <v>174.5</v>
      </c>
      <c r="G403" s="11">
        <v>175.5</v>
      </c>
      <c r="H403" s="17">
        <f t="shared" ref="H403" si="594">IF(D403="LONG",(F403-E403)*C403,(E403-F403)*C403)</f>
        <v>2500</v>
      </c>
      <c r="I403" s="17">
        <f t="shared" ref="I403" si="595">(G403-F403)*C403</f>
        <v>5000</v>
      </c>
      <c r="J403" s="17">
        <f t="shared" ref="J403" si="596">(H403+I403)</f>
        <v>7500</v>
      </c>
    </row>
    <row r="404" spans="1:10" x14ac:dyDescent="0.25">
      <c r="A404" s="8">
        <v>43362</v>
      </c>
      <c r="B404" s="9" t="s">
        <v>18</v>
      </c>
      <c r="C404" s="9">
        <v>100</v>
      </c>
      <c r="D404" s="9" t="s">
        <v>15</v>
      </c>
      <c r="E404" s="10">
        <v>30825</v>
      </c>
      <c r="F404" s="10">
        <v>30885</v>
      </c>
      <c r="G404" s="11">
        <v>0</v>
      </c>
      <c r="H404" s="12">
        <f t="shared" ref="H404" si="597">(E404-F404)*C404</f>
        <v>-6000</v>
      </c>
      <c r="I404" s="18">
        <v>0</v>
      </c>
      <c r="J404" s="25">
        <f t="shared" ref="J404" si="598">+I404+H404</f>
        <v>-6000</v>
      </c>
    </row>
    <row r="405" spans="1:10" x14ac:dyDescent="0.25">
      <c r="A405" s="8">
        <v>43362</v>
      </c>
      <c r="B405" s="9" t="s">
        <v>10</v>
      </c>
      <c r="C405" s="9">
        <v>100</v>
      </c>
      <c r="D405" s="9" t="s">
        <v>15</v>
      </c>
      <c r="E405" s="10">
        <v>5070</v>
      </c>
      <c r="F405" s="10">
        <v>5095</v>
      </c>
      <c r="G405" s="11">
        <v>0</v>
      </c>
      <c r="H405" s="12">
        <f t="shared" ref="H405" si="599">(E405-F405)*C405</f>
        <v>-2500</v>
      </c>
      <c r="I405" s="18">
        <v>0</v>
      </c>
      <c r="J405" s="25">
        <f t="shared" ref="J405" si="600">+I405+H405</f>
        <v>-2500</v>
      </c>
    </row>
    <row r="406" spans="1:10" x14ac:dyDescent="0.25">
      <c r="A406" s="8">
        <v>43361</v>
      </c>
      <c r="B406" s="9" t="s">
        <v>10</v>
      </c>
      <c r="C406" s="9">
        <v>100</v>
      </c>
      <c r="D406" s="9" t="s">
        <v>11</v>
      </c>
      <c r="E406" s="10">
        <v>4980</v>
      </c>
      <c r="F406" s="10">
        <v>5000</v>
      </c>
      <c r="G406" s="11">
        <v>5030</v>
      </c>
      <c r="H406" s="17">
        <f t="shared" ref="H406" si="601">IF(D406="LONG",(F406-E406)*C406,(E406-F406)*C406)</f>
        <v>2000</v>
      </c>
      <c r="I406" s="17">
        <f t="shared" ref="I406" si="602">(G406-F406)*C406</f>
        <v>3000</v>
      </c>
      <c r="J406" s="17">
        <f t="shared" ref="J406" si="603">(H406+I406)</f>
        <v>5000</v>
      </c>
    </row>
    <row r="407" spans="1:10" x14ac:dyDescent="0.25">
      <c r="A407" s="8">
        <v>43361</v>
      </c>
      <c r="B407" s="9" t="s">
        <v>14</v>
      </c>
      <c r="C407" s="9">
        <v>100</v>
      </c>
      <c r="D407" s="9" t="s">
        <v>15</v>
      </c>
      <c r="E407" s="10">
        <v>30675</v>
      </c>
      <c r="F407" s="10">
        <v>30735</v>
      </c>
      <c r="G407" s="11">
        <v>0</v>
      </c>
      <c r="H407" s="12">
        <f t="shared" ref="H407" si="604">(E407-F407)*C407</f>
        <v>-6000</v>
      </c>
      <c r="I407" s="18">
        <v>0</v>
      </c>
      <c r="J407" s="25">
        <f t="shared" ref="J407" si="605">+I407+H407</f>
        <v>-6000</v>
      </c>
    </row>
    <row r="408" spans="1:10" x14ac:dyDescent="0.25">
      <c r="A408" s="8">
        <v>43361</v>
      </c>
      <c r="B408" s="9" t="s">
        <v>17</v>
      </c>
      <c r="C408" s="9">
        <v>5000</v>
      </c>
      <c r="D408" s="9" t="s">
        <v>11</v>
      </c>
      <c r="E408" s="10">
        <v>148.65</v>
      </c>
      <c r="F408" s="10">
        <v>148.05000000000001</v>
      </c>
      <c r="G408" s="11">
        <v>0</v>
      </c>
      <c r="H408" s="17">
        <f t="shared" ref="H408" si="606">IF(D408="LONG",(F408-E408)*C408,(E408-F408)*C408)</f>
        <v>-2999.9999999999718</v>
      </c>
      <c r="I408" s="17">
        <v>0</v>
      </c>
      <c r="J408" s="26">
        <f t="shared" ref="J408" si="607">(H408+I408)</f>
        <v>-2999.9999999999718</v>
      </c>
    </row>
    <row r="409" spans="1:10" x14ac:dyDescent="0.25">
      <c r="A409" s="8">
        <v>43360</v>
      </c>
      <c r="B409" s="9" t="s">
        <v>14</v>
      </c>
      <c r="C409" s="9">
        <v>100</v>
      </c>
      <c r="D409" s="9" t="s">
        <v>15</v>
      </c>
      <c r="E409" s="10">
        <v>30615</v>
      </c>
      <c r="F409" s="10">
        <v>30675</v>
      </c>
      <c r="G409" s="11">
        <v>0</v>
      </c>
      <c r="H409" s="12">
        <f t="shared" ref="H409" si="608">(E409-F409)*C409</f>
        <v>-6000</v>
      </c>
      <c r="I409" s="18">
        <v>0</v>
      </c>
      <c r="J409" s="25">
        <f t="shared" ref="J409" si="609">+I409+H409</f>
        <v>-6000</v>
      </c>
    </row>
    <row r="410" spans="1:10" x14ac:dyDescent="0.25">
      <c r="A410" s="8">
        <v>43360</v>
      </c>
      <c r="B410" s="9" t="s">
        <v>10</v>
      </c>
      <c r="C410" s="9">
        <v>100</v>
      </c>
      <c r="D410" s="9" t="s">
        <v>11</v>
      </c>
      <c r="E410" s="10">
        <v>5005</v>
      </c>
      <c r="F410" s="10">
        <v>5025</v>
      </c>
      <c r="G410" s="11">
        <v>0</v>
      </c>
      <c r="H410" s="17">
        <f t="shared" ref="H410:H411" si="610">IF(D410="LONG",(F410-E410)*C410,(E410-F410)*C410)</f>
        <v>2000</v>
      </c>
      <c r="I410" s="17">
        <v>0</v>
      </c>
      <c r="J410" s="17">
        <f t="shared" ref="J410:J411" si="611">(H410+I410)</f>
        <v>2000</v>
      </c>
    </row>
    <row r="411" spans="1:10" x14ac:dyDescent="0.25">
      <c r="A411" s="8">
        <v>43360</v>
      </c>
      <c r="B411" s="9" t="s">
        <v>25</v>
      </c>
      <c r="C411" s="9">
        <v>5000</v>
      </c>
      <c r="D411" s="9" t="s">
        <v>11</v>
      </c>
      <c r="E411" s="10">
        <v>166.9</v>
      </c>
      <c r="F411" s="10">
        <v>167.4</v>
      </c>
      <c r="G411" s="11">
        <v>0</v>
      </c>
      <c r="H411" s="17">
        <f t="shared" si="610"/>
        <v>2500</v>
      </c>
      <c r="I411" s="17">
        <v>0</v>
      </c>
      <c r="J411" s="17">
        <f t="shared" si="611"/>
        <v>2500</v>
      </c>
    </row>
    <row r="412" spans="1:10" x14ac:dyDescent="0.25">
      <c r="A412" s="8">
        <v>43357</v>
      </c>
      <c r="B412" s="9" t="s">
        <v>10</v>
      </c>
      <c r="C412" s="9">
        <v>100</v>
      </c>
      <c r="D412" s="9" t="s">
        <v>11</v>
      </c>
      <c r="E412" s="10">
        <v>4930</v>
      </c>
      <c r="F412" s="10">
        <v>4950</v>
      </c>
      <c r="G412" s="11">
        <v>0</v>
      </c>
      <c r="H412" s="17">
        <f t="shared" ref="H412:H413" si="612">IF(D412="LONG",(F412-E412)*C412,(E412-F412)*C412)</f>
        <v>2000</v>
      </c>
      <c r="I412" s="17">
        <v>0</v>
      </c>
      <c r="J412" s="17">
        <f t="shared" ref="J412:J413" si="613">(H412+I412)</f>
        <v>2000</v>
      </c>
    </row>
    <row r="413" spans="1:10" x14ac:dyDescent="0.25">
      <c r="A413" s="8">
        <v>43357</v>
      </c>
      <c r="B413" s="9" t="s">
        <v>25</v>
      </c>
      <c r="C413" s="9">
        <v>5000</v>
      </c>
      <c r="D413" s="9" t="s">
        <v>11</v>
      </c>
      <c r="E413" s="10">
        <v>169</v>
      </c>
      <c r="F413" s="10">
        <v>169.5</v>
      </c>
      <c r="G413" s="11">
        <v>0</v>
      </c>
      <c r="H413" s="17">
        <f t="shared" si="612"/>
        <v>2500</v>
      </c>
      <c r="I413" s="17">
        <v>0</v>
      </c>
      <c r="J413" s="17">
        <f t="shared" si="613"/>
        <v>2500</v>
      </c>
    </row>
    <row r="414" spans="1:10" x14ac:dyDescent="0.25">
      <c r="A414" s="8">
        <v>43355</v>
      </c>
      <c r="B414" s="9" t="s">
        <v>14</v>
      </c>
      <c r="C414" s="9">
        <v>100</v>
      </c>
      <c r="D414" s="9" t="s">
        <v>11</v>
      </c>
      <c r="E414" s="10">
        <v>30480</v>
      </c>
      <c r="F414" s="10">
        <v>30530</v>
      </c>
      <c r="G414" s="11">
        <v>0</v>
      </c>
      <c r="H414" s="17">
        <f t="shared" ref="H414" si="614">IF(D414="LONG",(F414-E414)*C414,(E414-F414)*C414)</f>
        <v>5000</v>
      </c>
      <c r="I414" s="17">
        <v>0</v>
      </c>
      <c r="J414" s="17">
        <f t="shared" ref="J414" si="615">(H414+I414)</f>
        <v>5000</v>
      </c>
    </row>
    <row r="415" spans="1:10" x14ac:dyDescent="0.25">
      <c r="A415" s="8">
        <v>43355</v>
      </c>
      <c r="B415" s="9" t="s">
        <v>17</v>
      </c>
      <c r="C415" s="9">
        <v>5000</v>
      </c>
      <c r="D415" s="9" t="s">
        <v>11</v>
      </c>
      <c r="E415" s="10">
        <v>145</v>
      </c>
      <c r="F415" s="10">
        <v>145.4</v>
      </c>
      <c r="G415" s="11">
        <v>0</v>
      </c>
      <c r="H415" s="17">
        <f t="shared" ref="H415" si="616">IF(D415="LONG",(F415-E415)*C415,(E415-F415)*C415)</f>
        <v>2000.0000000000284</v>
      </c>
      <c r="I415" s="17">
        <v>0</v>
      </c>
      <c r="J415" s="17">
        <f t="shared" ref="J415" si="617">(H415+I415)</f>
        <v>2000.0000000000284</v>
      </c>
    </row>
    <row r="416" spans="1:10" x14ac:dyDescent="0.25">
      <c r="A416" s="8">
        <v>43355</v>
      </c>
      <c r="B416" s="9" t="s">
        <v>10</v>
      </c>
      <c r="C416" s="9">
        <v>100</v>
      </c>
      <c r="D416" s="9" t="s">
        <v>15</v>
      </c>
      <c r="E416" s="10">
        <v>5085</v>
      </c>
      <c r="F416" s="10">
        <v>5065</v>
      </c>
      <c r="G416" s="11">
        <v>5040</v>
      </c>
      <c r="H416" s="12">
        <f t="shared" ref="H416" si="618">(E416-F416)*C416</f>
        <v>2000</v>
      </c>
      <c r="I416" s="18">
        <f t="shared" ref="I416" si="619">(F416-G416)*C416</f>
        <v>2500</v>
      </c>
      <c r="J416" s="12">
        <f t="shared" ref="J416" si="620">+I416+H416</f>
        <v>4500</v>
      </c>
    </row>
    <row r="417" spans="1:10" x14ac:dyDescent="0.25">
      <c r="A417" s="8">
        <v>43355</v>
      </c>
      <c r="B417" s="9" t="s">
        <v>24</v>
      </c>
      <c r="C417" s="9">
        <v>1000</v>
      </c>
      <c r="D417" s="9" t="s">
        <v>15</v>
      </c>
      <c r="E417" s="10">
        <v>426.25</v>
      </c>
      <c r="F417" s="10">
        <v>424.25</v>
      </c>
      <c r="G417" s="11">
        <v>0</v>
      </c>
      <c r="H417" s="12">
        <f t="shared" ref="H417" si="621">(E417-F417)*C417</f>
        <v>2000</v>
      </c>
      <c r="I417" s="18">
        <v>0</v>
      </c>
      <c r="J417" s="12">
        <f t="shared" ref="J417" si="622">+I417+H417</f>
        <v>2000</v>
      </c>
    </row>
    <row r="418" spans="1:10" x14ac:dyDescent="0.25">
      <c r="A418" s="8">
        <v>43354</v>
      </c>
      <c r="B418" s="9" t="s">
        <v>18</v>
      </c>
      <c r="C418" s="9">
        <v>100</v>
      </c>
      <c r="D418" s="9" t="s">
        <v>15</v>
      </c>
      <c r="E418" s="10">
        <v>30700</v>
      </c>
      <c r="F418" s="10">
        <v>30650</v>
      </c>
      <c r="G418" s="11">
        <v>0</v>
      </c>
      <c r="H418" s="12">
        <f t="shared" ref="H418" si="623">(E418-F418)*C418</f>
        <v>5000</v>
      </c>
      <c r="I418" s="18">
        <v>0</v>
      </c>
      <c r="J418" s="12">
        <f t="shared" ref="J418" si="624">+I418+H418</f>
        <v>5000</v>
      </c>
    </row>
    <row r="419" spans="1:10" x14ac:dyDescent="0.25">
      <c r="A419" s="8">
        <v>43354</v>
      </c>
      <c r="B419" s="9" t="s">
        <v>25</v>
      </c>
      <c r="C419" s="9">
        <v>5000</v>
      </c>
      <c r="D419" s="9" t="s">
        <v>15</v>
      </c>
      <c r="E419" s="10">
        <v>171.35</v>
      </c>
      <c r="F419" s="10">
        <v>170.85</v>
      </c>
      <c r="G419" s="11">
        <v>0</v>
      </c>
      <c r="H419" s="12">
        <f t="shared" ref="H419" si="625">(E419-F419)*C419</f>
        <v>2500</v>
      </c>
      <c r="I419" s="18">
        <v>0</v>
      </c>
      <c r="J419" s="12">
        <f t="shared" ref="J419" si="626">+I419+H419</f>
        <v>2500</v>
      </c>
    </row>
    <row r="420" spans="1:10" x14ac:dyDescent="0.25">
      <c r="A420" s="8">
        <v>43354</v>
      </c>
      <c r="B420" s="9" t="s">
        <v>10</v>
      </c>
      <c r="C420" s="9">
        <v>100</v>
      </c>
      <c r="D420" s="9" t="s">
        <v>11</v>
      </c>
      <c r="E420" s="10">
        <v>4900</v>
      </c>
      <c r="F420" s="10">
        <v>4920</v>
      </c>
      <c r="G420" s="11">
        <v>0</v>
      </c>
      <c r="H420" s="17">
        <f t="shared" ref="H420" si="627">IF(D420="LONG",(F420-E420)*C420,(E420-F420)*C420)</f>
        <v>2000</v>
      </c>
      <c r="I420" s="17">
        <v>0</v>
      </c>
      <c r="J420" s="17">
        <f t="shared" ref="J420" si="628">(H420+I420)</f>
        <v>2000</v>
      </c>
    </row>
    <row r="421" spans="1:10" x14ac:dyDescent="0.25">
      <c r="A421" s="8">
        <v>43353</v>
      </c>
      <c r="B421" s="9" t="s">
        <v>17</v>
      </c>
      <c r="C421" s="9">
        <v>5000</v>
      </c>
      <c r="D421" s="9" t="s">
        <v>15</v>
      </c>
      <c r="E421" s="10">
        <v>149.5</v>
      </c>
      <c r="F421" s="10">
        <v>149.1</v>
      </c>
      <c r="G421" s="11">
        <v>0</v>
      </c>
      <c r="H421" s="12">
        <f t="shared" ref="H421" si="629">(E421-F421)*C421</f>
        <v>2000.0000000000284</v>
      </c>
      <c r="I421" s="18">
        <v>0</v>
      </c>
      <c r="J421" s="12">
        <f t="shared" ref="J421" si="630">+I421+H421</f>
        <v>2000.0000000000284</v>
      </c>
    </row>
    <row r="422" spans="1:10" x14ac:dyDescent="0.25">
      <c r="A422" s="8">
        <v>43353</v>
      </c>
      <c r="B422" s="9" t="s">
        <v>10</v>
      </c>
      <c r="C422" s="9">
        <v>100</v>
      </c>
      <c r="D422" s="9" t="s">
        <v>15</v>
      </c>
      <c r="E422" s="10">
        <v>4955</v>
      </c>
      <c r="F422" s="10">
        <v>4935</v>
      </c>
      <c r="G422" s="11">
        <v>0</v>
      </c>
      <c r="H422" s="12">
        <f t="shared" ref="H422" si="631">(E422-F422)*C422</f>
        <v>2000</v>
      </c>
      <c r="I422" s="18">
        <v>0</v>
      </c>
      <c r="J422" s="12">
        <f t="shared" ref="J422" si="632">+I422+H422</f>
        <v>2000</v>
      </c>
    </row>
    <row r="423" spans="1:10" x14ac:dyDescent="0.25">
      <c r="A423" s="8">
        <v>43350</v>
      </c>
      <c r="B423" s="9" t="s">
        <v>14</v>
      </c>
      <c r="C423" s="9">
        <v>100</v>
      </c>
      <c r="D423" s="9" t="s">
        <v>11</v>
      </c>
      <c r="E423" s="10">
        <v>30475</v>
      </c>
      <c r="F423" s="10">
        <v>30525</v>
      </c>
      <c r="G423" s="11">
        <v>0</v>
      </c>
      <c r="H423" s="17">
        <f t="shared" ref="H423" si="633">IF(D423="LONG",(F423-E423)*C423,(E423-F423)*C423)</f>
        <v>5000</v>
      </c>
      <c r="I423" s="17">
        <v>0</v>
      </c>
      <c r="J423" s="17">
        <f t="shared" ref="J423" si="634">(H423+I423)</f>
        <v>5000</v>
      </c>
    </row>
    <row r="424" spans="1:10" x14ac:dyDescent="0.25">
      <c r="A424" s="8">
        <v>43350</v>
      </c>
      <c r="B424" s="9" t="s">
        <v>10</v>
      </c>
      <c r="C424" s="9">
        <v>100</v>
      </c>
      <c r="D424" s="9" t="s">
        <v>11</v>
      </c>
      <c r="E424" s="10">
        <v>4860</v>
      </c>
      <c r="F424" s="10">
        <v>4880</v>
      </c>
      <c r="G424" s="11">
        <v>0</v>
      </c>
      <c r="H424" s="17">
        <f t="shared" ref="H424:H427" si="635">IF(D424="LONG",(F424-E424)*C424,(E424-F424)*C424)</f>
        <v>2000</v>
      </c>
      <c r="I424" s="17">
        <v>0</v>
      </c>
      <c r="J424" s="17">
        <f t="shared" ref="J424:J427" si="636">(H424+I424)</f>
        <v>2000</v>
      </c>
    </row>
    <row r="425" spans="1:10" x14ac:dyDescent="0.25">
      <c r="A425" s="8">
        <v>43350</v>
      </c>
      <c r="B425" s="9" t="s">
        <v>24</v>
      </c>
      <c r="C425" s="9">
        <v>1000</v>
      </c>
      <c r="D425" s="9" t="s">
        <v>11</v>
      </c>
      <c r="E425" s="10">
        <v>420.5</v>
      </c>
      <c r="F425" s="10">
        <v>422.5</v>
      </c>
      <c r="G425" s="11">
        <v>0</v>
      </c>
      <c r="H425" s="17">
        <f t="shared" si="635"/>
        <v>2000</v>
      </c>
      <c r="I425" s="17">
        <v>0</v>
      </c>
      <c r="J425" s="17">
        <f t="shared" si="636"/>
        <v>2000</v>
      </c>
    </row>
    <row r="426" spans="1:10" x14ac:dyDescent="0.25">
      <c r="A426" s="8">
        <v>43350</v>
      </c>
      <c r="B426" s="9" t="s">
        <v>17</v>
      </c>
      <c r="C426" s="9">
        <v>5000</v>
      </c>
      <c r="D426" s="9" t="s">
        <v>11</v>
      </c>
      <c r="E426" s="10">
        <v>146.5</v>
      </c>
      <c r="F426" s="10">
        <v>145.9</v>
      </c>
      <c r="G426" s="11">
        <v>0</v>
      </c>
      <c r="H426" s="17">
        <f t="shared" si="635"/>
        <v>-2999.9999999999718</v>
      </c>
      <c r="I426" s="17">
        <v>0</v>
      </c>
      <c r="J426" s="26">
        <f t="shared" si="636"/>
        <v>-2999.9999999999718</v>
      </c>
    </row>
    <row r="427" spans="1:10" x14ac:dyDescent="0.25">
      <c r="A427" s="8">
        <v>43349</v>
      </c>
      <c r="B427" s="9" t="s">
        <v>17</v>
      </c>
      <c r="C427" s="9">
        <v>5000</v>
      </c>
      <c r="D427" s="9" t="s">
        <v>11</v>
      </c>
      <c r="E427" s="10">
        <v>147.5</v>
      </c>
      <c r="F427" s="10">
        <v>148</v>
      </c>
      <c r="G427" s="11">
        <v>149</v>
      </c>
      <c r="H427" s="17">
        <f t="shared" si="635"/>
        <v>2500</v>
      </c>
      <c r="I427" s="17">
        <f t="shared" ref="I427" si="637">(G427-F427)*C427</f>
        <v>5000</v>
      </c>
      <c r="J427" s="17">
        <f t="shared" si="636"/>
        <v>7500</v>
      </c>
    </row>
    <row r="428" spans="1:10" x14ac:dyDescent="0.25">
      <c r="A428" s="8">
        <v>43349</v>
      </c>
      <c r="B428" s="9" t="s">
        <v>14</v>
      </c>
      <c r="C428" s="9">
        <v>100</v>
      </c>
      <c r="D428" s="9" t="s">
        <v>15</v>
      </c>
      <c r="E428" s="10">
        <v>30625</v>
      </c>
      <c r="F428" s="10">
        <v>30575</v>
      </c>
      <c r="G428" s="11">
        <v>30515</v>
      </c>
      <c r="H428" s="12">
        <f t="shared" ref="H428:H429" si="638">(E428-F428)*C428</f>
        <v>5000</v>
      </c>
      <c r="I428" s="18">
        <f t="shared" ref="I428:I429" si="639">(F428-G428)*C428</f>
        <v>6000</v>
      </c>
      <c r="J428" s="12">
        <f t="shared" ref="J428:J429" si="640">+I428+H428</f>
        <v>11000</v>
      </c>
    </row>
    <row r="429" spans="1:10" x14ac:dyDescent="0.25">
      <c r="A429" s="8">
        <v>43349</v>
      </c>
      <c r="B429" s="9" t="s">
        <v>10</v>
      </c>
      <c r="C429" s="9">
        <v>100</v>
      </c>
      <c r="D429" s="9" t="s">
        <v>15</v>
      </c>
      <c r="E429" s="10">
        <v>4955</v>
      </c>
      <c r="F429" s="10">
        <v>4935</v>
      </c>
      <c r="G429" s="11">
        <v>4910</v>
      </c>
      <c r="H429" s="12">
        <f t="shared" si="638"/>
        <v>2000</v>
      </c>
      <c r="I429" s="18">
        <f t="shared" si="639"/>
        <v>2500</v>
      </c>
      <c r="J429" s="12">
        <f t="shared" si="640"/>
        <v>4500</v>
      </c>
    </row>
    <row r="430" spans="1:10" x14ac:dyDescent="0.25">
      <c r="A430" s="8">
        <v>43348</v>
      </c>
      <c r="B430" s="9" t="s">
        <v>25</v>
      </c>
      <c r="C430" s="9">
        <v>5000</v>
      </c>
      <c r="D430" s="9" t="s">
        <v>11</v>
      </c>
      <c r="E430" s="10">
        <v>173.85</v>
      </c>
      <c r="F430" s="10">
        <v>174.35</v>
      </c>
      <c r="G430" s="11">
        <v>0</v>
      </c>
      <c r="H430" s="17">
        <f t="shared" ref="H430" si="641">IF(D430="LONG",(F430-E430)*C430,(E430-F430)*C430)</f>
        <v>2500</v>
      </c>
      <c r="I430" s="17">
        <v>0</v>
      </c>
      <c r="J430" s="17">
        <f t="shared" ref="J430" si="642">(H430+I430)</f>
        <v>2500</v>
      </c>
    </row>
    <row r="431" spans="1:10" x14ac:dyDescent="0.25">
      <c r="A431" s="8">
        <v>43348</v>
      </c>
      <c r="B431" s="9" t="s">
        <v>18</v>
      </c>
      <c r="C431" s="9">
        <v>100</v>
      </c>
      <c r="D431" s="9" t="s">
        <v>15</v>
      </c>
      <c r="E431" s="10">
        <v>30350</v>
      </c>
      <c r="F431" s="10">
        <v>30300</v>
      </c>
      <c r="G431" s="11">
        <v>0</v>
      </c>
      <c r="H431" s="12">
        <f>(E431-F431)*C431</f>
        <v>5000</v>
      </c>
      <c r="I431" s="18">
        <v>0</v>
      </c>
      <c r="J431" s="31">
        <f>+I431+H431</f>
        <v>5000</v>
      </c>
    </row>
    <row r="432" spans="1:10" x14ac:dyDescent="0.25">
      <c r="A432" s="8">
        <v>43348</v>
      </c>
      <c r="B432" s="9" t="s">
        <v>10</v>
      </c>
      <c r="C432" s="9">
        <v>100</v>
      </c>
      <c r="D432" s="9" t="s">
        <v>11</v>
      </c>
      <c r="E432" s="10">
        <v>4965</v>
      </c>
      <c r="F432" s="10">
        <v>4985</v>
      </c>
      <c r="G432" s="11">
        <v>0</v>
      </c>
      <c r="H432" s="17">
        <f t="shared" ref="H432" si="643">IF(D432="LONG",(F432-E432)*C432,(E432-F432)*C432)</f>
        <v>2000</v>
      </c>
      <c r="I432" s="17">
        <v>0</v>
      </c>
      <c r="J432" s="17">
        <f t="shared" ref="J432" si="644">(H432+I432)</f>
        <v>2000</v>
      </c>
    </row>
    <row r="433" spans="1:10" x14ac:dyDescent="0.25">
      <c r="A433" s="8">
        <v>43347</v>
      </c>
      <c r="B433" s="9" t="s">
        <v>17</v>
      </c>
      <c r="C433" s="9">
        <v>5000</v>
      </c>
      <c r="D433" s="9" t="s">
        <v>15</v>
      </c>
      <c r="E433" s="10">
        <v>151.25</v>
      </c>
      <c r="F433" s="10">
        <v>150.75</v>
      </c>
      <c r="G433" s="11">
        <v>0</v>
      </c>
      <c r="H433" s="12">
        <f>(E433-F433)*C433</f>
        <v>2500</v>
      </c>
      <c r="I433" s="18">
        <v>0</v>
      </c>
      <c r="J433" s="31">
        <f>+I433+H433</f>
        <v>2500</v>
      </c>
    </row>
    <row r="434" spans="1:10" x14ac:dyDescent="0.25">
      <c r="A434" s="8">
        <v>43346</v>
      </c>
      <c r="B434" s="9" t="s">
        <v>18</v>
      </c>
      <c r="C434" s="9">
        <v>100</v>
      </c>
      <c r="D434" s="9" t="s">
        <v>15</v>
      </c>
      <c r="E434" s="10">
        <v>30100</v>
      </c>
      <c r="F434" s="10">
        <v>30050</v>
      </c>
      <c r="G434" s="11">
        <v>0</v>
      </c>
      <c r="H434" s="12">
        <f t="shared" ref="H434:H435" si="645">(E434-F434)*C434</f>
        <v>5000</v>
      </c>
      <c r="I434" s="18">
        <v>0</v>
      </c>
      <c r="J434" s="31">
        <f t="shared" ref="J434:J435" si="646">+I434+H434</f>
        <v>5000</v>
      </c>
    </row>
    <row r="435" spans="1:10" x14ac:dyDescent="0.25">
      <c r="A435" s="8">
        <v>43346</v>
      </c>
      <c r="B435" s="9" t="s">
        <v>10</v>
      </c>
      <c r="C435" s="9">
        <v>100</v>
      </c>
      <c r="D435" s="9" t="s">
        <v>15</v>
      </c>
      <c r="E435" s="10">
        <v>4960</v>
      </c>
      <c r="F435" s="10">
        <v>4940</v>
      </c>
      <c r="G435" s="11">
        <v>0</v>
      </c>
      <c r="H435" s="12">
        <f t="shared" si="645"/>
        <v>2000</v>
      </c>
      <c r="I435" s="18">
        <v>0</v>
      </c>
      <c r="J435" s="31">
        <f t="shared" si="646"/>
        <v>2000</v>
      </c>
    </row>
    <row r="436" spans="1:10" x14ac:dyDescent="0.25">
      <c r="A436" s="8">
        <v>43346</v>
      </c>
      <c r="B436" s="9" t="s">
        <v>25</v>
      </c>
      <c r="C436" s="9">
        <v>5000</v>
      </c>
      <c r="D436" s="9" t="s">
        <v>11</v>
      </c>
      <c r="E436" s="10">
        <v>174.5</v>
      </c>
      <c r="F436" s="10">
        <v>175</v>
      </c>
      <c r="G436" s="11">
        <v>0</v>
      </c>
      <c r="H436" s="17">
        <f t="shared" ref="H436" si="647">IF(D436="LONG",(F436-E436)*C436,(E436-F436)*C436)</f>
        <v>2500</v>
      </c>
      <c r="I436" s="17">
        <v>0</v>
      </c>
      <c r="J436" s="32">
        <f t="shared" ref="J436" si="648">(H436+I436)</f>
        <v>2500</v>
      </c>
    </row>
    <row r="437" spans="1:10" x14ac:dyDescent="0.25">
      <c r="A437" s="19"/>
      <c r="B437" s="20"/>
      <c r="C437" s="20"/>
      <c r="D437" s="20"/>
      <c r="E437" s="21"/>
      <c r="F437" s="21"/>
      <c r="G437" s="22"/>
      <c r="H437" s="23"/>
      <c r="I437" s="23"/>
      <c r="J437" s="33"/>
    </row>
    <row r="438" spans="1:10" x14ac:dyDescent="0.25">
      <c r="A438" s="8">
        <v>43343</v>
      </c>
      <c r="B438" s="9" t="s">
        <v>23</v>
      </c>
      <c r="C438" s="9">
        <v>30</v>
      </c>
      <c r="D438" s="9" t="s">
        <v>11</v>
      </c>
      <c r="E438" s="10">
        <v>37025</v>
      </c>
      <c r="F438" s="10">
        <v>37125</v>
      </c>
      <c r="G438" s="11">
        <v>0</v>
      </c>
      <c r="H438" s="17">
        <f t="shared" ref="H438:H439" si="649">IF(D438="LONG",(F438-E438)*C438,(E438-F438)*C438)</f>
        <v>3000</v>
      </c>
      <c r="I438" s="17">
        <v>0</v>
      </c>
      <c r="J438" s="17">
        <f t="shared" ref="J438:J439" si="650">(H438+I438)</f>
        <v>3000</v>
      </c>
    </row>
    <row r="439" spans="1:10" x14ac:dyDescent="0.25">
      <c r="A439" s="8">
        <v>43343</v>
      </c>
      <c r="B439" s="9" t="s">
        <v>25</v>
      </c>
      <c r="C439" s="9">
        <v>5000</v>
      </c>
      <c r="D439" s="9" t="s">
        <v>11</v>
      </c>
      <c r="E439" s="10">
        <v>178</v>
      </c>
      <c r="F439" s="10">
        <v>178.5</v>
      </c>
      <c r="G439" s="11">
        <v>0</v>
      </c>
      <c r="H439" s="17">
        <f t="shared" si="649"/>
        <v>2500</v>
      </c>
      <c r="I439" s="17">
        <v>0</v>
      </c>
      <c r="J439" s="17">
        <f t="shared" si="650"/>
        <v>2500</v>
      </c>
    </row>
    <row r="440" spans="1:10" x14ac:dyDescent="0.25">
      <c r="A440" s="8">
        <v>43342</v>
      </c>
      <c r="B440" s="9" t="s">
        <v>18</v>
      </c>
      <c r="C440" s="9">
        <v>100</v>
      </c>
      <c r="D440" s="9" t="s">
        <v>11</v>
      </c>
      <c r="E440" s="10">
        <v>30150</v>
      </c>
      <c r="F440" s="10">
        <v>30200</v>
      </c>
      <c r="G440" s="11">
        <v>0</v>
      </c>
      <c r="H440" s="17">
        <f t="shared" ref="H440" si="651">IF(D440="LONG",(F440-E440)*C440,(E440-F440)*C440)</f>
        <v>5000</v>
      </c>
      <c r="I440" s="17">
        <v>0</v>
      </c>
      <c r="J440" s="17">
        <f t="shared" ref="J440" si="652">(H440+I440)</f>
        <v>5000</v>
      </c>
    </row>
    <row r="441" spans="1:10" x14ac:dyDescent="0.25">
      <c r="A441" s="8">
        <v>43342</v>
      </c>
      <c r="B441" s="9" t="s">
        <v>17</v>
      </c>
      <c r="C441" s="9">
        <v>5000</v>
      </c>
      <c r="D441" s="9" t="s">
        <v>11</v>
      </c>
      <c r="E441" s="10">
        <v>147</v>
      </c>
      <c r="F441" s="10">
        <v>147.5</v>
      </c>
      <c r="G441" s="11">
        <v>0</v>
      </c>
      <c r="H441" s="17">
        <f t="shared" ref="H441" si="653">IF(D441="LONG",(F441-E441)*C441,(E441-F441)*C441)</f>
        <v>2500</v>
      </c>
      <c r="I441" s="17">
        <v>0</v>
      </c>
      <c r="J441" s="17">
        <f t="shared" ref="J441" si="654">(H441+I441)</f>
        <v>2500</v>
      </c>
    </row>
    <row r="442" spans="1:10" x14ac:dyDescent="0.25">
      <c r="A442" s="8">
        <v>43342</v>
      </c>
      <c r="B442" s="9" t="s">
        <v>10</v>
      </c>
      <c r="C442" s="9">
        <v>100</v>
      </c>
      <c r="D442" s="9" t="s">
        <v>15</v>
      </c>
      <c r="E442" s="10">
        <v>4940</v>
      </c>
      <c r="F442" s="10">
        <v>4965</v>
      </c>
      <c r="G442" s="11">
        <v>0</v>
      </c>
      <c r="H442" s="12">
        <f>(E442-F442)*C442</f>
        <v>-2500</v>
      </c>
      <c r="I442" s="18">
        <v>0</v>
      </c>
      <c r="J442" s="25">
        <f>+I442+H442</f>
        <v>-2500</v>
      </c>
    </row>
    <row r="443" spans="1:10" x14ac:dyDescent="0.25">
      <c r="A443" s="8">
        <v>43341</v>
      </c>
      <c r="B443" s="9" t="s">
        <v>18</v>
      </c>
      <c r="C443" s="9">
        <v>100</v>
      </c>
      <c r="D443" s="9" t="s">
        <v>11</v>
      </c>
      <c r="E443" s="10">
        <v>30075</v>
      </c>
      <c r="F443" s="10">
        <v>30125</v>
      </c>
      <c r="G443" s="11">
        <v>0</v>
      </c>
      <c r="H443" s="17">
        <f t="shared" ref="H443" si="655">IF(D443="LONG",(F443-E443)*C443,(E443-F443)*C443)</f>
        <v>5000</v>
      </c>
      <c r="I443" s="17">
        <v>0</v>
      </c>
      <c r="J443" s="17">
        <f t="shared" ref="J443" si="656">(H443+I443)</f>
        <v>5000</v>
      </c>
    </row>
    <row r="444" spans="1:10" x14ac:dyDescent="0.25">
      <c r="A444" s="8">
        <v>43341</v>
      </c>
      <c r="B444" s="9" t="s">
        <v>17</v>
      </c>
      <c r="C444" s="9">
        <v>5000</v>
      </c>
      <c r="D444" s="9" t="s">
        <v>11</v>
      </c>
      <c r="E444" s="10">
        <v>144.9</v>
      </c>
      <c r="F444" s="10">
        <v>145.4</v>
      </c>
      <c r="G444" s="11">
        <v>146.4</v>
      </c>
      <c r="H444" s="17">
        <f t="shared" ref="H444" si="657">IF(D444="LONG",(F444-E444)*C444,(E444-F444)*C444)</f>
        <v>2500</v>
      </c>
      <c r="I444" s="17">
        <f t="shared" ref="I444" si="658">(G444-F444)*C444</f>
        <v>5000</v>
      </c>
      <c r="J444" s="17">
        <f t="shared" ref="J444" si="659">(H444+I444)</f>
        <v>7500</v>
      </c>
    </row>
    <row r="445" spans="1:10" x14ac:dyDescent="0.25">
      <c r="A445" s="8">
        <v>43341</v>
      </c>
      <c r="B445" s="9" t="s">
        <v>10</v>
      </c>
      <c r="C445" s="9">
        <v>100</v>
      </c>
      <c r="D445" s="9" t="s">
        <v>15</v>
      </c>
      <c r="E445" s="10">
        <v>4885</v>
      </c>
      <c r="F445" s="10">
        <v>4865</v>
      </c>
      <c r="G445" s="11">
        <v>0</v>
      </c>
      <c r="H445" s="12">
        <f>(E445-F445)*C445</f>
        <v>2000</v>
      </c>
      <c r="I445" s="18">
        <v>0</v>
      </c>
      <c r="J445" s="12">
        <f>+I445+H445</f>
        <v>2000</v>
      </c>
    </row>
    <row r="446" spans="1:10" x14ac:dyDescent="0.25">
      <c r="A446" s="8">
        <v>43340</v>
      </c>
      <c r="B446" s="9" t="s">
        <v>18</v>
      </c>
      <c r="C446" s="9">
        <v>100</v>
      </c>
      <c r="D446" s="9" t="s">
        <v>11</v>
      </c>
      <c r="E446" s="10">
        <v>30175</v>
      </c>
      <c r="F446" s="10">
        <v>30115</v>
      </c>
      <c r="G446" s="11">
        <v>0</v>
      </c>
      <c r="H446" s="17">
        <f t="shared" ref="H446" si="660">IF(D446="LONG",(F446-E446)*C446,(E446-F446)*C446)</f>
        <v>-6000</v>
      </c>
      <c r="I446" s="17">
        <v>0</v>
      </c>
      <c r="J446" s="26">
        <f t="shared" ref="J446" si="661">(H446+I446)</f>
        <v>-6000</v>
      </c>
    </row>
    <row r="447" spans="1:10" x14ac:dyDescent="0.25">
      <c r="A447" s="8">
        <v>43340</v>
      </c>
      <c r="B447" s="9" t="s">
        <v>17</v>
      </c>
      <c r="C447" s="9">
        <v>5000</v>
      </c>
      <c r="D447" s="9" t="s">
        <v>11</v>
      </c>
      <c r="E447" s="10">
        <v>145.75</v>
      </c>
      <c r="F447" s="10">
        <v>146.35</v>
      </c>
      <c r="G447" s="11">
        <v>0</v>
      </c>
      <c r="H447" s="17">
        <f t="shared" ref="H447" si="662">IF(D447="LONG",(F447-E447)*C447,(E447-F447)*C447)</f>
        <v>2999.9999999999718</v>
      </c>
      <c r="I447" s="17">
        <v>0</v>
      </c>
      <c r="J447" s="17">
        <f t="shared" ref="J447" si="663">(H447+I447)</f>
        <v>2999.9999999999718</v>
      </c>
    </row>
    <row r="448" spans="1:10" x14ac:dyDescent="0.25">
      <c r="A448" s="8">
        <v>43340</v>
      </c>
      <c r="B448" s="9" t="s">
        <v>10</v>
      </c>
      <c r="C448" s="9">
        <v>100</v>
      </c>
      <c r="D448" s="9" t="s">
        <v>11</v>
      </c>
      <c r="E448" s="10">
        <v>4840</v>
      </c>
      <c r="F448" s="10">
        <v>4855</v>
      </c>
      <c r="G448" s="11">
        <v>0</v>
      </c>
      <c r="H448" s="17">
        <f t="shared" ref="H448" si="664">IF(D448="LONG",(F448-E448)*C448,(E448-F448)*C448)</f>
        <v>1500</v>
      </c>
      <c r="I448" s="17">
        <v>0</v>
      </c>
      <c r="J448" s="17">
        <f t="shared" ref="J448" si="665">(H448+I448)</f>
        <v>1500</v>
      </c>
    </row>
    <row r="449" spans="1:10" x14ac:dyDescent="0.25">
      <c r="A449" s="8">
        <v>43339</v>
      </c>
      <c r="B449" s="9" t="s">
        <v>25</v>
      </c>
      <c r="C449" s="9">
        <v>5000</v>
      </c>
      <c r="D449" s="9" t="s">
        <v>11</v>
      </c>
      <c r="E449" s="10">
        <v>178.25</v>
      </c>
      <c r="F449" s="10">
        <v>178.75</v>
      </c>
      <c r="G449" s="11">
        <v>0</v>
      </c>
      <c r="H449" s="17">
        <f t="shared" ref="H449" si="666">IF(D449="LONG",(F449-E449)*C449,(E449-F449)*C449)</f>
        <v>2500</v>
      </c>
      <c r="I449" s="17">
        <v>0</v>
      </c>
      <c r="J449" s="17">
        <f t="shared" ref="J449" si="667">(H449+I449)</f>
        <v>2500</v>
      </c>
    </row>
    <row r="450" spans="1:10" x14ac:dyDescent="0.25">
      <c r="A450" s="8">
        <v>43339</v>
      </c>
      <c r="B450" s="9" t="s">
        <v>10</v>
      </c>
      <c r="C450" s="9">
        <v>100</v>
      </c>
      <c r="D450" s="9" t="s">
        <v>11</v>
      </c>
      <c r="E450" s="10">
        <v>4805</v>
      </c>
      <c r="F450" s="10">
        <v>4825</v>
      </c>
      <c r="G450" s="11">
        <v>0</v>
      </c>
      <c r="H450" s="17">
        <f t="shared" ref="H450" si="668">IF(D450="LONG",(F450-E450)*C450,(E450-F450)*C450)</f>
        <v>2000</v>
      </c>
      <c r="I450" s="17">
        <v>0</v>
      </c>
      <c r="J450" s="17">
        <f t="shared" ref="J450" si="669">(H450+I450)</f>
        <v>2000</v>
      </c>
    </row>
    <row r="451" spans="1:10" x14ac:dyDescent="0.25">
      <c r="A451" s="8">
        <v>43336</v>
      </c>
      <c r="B451" s="9" t="s">
        <v>18</v>
      </c>
      <c r="C451" s="9">
        <v>100</v>
      </c>
      <c r="D451" s="9" t="s">
        <v>15</v>
      </c>
      <c r="E451" s="10">
        <v>29575</v>
      </c>
      <c r="F451" s="10">
        <v>29525</v>
      </c>
      <c r="G451" s="11">
        <v>0</v>
      </c>
      <c r="H451" s="12">
        <f>(E451-F451)*C451</f>
        <v>5000</v>
      </c>
      <c r="I451" s="18">
        <v>0</v>
      </c>
      <c r="J451" s="12">
        <f>+I451+H451</f>
        <v>5000</v>
      </c>
    </row>
    <row r="452" spans="1:10" x14ac:dyDescent="0.25">
      <c r="A452" s="8">
        <v>43336</v>
      </c>
      <c r="B452" s="9" t="s">
        <v>21</v>
      </c>
      <c r="C452" s="9">
        <v>100</v>
      </c>
      <c r="D452" s="9" t="s">
        <v>11</v>
      </c>
      <c r="E452" s="10">
        <v>4810</v>
      </c>
      <c r="F452" s="10">
        <v>4830</v>
      </c>
      <c r="G452" s="11">
        <v>0</v>
      </c>
      <c r="H452" s="17">
        <f t="shared" ref="H452" si="670">IF(D452="LONG",(F452-E452)*C452,(E452-F452)*C452)</f>
        <v>2000</v>
      </c>
      <c r="I452" s="17">
        <v>0</v>
      </c>
      <c r="J452" s="17">
        <f t="shared" ref="J452" si="671">(H452+I452)</f>
        <v>2000</v>
      </c>
    </row>
    <row r="453" spans="1:10" x14ac:dyDescent="0.25">
      <c r="A453" s="8">
        <v>43336</v>
      </c>
      <c r="B453" s="9" t="s">
        <v>25</v>
      </c>
      <c r="C453" s="9">
        <v>5000</v>
      </c>
      <c r="D453" s="9" t="s">
        <v>11</v>
      </c>
      <c r="E453" s="10">
        <v>175.6</v>
      </c>
      <c r="F453" s="10">
        <v>176.1</v>
      </c>
      <c r="G453" s="11">
        <v>177.1</v>
      </c>
      <c r="H453" s="17">
        <f t="shared" ref="H453" si="672">IF(D453="LONG",(F453-E453)*C453,(E453-F453)*C453)</f>
        <v>2500</v>
      </c>
      <c r="I453" s="17">
        <f t="shared" ref="I453" si="673">(G453-F453)*C453</f>
        <v>5000</v>
      </c>
      <c r="J453" s="17">
        <f t="shared" ref="J453" si="674">(H453+I453)</f>
        <v>7500</v>
      </c>
    </row>
    <row r="454" spans="1:10" x14ac:dyDescent="0.25">
      <c r="A454" s="8">
        <v>43335</v>
      </c>
      <c r="B454" s="9" t="s">
        <v>18</v>
      </c>
      <c r="C454" s="9">
        <v>100</v>
      </c>
      <c r="D454" s="9" t="s">
        <v>15</v>
      </c>
      <c r="E454" s="10">
        <v>29645</v>
      </c>
      <c r="F454" s="10">
        <v>29595</v>
      </c>
      <c r="G454" s="11">
        <v>29540</v>
      </c>
      <c r="H454" s="12">
        <f>(E454-F454)*C454</f>
        <v>5000</v>
      </c>
      <c r="I454" s="18">
        <f>(F454-G454)*C454</f>
        <v>5500</v>
      </c>
      <c r="J454" s="12">
        <f>+I454+H454</f>
        <v>10500</v>
      </c>
    </row>
    <row r="455" spans="1:10" x14ac:dyDescent="0.25">
      <c r="A455" s="8">
        <v>43335</v>
      </c>
      <c r="B455" s="9" t="s">
        <v>21</v>
      </c>
      <c r="C455" s="9">
        <v>100</v>
      </c>
      <c r="D455" s="9" t="s">
        <v>11</v>
      </c>
      <c r="E455" s="10">
        <v>4765</v>
      </c>
      <c r="F455" s="10">
        <v>4785</v>
      </c>
      <c r="G455" s="11">
        <v>0</v>
      </c>
      <c r="H455" s="17">
        <f t="shared" ref="H455" si="675">IF(D455="LONG",(F455-E455)*C455,(E455-F455)*C455)</f>
        <v>2000</v>
      </c>
      <c r="I455" s="17">
        <v>0</v>
      </c>
      <c r="J455" s="17">
        <f t="shared" ref="J455" si="676">(H455+I455)</f>
        <v>2000</v>
      </c>
    </row>
    <row r="456" spans="1:10" x14ac:dyDescent="0.25">
      <c r="A456" s="8">
        <v>43335</v>
      </c>
      <c r="B456" s="9" t="s">
        <v>17</v>
      </c>
      <c r="C456" s="9">
        <v>5000</v>
      </c>
      <c r="D456" s="9" t="s">
        <v>11</v>
      </c>
      <c r="E456" s="10">
        <v>141.25</v>
      </c>
      <c r="F456" s="10">
        <v>141.85</v>
      </c>
      <c r="G456" s="11">
        <v>0</v>
      </c>
      <c r="H456" s="17">
        <f t="shared" ref="H456" si="677">IF(D456="LONG",(F456-E456)*C456,(E456-F456)*C456)</f>
        <v>2999.9999999999718</v>
      </c>
      <c r="I456" s="17">
        <v>0</v>
      </c>
      <c r="J456" s="17">
        <f t="shared" ref="J456" si="678">(H456+I456)</f>
        <v>2999.9999999999718</v>
      </c>
    </row>
    <row r="457" spans="1:10" x14ac:dyDescent="0.25">
      <c r="A457" s="8">
        <v>43333</v>
      </c>
      <c r="B457" s="9" t="s">
        <v>18</v>
      </c>
      <c r="C457" s="9">
        <v>100</v>
      </c>
      <c r="D457" s="9" t="s">
        <v>15</v>
      </c>
      <c r="E457" s="10">
        <v>29575</v>
      </c>
      <c r="F457" s="10">
        <v>29515</v>
      </c>
      <c r="G457" s="11">
        <v>0</v>
      </c>
      <c r="H457" s="12">
        <f>(E457-F457)*C457</f>
        <v>6000</v>
      </c>
      <c r="I457" s="18">
        <v>0</v>
      </c>
      <c r="J457" s="12">
        <f>+I457+H457</f>
        <v>6000</v>
      </c>
    </row>
    <row r="458" spans="1:10" x14ac:dyDescent="0.25">
      <c r="A458" s="8">
        <v>43333</v>
      </c>
      <c r="B458" s="9" t="s">
        <v>21</v>
      </c>
      <c r="C458" s="9">
        <v>100</v>
      </c>
      <c r="D458" s="9" t="s">
        <v>11</v>
      </c>
      <c r="E458" s="10">
        <v>4585</v>
      </c>
      <c r="F458" s="10">
        <v>4605</v>
      </c>
      <c r="G458" s="11">
        <v>4630</v>
      </c>
      <c r="H458" s="17">
        <f t="shared" ref="H458" si="679">IF(D458="LONG",(F458-E458)*C458,(E458-F458)*C458)</f>
        <v>2000</v>
      </c>
      <c r="I458" s="17">
        <v>0</v>
      </c>
      <c r="J458" s="17">
        <f t="shared" ref="J458" si="680">(H458+I458)</f>
        <v>2000</v>
      </c>
    </row>
    <row r="459" spans="1:10" x14ac:dyDescent="0.25">
      <c r="A459" s="8">
        <v>43333</v>
      </c>
      <c r="B459" s="9" t="s">
        <v>19</v>
      </c>
      <c r="C459" s="9">
        <v>5000</v>
      </c>
      <c r="D459" s="9" t="s">
        <v>11</v>
      </c>
      <c r="E459" s="10">
        <v>138.5</v>
      </c>
      <c r="F459" s="10">
        <v>139.1</v>
      </c>
      <c r="G459" s="11">
        <v>140.1</v>
      </c>
      <c r="H459" s="17">
        <f t="shared" ref="H459" si="681">IF(D459="LONG",(F459-E459)*C459,(E459-F459)*C459)</f>
        <v>2999.9999999999718</v>
      </c>
      <c r="I459" s="17">
        <f t="shared" ref="I459" si="682">(G459-F459)*C459</f>
        <v>5000</v>
      </c>
      <c r="J459" s="17">
        <f t="shared" ref="J459" si="683">(H459+I459)</f>
        <v>7999.9999999999718</v>
      </c>
    </row>
    <row r="460" spans="1:10" x14ac:dyDescent="0.25">
      <c r="A460" s="8">
        <v>43332</v>
      </c>
      <c r="B460" s="9" t="s">
        <v>18</v>
      </c>
      <c r="C460" s="9">
        <v>100</v>
      </c>
      <c r="D460" s="9" t="s">
        <v>15</v>
      </c>
      <c r="E460" s="10">
        <v>29450</v>
      </c>
      <c r="F460" s="10">
        <v>29520</v>
      </c>
      <c r="G460" s="11">
        <v>0</v>
      </c>
      <c r="H460" s="12">
        <f>(E460-F460)*C460</f>
        <v>-7000</v>
      </c>
      <c r="I460" s="18">
        <v>0</v>
      </c>
      <c r="J460" s="12">
        <f>+I460+H460</f>
        <v>-7000</v>
      </c>
    </row>
    <row r="461" spans="1:10" x14ac:dyDescent="0.25">
      <c r="A461" s="8">
        <v>43332</v>
      </c>
      <c r="B461" s="9" t="s">
        <v>25</v>
      </c>
      <c r="C461" s="9">
        <v>5000</v>
      </c>
      <c r="D461" s="9" t="s">
        <v>11</v>
      </c>
      <c r="E461" s="10">
        <v>167.25</v>
      </c>
      <c r="F461" s="10">
        <v>167.85</v>
      </c>
      <c r="G461" s="11">
        <v>0</v>
      </c>
      <c r="H461" s="17">
        <f t="shared" ref="H461" si="684">IF(D461="LONG",(F461-E461)*C461,(E461-F461)*C461)</f>
        <v>2999.9999999999718</v>
      </c>
      <c r="I461" s="17">
        <v>0</v>
      </c>
      <c r="J461" s="17">
        <f t="shared" ref="J461" si="685">(H461+I461)</f>
        <v>2999.9999999999718</v>
      </c>
    </row>
    <row r="462" spans="1:10" x14ac:dyDescent="0.25">
      <c r="A462" s="8">
        <v>43332</v>
      </c>
      <c r="B462" s="9" t="s">
        <v>10</v>
      </c>
      <c r="C462" s="9">
        <v>100</v>
      </c>
      <c r="D462" s="9" t="s">
        <v>15</v>
      </c>
      <c r="E462" s="10">
        <v>4595</v>
      </c>
      <c r="F462" s="10">
        <v>4575</v>
      </c>
      <c r="G462" s="11">
        <v>0</v>
      </c>
      <c r="H462" s="12">
        <f>(E462-F462)*C462</f>
        <v>2000</v>
      </c>
      <c r="I462" s="18">
        <v>0</v>
      </c>
      <c r="J462" s="12">
        <f>+I462+H462</f>
        <v>2000</v>
      </c>
    </row>
    <row r="463" spans="1:10" x14ac:dyDescent="0.25">
      <c r="A463" s="8">
        <v>43329</v>
      </c>
      <c r="B463" s="9" t="s">
        <v>22</v>
      </c>
      <c r="C463" s="9">
        <v>30</v>
      </c>
      <c r="D463" s="9" t="s">
        <v>11</v>
      </c>
      <c r="E463" s="10">
        <v>36875</v>
      </c>
      <c r="F463" s="10">
        <v>36975</v>
      </c>
      <c r="G463" s="11">
        <v>0</v>
      </c>
      <c r="H463" s="17">
        <f t="shared" ref="H463" si="686">IF(D463="LONG",(F463-E463)*C463,(E463-F463)*C463)</f>
        <v>3000</v>
      </c>
      <c r="I463" s="17">
        <v>0</v>
      </c>
      <c r="J463" s="17">
        <f t="shared" ref="J463" si="687">(H463+I463)</f>
        <v>3000</v>
      </c>
    </row>
    <row r="464" spans="1:10" x14ac:dyDescent="0.25">
      <c r="A464" s="8">
        <v>43329</v>
      </c>
      <c r="B464" s="9" t="s">
        <v>12</v>
      </c>
      <c r="C464" s="9">
        <v>5000</v>
      </c>
      <c r="D464" s="9" t="s">
        <v>11</v>
      </c>
      <c r="E464" s="10">
        <v>166.5</v>
      </c>
      <c r="F464" s="10">
        <v>167.1</v>
      </c>
      <c r="G464" s="11">
        <v>0</v>
      </c>
      <c r="H464" s="17">
        <f t="shared" ref="H464" si="688">IF(D464="LONG",(F464-E464)*C464,(E464-F464)*C464)</f>
        <v>2999.9999999999718</v>
      </c>
      <c r="I464" s="17">
        <v>0</v>
      </c>
      <c r="J464" s="17">
        <f t="shared" ref="J464" si="689">(H464+I464)</f>
        <v>2999.9999999999718</v>
      </c>
    </row>
    <row r="465" spans="1:10" x14ac:dyDescent="0.25">
      <c r="A465" s="8">
        <v>43328</v>
      </c>
      <c r="B465" s="9" t="s">
        <v>18</v>
      </c>
      <c r="C465" s="9">
        <v>100</v>
      </c>
      <c r="D465" s="9" t="s">
        <v>15</v>
      </c>
      <c r="E465" s="10">
        <v>29500</v>
      </c>
      <c r="F465" s="10">
        <v>29440</v>
      </c>
      <c r="G465" s="11">
        <v>0</v>
      </c>
      <c r="H465" s="12">
        <f>(E465-F465)*C465</f>
        <v>6000</v>
      </c>
      <c r="I465" s="18">
        <v>0</v>
      </c>
      <c r="J465" s="12">
        <f>+I465+H465</f>
        <v>6000</v>
      </c>
    </row>
    <row r="466" spans="1:10" x14ac:dyDescent="0.25">
      <c r="A466" s="8">
        <v>43328</v>
      </c>
      <c r="B466" s="9" t="s">
        <v>10</v>
      </c>
      <c r="C466" s="9">
        <v>100</v>
      </c>
      <c r="D466" s="9" t="s">
        <v>11</v>
      </c>
      <c r="E466" s="10">
        <v>4575</v>
      </c>
      <c r="F466" s="10">
        <v>4550</v>
      </c>
      <c r="G466" s="11">
        <v>0</v>
      </c>
      <c r="H466" s="17">
        <f t="shared" ref="H466" si="690">IF(D466="LONG",(F466-E466)*C466,(E466-F466)*C466)</f>
        <v>-2500</v>
      </c>
      <c r="I466" s="17">
        <v>0</v>
      </c>
      <c r="J466" s="17">
        <f t="shared" ref="J466" si="691">(H466+I466)</f>
        <v>-2500</v>
      </c>
    </row>
    <row r="467" spans="1:10" x14ac:dyDescent="0.25">
      <c r="A467" s="8">
        <v>43328</v>
      </c>
      <c r="B467" s="9" t="s">
        <v>17</v>
      </c>
      <c r="C467" s="9">
        <v>5000</v>
      </c>
      <c r="D467" s="9" t="s">
        <v>11</v>
      </c>
      <c r="E467" s="10">
        <v>140.35</v>
      </c>
      <c r="F467" s="10">
        <v>140.94999999999999</v>
      </c>
      <c r="G467" s="11">
        <v>0</v>
      </c>
      <c r="H467" s="17">
        <f t="shared" ref="H467" si="692">IF(D467="LONG",(F467-E467)*C467,(E467-F467)*C467)</f>
        <v>2999.9999999999718</v>
      </c>
      <c r="I467" s="17">
        <v>0</v>
      </c>
      <c r="J467" s="17">
        <f t="shared" ref="J467" si="693">(H467+I467)</f>
        <v>2999.9999999999718</v>
      </c>
    </row>
    <row r="468" spans="1:10" x14ac:dyDescent="0.25">
      <c r="A468" s="8">
        <v>43326</v>
      </c>
      <c r="B468" s="9" t="s">
        <v>23</v>
      </c>
      <c r="C468" s="9">
        <v>30</v>
      </c>
      <c r="D468" s="9" t="s">
        <v>11</v>
      </c>
      <c r="E468" s="10">
        <v>37750</v>
      </c>
      <c r="F468" s="10">
        <v>37850</v>
      </c>
      <c r="G468" s="11">
        <v>0</v>
      </c>
      <c r="H468" s="17">
        <f t="shared" ref="H468:H470" si="694">IF(D468="LONG",(F468-E468)*C468,(E468-F468)*C468)</f>
        <v>3000</v>
      </c>
      <c r="I468" s="17">
        <v>0</v>
      </c>
      <c r="J468" s="17">
        <f t="shared" ref="J468:J470" si="695">(H468+I468)</f>
        <v>3000</v>
      </c>
    </row>
    <row r="469" spans="1:10" x14ac:dyDescent="0.25">
      <c r="A469" s="8">
        <v>43326</v>
      </c>
      <c r="B469" s="9" t="s">
        <v>10</v>
      </c>
      <c r="C469" s="9">
        <v>100</v>
      </c>
      <c r="D469" s="9" t="s">
        <v>11</v>
      </c>
      <c r="E469" s="10">
        <v>4740</v>
      </c>
      <c r="F469" s="10">
        <v>4760</v>
      </c>
      <c r="G469" s="11">
        <v>0</v>
      </c>
      <c r="H469" s="17">
        <f>IF(D469="LONG",(F469-E469)*C469,(E469-F469)*C469)</f>
        <v>2000</v>
      </c>
      <c r="I469" s="17">
        <v>0</v>
      </c>
      <c r="J469" s="17">
        <f t="shared" si="695"/>
        <v>2000</v>
      </c>
    </row>
    <row r="470" spans="1:10" x14ac:dyDescent="0.25">
      <c r="A470" s="8">
        <v>43326</v>
      </c>
      <c r="B470" s="9" t="s">
        <v>24</v>
      </c>
      <c r="C470" s="9">
        <v>1000</v>
      </c>
      <c r="D470" s="9" t="s">
        <v>11</v>
      </c>
      <c r="E470" s="10">
        <v>421</v>
      </c>
      <c r="F470" s="10">
        <v>422.25</v>
      </c>
      <c r="G470" s="11">
        <v>0</v>
      </c>
      <c r="H470" s="17">
        <f t="shared" si="694"/>
        <v>1250</v>
      </c>
      <c r="I470" s="17">
        <v>0</v>
      </c>
      <c r="J470" s="17">
        <f t="shared" si="695"/>
        <v>1250</v>
      </c>
    </row>
    <row r="471" spans="1:10" x14ac:dyDescent="0.25">
      <c r="A471" s="8">
        <v>43325</v>
      </c>
      <c r="B471" s="9" t="s">
        <v>23</v>
      </c>
      <c r="C471" s="9">
        <v>30</v>
      </c>
      <c r="D471" s="9" t="s">
        <v>11</v>
      </c>
      <c r="E471" s="10">
        <v>38025</v>
      </c>
      <c r="F471" s="10">
        <v>38125</v>
      </c>
      <c r="G471" s="11">
        <v>0</v>
      </c>
      <c r="H471" s="17">
        <f>IF(D471="LONG",(F471-E471)*C471,(E471-F471)*C471)</f>
        <v>3000</v>
      </c>
      <c r="I471" s="17">
        <v>0</v>
      </c>
      <c r="J471" s="17">
        <f t="shared" ref="J471" si="696">(H471+I471)</f>
        <v>3000</v>
      </c>
    </row>
    <row r="472" spans="1:10" x14ac:dyDescent="0.25">
      <c r="A472" s="8">
        <v>43325</v>
      </c>
      <c r="B472" s="9" t="s">
        <v>10</v>
      </c>
      <c r="C472" s="9">
        <v>100</v>
      </c>
      <c r="D472" s="9" t="s">
        <v>11</v>
      </c>
      <c r="E472" s="10">
        <v>4700</v>
      </c>
      <c r="F472" s="10">
        <v>4720</v>
      </c>
      <c r="G472" s="11">
        <v>0</v>
      </c>
      <c r="H472" s="17">
        <f>IF(D472="LONG",(F472-E472)*C472,(E472-F472)*C472)</f>
        <v>2000</v>
      </c>
      <c r="I472" s="17">
        <v>0</v>
      </c>
      <c r="J472" s="17">
        <f t="shared" ref="J472" si="697">(H472+I472)</f>
        <v>2000</v>
      </c>
    </row>
    <row r="473" spans="1:10" x14ac:dyDescent="0.25">
      <c r="A473" s="8">
        <v>43325</v>
      </c>
      <c r="B473" s="9" t="s">
        <v>17</v>
      </c>
      <c r="C473" s="9">
        <v>5000</v>
      </c>
      <c r="D473" s="9" t="s">
        <v>15</v>
      </c>
      <c r="E473" s="10">
        <v>144.65</v>
      </c>
      <c r="F473" s="10">
        <v>145.35</v>
      </c>
      <c r="G473" s="11">
        <v>0</v>
      </c>
      <c r="H473" s="12">
        <f>(E473-F473)*C473</f>
        <v>-3499.9999999999432</v>
      </c>
      <c r="I473" s="18">
        <v>0</v>
      </c>
      <c r="J473" s="12">
        <f>+I473+H473</f>
        <v>-3499.9999999999432</v>
      </c>
    </row>
    <row r="474" spans="1:10" x14ac:dyDescent="0.25">
      <c r="A474" s="8">
        <v>43322</v>
      </c>
      <c r="B474" s="9" t="s">
        <v>23</v>
      </c>
      <c r="C474" s="9">
        <v>30</v>
      </c>
      <c r="D474" s="9" t="s">
        <v>11</v>
      </c>
      <c r="E474" s="10">
        <v>38025</v>
      </c>
      <c r="F474" s="10">
        <v>38125</v>
      </c>
      <c r="G474" s="11">
        <v>0</v>
      </c>
      <c r="H474" s="17">
        <f>IF(D474="LONG",(F474-E474)*C474,(E474-F474)*C474)</f>
        <v>3000</v>
      </c>
      <c r="I474" s="17">
        <v>0</v>
      </c>
      <c r="J474" s="17">
        <f t="shared" ref="J474" si="698">(H474+I474)</f>
        <v>3000</v>
      </c>
    </row>
    <row r="475" spans="1:10" x14ac:dyDescent="0.25">
      <c r="A475" s="8">
        <v>43322</v>
      </c>
      <c r="B475" s="9" t="s">
        <v>17</v>
      </c>
      <c r="C475" s="9">
        <v>5000</v>
      </c>
      <c r="D475" s="9" t="s">
        <v>11</v>
      </c>
      <c r="E475" s="10">
        <v>144.5</v>
      </c>
      <c r="F475" s="10">
        <v>145</v>
      </c>
      <c r="G475" s="11">
        <v>0</v>
      </c>
      <c r="H475" s="17">
        <f>IF(D475="LONG",(F475-E475)*C475,(E475-F475)*C475)</f>
        <v>2500</v>
      </c>
      <c r="I475" s="17">
        <v>0</v>
      </c>
      <c r="J475" s="17">
        <f t="shared" ref="J475" si="699">(H475+I475)</f>
        <v>2500</v>
      </c>
    </row>
    <row r="476" spans="1:10" x14ac:dyDescent="0.25">
      <c r="A476" s="8">
        <v>43322</v>
      </c>
      <c r="B476" s="9" t="s">
        <v>10</v>
      </c>
      <c r="C476" s="9">
        <v>100</v>
      </c>
      <c r="D476" s="9" t="s">
        <v>11</v>
      </c>
      <c r="E476" s="10">
        <v>4600</v>
      </c>
      <c r="F476" s="10">
        <v>4620</v>
      </c>
      <c r="G476" s="11">
        <v>0</v>
      </c>
      <c r="H476" s="17">
        <f>IF(D476="LONG",(F476-E476)*C476,(E476-F476)*C476)</f>
        <v>2000</v>
      </c>
      <c r="I476" s="17">
        <v>0</v>
      </c>
      <c r="J476" s="17">
        <f t="shared" ref="J476" si="700">(H476+I476)</f>
        <v>2000</v>
      </c>
    </row>
    <row r="477" spans="1:10" x14ac:dyDescent="0.25">
      <c r="A477" s="8">
        <v>43322</v>
      </c>
      <c r="B477" s="9" t="s">
        <v>17</v>
      </c>
      <c r="C477" s="9">
        <v>5000</v>
      </c>
      <c r="D477" s="9" t="s">
        <v>11</v>
      </c>
      <c r="E477" s="10">
        <v>145</v>
      </c>
      <c r="F477" s="10">
        <v>145.5</v>
      </c>
      <c r="G477" s="11">
        <v>0</v>
      </c>
      <c r="H477" s="17">
        <f>IF(D477="LONG",(F477-E477)*C477,(E477-F477)*C477)</f>
        <v>2500</v>
      </c>
      <c r="I477" s="17">
        <v>0</v>
      </c>
      <c r="J477" s="17">
        <f t="shared" ref="J477" si="701">(H477+I477)</f>
        <v>2500</v>
      </c>
    </row>
    <row r="478" spans="1:10" x14ac:dyDescent="0.25">
      <c r="A478" s="8">
        <v>43322</v>
      </c>
      <c r="B478" s="9" t="s">
        <v>13</v>
      </c>
      <c r="C478" s="9">
        <v>1000</v>
      </c>
      <c r="D478" s="9" t="s">
        <v>11</v>
      </c>
      <c r="E478" s="10">
        <v>418.75</v>
      </c>
      <c r="F478" s="10">
        <v>421.5</v>
      </c>
      <c r="G478" s="11">
        <v>0</v>
      </c>
      <c r="H478" s="17">
        <f>IF(D478="LONG",(F478-E478)*C478,(E478-F478)*C478)</f>
        <v>2750</v>
      </c>
      <c r="I478" s="17">
        <v>0</v>
      </c>
      <c r="J478" s="17">
        <f t="shared" ref="J478" si="702">(H478+I478)</f>
        <v>2750</v>
      </c>
    </row>
    <row r="479" spans="1:10" x14ac:dyDescent="0.25">
      <c r="A479" s="8">
        <v>43321</v>
      </c>
      <c r="B479" s="9" t="s">
        <v>23</v>
      </c>
      <c r="C479" s="9">
        <v>30</v>
      </c>
      <c r="D479" s="9" t="s">
        <v>15</v>
      </c>
      <c r="E479" s="10">
        <v>38050</v>
      </c>
      <c r="F479" s="10">
        <v>37900</v>
      </c>
      <c r="G479" s="11">
        <v>0</v>
      </c>
      <c r="H479" s="12">
        <f>(E479-F479)*C479</f>
        <v>4500</v>
      </c>
      <c r="I479" s="18">
        <v>0</v>
      </c>
      <c r="J479" s="12">
        <f>+I479+H479</f>
        <v>4500</v>
      </c>
    </row>
    <row r="480" spans="1:10" x14ac:dyDescent="0.25">
      <c r="A480" s="8">
        <v>43321</v>
      </c>
      <c r="B480" s="9" t="s">
        <v>17</v>
      </c>
      <c r="C480" s="9">
        <v>5000</v>
      </c>
      <c r="D480" s="9" t="s">
        <v>11</v>
      </c>
      <c r="E480" s="10">
        <v>147.1</v>
      </c>
      <c r="F480" s="10">
        <v>147.69999999999999</v>
      </c>
      <c r="G480" s="11">
        <v>0</v>
      </c>
      <c r="H480" s="17">
        <f>IF(D480="LONG",(F480-E480)*C480,(E480-F480)*C480)</f>
        <v>2999.9999999999718</v>
      </c>
      <c r="I480" s="17">
        <v>0</v>
      </c>
      <c r="J480" s="17">
        <f t="shared" ref="J480" si="703">(H480+I480)</f>
        <v>2999.9999999999718</v>
      </c>
    </row>
    <row r="481" spans="1:10" x14ac:dyDescent="0.25">
      <c r="A481" s="8">
        <v>43321</v>
      </c>
      <c r="B481" s="9" t="s">
        <v>10</v>
      </c>
      <c r="C481" s="9">
        <v>100</v>
      </c>
      <c r="D481" s="9" t="s">
        <v>11</v>
      </c>
      <c r="E481" s="10">
        <v>4610</v>
      </c>
      <c r="F481" s="10">
        <v>4630</v>
      </c>
      <c r="G481" s="11">
        <v>0</v>
      </c>
      <c r="H481" s="17">
        <f>IF(D481="LONG",(F481-E481)*C481,(E481-F481)*C481)</f>
        <v>2000</v>
      </c>
      <c r="I481" s="17">
        <v>0</v>
      </c>
      <c r="J481" s="17">
        <f t="shared" ref="J481" si="704">(H481+I481)</f>
        <v>2000</v>
      </c>
    </row>
    <row r="482" spans="1:10" x14ac:dyDescent="0.25">
      <c r="A482" s="8">
        <v>43321</v>
      </c>
      <c r="B482" s="9" t="s">
        <v>10</v>
      </c>
      <c r="C482" s="9">
        <v>100</v>
      </c>
      <c r="D482" s="9" t="s">
        <v>11</v>
      </c>
      <c r="E482" s="10">
        <v>4600</v>
      </c>
      <c r="F482" s="10">
        <v>4575</v>
      </c>
      <c r="G482" s="11">
        <v>0</v>
      </c>
      <c r="H482" s="17">
        <f>IF(D482="LONG",(F482-E482)*C482,(E482-F482)*C482)</f>
        <v>-2500</v>
      </c>
      <c r="I482" s="17">
        <v>0</v>
      </c>
      <c r="J482" s="17">
        <f t="shared" ref="J482" si="705">(H482+I482)</f>
        <v>-2500</v>
      </c>
    </row>
    <row r="483" spans="1:10" x14ac:dyDescent="0.25">
      <c r="A483" s="8">
        <v>43320</v>
      </c>
      <c r="B483" s="9" t="s">
        <v>14</v>
      </c>
      <c r="C483" s="9">
        <v>100</v>
      </c>
      <c r="D483" s="9" t="s">
        <v>15</v>
      </c>
      <c r="E483" s="10">
        <v>29670</v>
      </c>
      <c r="F483" s="10">
        <v>29610</v>
      </c>
      <c r="G483" s="11">
        <v>0</v>
      </c>
      <c r="H483" s="12">
        <f>(E483-F483)*C483</f>
        <v>6000</v>
      </c>
      <c r="I483" s="18">
        <v>0</v>
      </c>
      <c r="J483" s="12">
        <f>+I483+H483</f>
        <v>6000</v>
      </c>
    </row>
    <row r="484" spans="1:10" x14ac:dyDescent="0.25">
      <c r="A484" s="8">
        <v>43320</v>
      </c>
      <c r="B484" s="9" t="s">
        <v>19</v>
      </c>
      <c r="C484" s="9">
        <v>5000</v>
      </c>
      <c r="D484" s="9" t="s">
        <v>15</v>
      </c>
      <c r="E484" s="10">
        <v>147.5</v>
      </c>
      <c r="F484" s="10">
        <v>146.9</v>
      </c>
      <c r="G484" s="11">
        <v>0</v>
      </c>
      <c r="H484" s="12">
        <f>(E484-F484)*C484</f>
        <v>2999.9999999999718</v>
      </c>
      <c r="I484" s="18">
        <v>0</v>
      </c>
      <c r="J484" s="12">
        <f>+I484+H484</f>
        <v>2999.9999999999718</v>
      </c>
    </row>
    <row r="485" spans="1:10" x14ac:dyDescent="0.25">
      <c r="A485" s="8">
        <v>43320</v>
      </c>
      <c r="B485" s="9" t="s">
        <v>10</v>
      </c>
      <c r="C485" s="9">
        <v>100</v>
      </c>
      <c r="D485" s="9" t="s">
        <v>11</v>
      </c>
      <c r="E485" s="10">
        <v>4705</v>
      </c>
      <c r="F485" s="10">
        <v>4680</v>
      </c>
      <c r="G485" s="11">
        <v>0</v>
      </c>
      <c r="H485" s="17">
        <f>IF(D485="LONG",(F485-E485)*C485,(E485-F485)*C485)</f>
        <v>-2500</v>
      </c>
      <c r="I485" s="17">
        <v>0</v>
      </c>
      <c r="J485" s="17">
        <f t="shared" ref="J485" si="706">(H485+I485)</f>
        <v>-2500</v>
      </c>
    </row>
    <row r="486" spans="1:10" x14ac:dyDescent="0.25">
      <c r="A486" s="8">
        <v>43320</v>
      </c>
      <c r="B486" s="9" t="s">
        <v>21</v>
      </c>
      <c r="C486" s="9">
        <v>100</v>
      </c>
      <c r="D486" s="9" t="s">
        <v>11</v>
      </c>
      <c r="E486" s="10">
        <v>4760</v>
      </c>
      <c r="F486" s="10">
        <v>4735</v>
      </c>
      <c r="G486" s="11">
        <v>0</v>
      </c>
      <c r="H486" s="17">
        <f>IF(D486="LONG",(F486-E486)*C486,(E486-F486)*C486)</f>
        <v>-2500</v>
      </c>
      <c r="I486" s="17">
        <v>0</v>
      </c>
      <c r="J486" s="17">
        <f t="shared" ref="J486" si="707">(H486+I486)</f>
        <v>-2500</v>
      </c>
    </row>
    <row r="487" spans="1:10" x14ac:dyDescent="0.25">
      <c r="A487" s="8">
        <v>43319</v>
      </c>
      <c r="B487" s="9" t="s">
        <v>10</v>
      </c>
      <c r="C487" s="9">
        <v>100</v>
      </c>
      <c r="D487" s="9" t="s">
        <v>11</v>
      </c>
      <c r="E487" s="10">
        <v>4775</v>
      </c>
      <c r="F487" s="10">
        <v>4794</v>
      </c>
      <c r="G487" s="11">
        <v>0</v>
      </c>
      <c r="H487" s="17">
        <f t="shared" ref="H487:H488" si="708">IF(D487="LONG",(F487-E487)*C487,(E487-F487)*C487)</f>
        <v>1900</v>
      </c>
      <c r="I487" s="17">
        <v>0</v>
      </c>
      <c r="J487" s="17">
        <f t="shared" ref="J487:J489" si="709">(H487+I487)</f>
        <v>1900</v>
      </c>
    </row>
    <row r="488" spans="1:10" x14ac:dyDescent="0.25">
      <c r="A488" s="8">
        <v>43319</v>
      </c>
      <c r="B488" s="9" t="s">
        <v>25</v>
      </c>
      <c r="C488" s="9">
        <v>5000</v>
      </c>
      <c r="D488" s="9" t="s">
        <v>11</v>
      </c>
      <c r="E488" s="10">
        <v>180</v>
      </c>
      <c r="F488" s="10">
        <v>180.6</v>
      </c>
      <c r="G488" s="11">
        <v>181</v>
      </c>
      <c r="H488" s="17">
        <f t="shared" si="708"/>
        <v>2999.9999999999718</v>
      </c>
      <c r="I488" s="17">
        <f t="shared" ref="I488" si="710">(G488-F488)*C488</f>
        <v>2000.0000000000284</v>
      </c>
      <c r="J488" s="17">
        <f t="shared" si="709"/>
        <v>5000</v>
      </c>
    </row>
    <row r="489" spans="1:10" x14ac:dyDescent="0.25">
      <c r="A489" s="8">
        <v>43318</v>
      </c>
      <c r="B489" s="9" t="s">
        <v>18</v>
      </c>
      <c r="C489" s="9">
        <v>100</v>
      </c>
      <c r="D489" s="9" t="s">
        <v>11</v>
      </c>
      <c r="E489" s="10">
        <v>29650</v>
      </c>
      <c r="F489" s="10">
        <v>29710</v>
      </c>
      <c r="G489" s="11">
        <v>0</v>
      </c>
      <c r="H489" s="17">
        <f>IF(D489="LONG",(F489-E489)*C489,(E489-F489)*C489)</f>
        <v>6000</v>
      </c>
      <c r="I489" s="17">
        <v>0</v>
      </c>
      <c r="J489" s="17">
        <f t="shared" si="709"/>
        <v>6000</v>
      </c>
    </row>
    <row r="490" spans="1:10" x14ac:dyDescent="0.25">
      <c r="A490" s="8">
        <v>43318</v>
      </c>
      <c r="B490" s="9" t="s">
        <v>12</v>
      </c>
      <c r="C490" s="9">
        <v>5000</v>
      </c>
      <c r="D490" s="9" t="s">
        <v>15</v>
      </c>
      <c r="E490" s="10">
        <v>179.25</v>
      </c>
      <c r="F490" s="10">
        <v>178.9</v>
      </c>
      <c r="G490" s="11">
        <v>177.9</v>
      </c>
      <c r="H490" s="12">
        <f>(E490-F490)*C490</f>
        <v>1749.9999999999716</v>
      </c>
      <c r="I490" s="18">
        <f>(F490-G490)*C490</f>
        <v>5000</v>
      </c>
      <c r="J490" s="12">
        <f>+I490+H490</f>
        <v>6749.9999999999718</v>
      </c>
    </row>
    <row r="491" spans="1:10" x14ac:dyDescent="0.25">
      <c r="A491" s="8">
        <v>43318</v>
      </c>
      <c r="B491" s="9" t="s">
        <v>10</v>
      </c>
      <c r="C491" s="9">
        <v>100</v>
      </c>
      <c r="D491" s="9" t="s">
        <v>15</v>
      </c>
      <c r="E491" s="10">
        <v>4715</v>
      </c>
      <c r="F491" s="10">
        <v>4740</v>
      </c>
      <c r="G491" s="11">
        <v>0</v>
      </c>
      <c r="H491" s="12">
        <f>(E491-F491)*C491</f>
        <v>-2500</v>
      </c>
      <c r="I491" s="18">
        <v>0</v>
      </c>
      <c r="J491" s="12">
        <f>+I491+H491</f>
        <v>-2500</v>
      </c>
    </row>
    <row r="492" spans="1:10" x14ac:dyDescent="0.25">
      <c r="A492" s="8">
        <v>43318</v>
      </c>
      <c r="B492" s="9" t="s">
        <v>21</v>
      </c>
      <c r="C492" s="9">
        <v>100</v>
      </c>
      <c r="D492" s="9" t="s">
        <v>11</v>
      </c>
      <c r="E492" s="10">
        <v>4780</v>
      </c>
      <c r="F492" s="10">
        <v>4800</v>
      </c>
      <c r="G492" s="11">
        <v>0</v>
      </c>
      <c r="H492" s="17">
        <f>IF(D492="LONG",(F492-E492)*C492,(E492-F492)*C492)</f>
        <v>2000</v>
      </c>
      <c r="I492" s="17">
        <v>0</v>
      </c>
      <c r="J492" s="17">
        <f t="shared" ref="J492" si="711">(H492+I492)</f>
        <v>2000</v>
      </c>
    </row>
    <row r="493" spans="1:10" x14ac:dyDescent="0.25">
      <c r="A493" s="8">
        <v>43315</v>
      </c>
      <c r="B493" s="9" t="s">
        <v>18</v>
      </c>
      <c r="C493" s="9">
        <v>100</v>
      </c>
      <c r="D493" s="9" t="s">
        <v>15</v>
      </c>
      <c r="E493" s="10">
        <v>29560</v>
      </c>
      <c r="F493" s="10">
        <v>29500</v>
      </c>
      <c r="G493" s="11">
        <v>0</v>
      </c>
      <c r="H493" s="12">
        <f>(E493-F493)*C493</f>
        <v>6000</v>
      </c>
      <c r="I493" s="18">
        <v>0</v>
      </c>
      <c r="J493" s="12">
        <f>+I493+H493</f>
        <v>6000</v>
      </c>
    </row>
    <row r="494" spans="1:10" x14ac:dyDescent="0.25">
      <c r="A494" s="8">
        <v>43315</v>
      </c>
      <c r="B494" s="9" t="s">
        <v>10</v>
      </c>
      <c r="C494" s="9">
        <v>100</v>
      </c>
      <c r="D494" s="9" t="s">
        <v>11</v>
      </c>
      <c r="E494" s="10">
        <v>4725</v>
      </c>
      <c r="F494" s="10">
        <v>4745</v>
      </c>
      <c r="G494" s="11">
        <v>0</v>
      </c>
      <c r="H494" s="17">
        <f t="shared" ref="H494" si="712">IF(D494="LONG",(F494-E494)*C494,(E494-F494)*C494)</f>
        <v>2000</v>
      </c>
      <c r="I494" s="17">
        <v>0</v>
      </c>
      <c r="J494" s="17">
        <f t="shared" ref="J494" si="713">(H494+I494)</f>
        <v>2000</v>
      </c>
    </row>
    <row r="495" spans="1:10" x14ac:dyDescent="0.25">
      <c r="A495" s="8">
        <v>43315</v>
      </c>
      <c r="B495" s="9" t="s">
        <v>12</v>
      </c>
      <c r="C495" s="9">
        <v>5000</v>
      </c>
      <c r="D495" s="9" t="s">
        <v>11</v>
      </c>
      <c r="E495" s="10">
        <v>177.6</v>
      </c>
      <c r="F495" s="10">
        <v>176.9</v>
      </c>
      <c r="G495" s="11">
        <v>0</v>
      </c>
      <c r="H495" s="17">
        <f t="shared" ref="H495" si="714">IF(D495="LONG",(F495-E495)*C495,(E495-F495)*C495)</f>
        <v>-3499.9999999999432</v>
      </c>
      <c r="I495" s="17">
        <v>0</v>
      </c>
      <c r="J495" s="17">
        <f t="shared" ref="J495" si="715">(H495+I495)</f>
        <v>-3499.9999999999432</v>
      </c>
    </row>
    <row r="496" spans="1:10" x14ac:dyDescent="0.25">
      <c r="A496" s="8">
        <v>43314</v>
      </c>
      <c r="B496" s="9" t="s">
        <v>18</v>
      </c>
      <c r="C496" s="9">
        <v>100</v>
      </c>
      <c r="D496" s="9" t="s">
        <v>11</v>
      </c>
      <c r="E496" s="10">
        <v>29700</v>
      </c>
      <c r="F496" s="10">
        <v>29760</v>
      </c>
      <c r="G496" s="11">
        <v>0</v>
      </c>
      <c r="H496" s="17">
        <f t="shared" ref="H496:H497" si="716">IF(D496="LONG",(F496-E496)*C496,(E496-F496)*C496)</f>
        <v>6000</v>
      </c>
      <c r="I496" s="17">
        <v>0</v>
      </c>
      <c r="J496" s="17">
        <f t="shared" ref="J496:J497" si="717">(H496+I496)</f>
        <v>6000</v>
      </c>
    </row>
    <row r="497" spans="1:10" x14ac:dyDescent="0.25">
      <c r="A497" s="8">
        <v>43314</v>
      </c>
      <c r="B497" s="9" t="s">
        <v>12</v>
      </c>
      <c r="C497" s="9">
        <v>5000</v>
      </c>
      <c r="D497" s="9" t="s">
        <v>11</v>
      </c>
      <c r="E497" s="10">
        <v>175.25</v>
      </c>
      <c r="F497" s="10">
        <v>175.85</v>
      </c>
      <c r="G497" s="11">
        <v>176.85</v>
      </c>
      <c r="H497" s="17">
        <f t="shared" si="716"/>
        <v>2999.9999999999718</v>
      </c>
      <c r="I497" s="17">
        <f t="shared" ref="I497" si="718">(G497-F497)*C497</f>
        <v>5000</v>
      </c>
      <c r="J497" s="17">
        <f t="shared" si="717"/>
        <v>7999.9999999999718</v>
      </c>
    </row>
    <row r="498" spans="1:10" x14ac:dyDescent="0.25">
      <c r="A498" s="8">
        <v>43314</v>
      </c>
      <c r="B498" s="9" t="s">
        <v>13</v>
      </c>
      <c r="C498" s="9">
        <v>1000</v>
      </c>
      <c r="D498" s="9" t="s">
        <v>11</v>
      </c>
      <c r="E498" s="10">
        <v>416</v>
      </c>
      <c r="F498" s="10">
        <v>418</v>
      </c>
      <c r="G498" s="11">
        <v>0</v>
      </c>
      <c r="H498" s="17">
        <f t="shared" ref="H498" si="719">IF(D498="LONG",(F498-E498)*C498,(E498-F498)*C498)</f>
        <v>2000</v>
      </c>
      <c r="I498" s="17">
        <v>0</v>
      </c>
      <c r="J498" s="17">
        <f t="shared" ref="J498" si="720">(H498+I498)</f>
        <v>2000</v>
      </c>
    </row>
    <row r="499" spans="1:10" x14ac:dyDescent="0.25">
      <c r="A499" s="8">
        <v>43314</v>
      </c>
      <c r="B499" s="9" t="s">
        <v>10</v>
      </c>
      <c r="C499" s="9">
        <v>100</v>
      </c>
      <c r="D499" s="9" t="s">
        <v>11</v>
      </c>
      <c r="E499" s="10">
        <v>4615</v>
      </c>
      <c r="F499" s="10">
        <v>4635</v>
      </c>
      <c r="G499" s="11">
        <v>0</v>
      </c>
      <c r="H499" s="17">
        <f t="shared" ref="H499" si="721">IF(D499="LONG",(F499-E499)*C499,(E499-F499)*C499)</f>
        <v>2000</v>
      </c>
      <c r="I499" s="17">
        <v>0</v>
      </c>
      <c r="J499" s="17">
        <f t="shared" ref="J499" si="722">(H499+I499)</f>
        <v>2000</v>
      </c>
    </row>
    <row r="500" spans="1:10" x14ac:dyDescent="0.25">
      <c r="A500" s="8">
        <v>43314</v>
      </c>
      <c r="B500" s="9" t="s">
        <v>10</v>
      </c>
      <c r="C500" s="9">
        <v>100</v>
      </c>
      <c r="D500" s="9" t="s">
        <v>11</v>
      </c>
      <c r="E500" s="10">
        <v>4645</v>
      </c>
      <c r="F500" s="10">
        <v>4620</v>
      </c>
      <c r="G500" s="11">
        <v>0</v>
      </c>
      <c r="H500" s="17">
        <f>IF(D500="LONG",(F500-E500)*C500,(E500-F500)*C500)</f>
        <v>-2500</v>
      </c>
      <c r="I500" s="17">
        <v>0</v>
      </c>
      <c r="J500" s="17">
        <f>(H500+I500)</f>
        <v>-2500</v>
      </c>
    </row>
    <row r="501" spans="1:10" x14ac:dyDescent="0.25">
      <c r="A501" s="8">
        <v>43313</v>
      </c>
      <c r="B501" s="9" t="s">
        <v>18</v>
      </c>
      <c r="C501" s="9">
        <v>100</v>
      </c>
      <c r="D501" s="9" t="s">
        <v>11</v>
      </c>
      <c r="E501" s="10">
        <v>29840</v>
      </c>
      <c r="F501" s="10">
        <v>29780</v>
      </c>
      <c r="G501" s="11">
        <v>0</v>
      </c>
      <c r="H501" s="17">
        <f t="shared" ref="H501" si="723">IF(D501="LONG",(F501-E501)*C501,(E501-F501)*C501)</f>
        <v>-6000</v>
      </c>
      <c r="I501" s="17">
        <v>0</v>
      </c>
      <c r="J501" s="17">
        <f t="shared" ref="J501" si="724">(H501+I501)</f>
        <v>-6000</v>
      </c>
    </row>
    <row r="502" spans="1:10" x14ac:dyDescent="0.25">
      <c r="A502" s="8">
        <v>43313</v>
      </c>
      <c r="B502" s="9" t="s">
        <v>21</v>
      </c>
      <c r="C502" s="9">
        <v>100</v>
      </c>
      <c r="D502" s="9" t="s">
        <v>11</v>
      </c>
      <c r="E502" s="10">
        <v>4665</v>
      </c>
      <c r="F502" s="10">
        <v>4640</v>
      </c>
      <c r="G502" s="11">
        <v>0</v>
      </c>
      <c r="H502" s="17">
        <f t="shared" ref="H502" si="725">IF(D502="LONG",(F502-E502)*C502,(E502-F502)*C502)</f>
        <v>-2500</v>
      </c>
      <c r="I502" s="17">
        <v>0</v>
      </c>
      <c r="J502" s="17">
        <f t="shared" ref="J502" si="726">(H502+I502)</f>
        <v>-2500</v>
      </c>
    </row>
    <row r="503" spans="1:10" x14ac:dyDescent="0.25">
      <c r="A503" s="8">
        <v>43313</v>
      </c>
      <c r="B503" s="9" t="s">
        <v>13</v>
      </c>
      <c r="C503" s="9">
        <v>1000</v>
      </c>
      <c r="D503" s="9" t="s">
        <v>11</v>
      </c>
      <c r="E503" s="10">
        <v>419.5</v>
      </c>
      <c r="F503" s="10">
        <v>417</v>
      </c>
      <c r="G503" s="11">
        <v>0</v>
      </c>
      <c r="H503" s="17">
        <f t="shared" ref="H503" si="727">IF(D503="LONG",(F503-E503)*C503,(E503-F503)*C503)</f>
        <v>-2500</v>
      </c>
      <c r="I503" s="17">
        <v>0</v>
      </c>
      <c r="J503" s="17">
        <f t="shared" ref="J503" si="728">(H503+I503)</f>
        <v>-2500</v>
      </c>
    </row>
    <row r="504" spans="1:10" x14ac:dyDescent="0.25">
      <c r="A504" s="8">
        <v>43313</v>
      </c>
      <c r="B504" s="9" t="s">
        <v>17</v>
      </c>
      <c r="C504" s="9">
        <v>5000</v>
      </c>
      <c r="D504" s="9" t="s">
        <v>15</v>
      </c>
      <c r="E504" s="10">
        <v>147.6</v>
      </c>
      <c r="F504" s="10">
        <v>147</v>
      </c>
      <c r="G504" s="11">
        <v>146</v>
      </c>
      <c r="H504" s="12">
        <f>(E504-F504)*C504</f>
        <v>2999.9999999999718</v>
      </c>
      <c r="I504" s="18">
        <f>(F504-G504)*C504</f>
        <v>5000</v>
      </c>
      <c r="J504" s="12">
        <f>+I504+H504</f>
        <v>7999.9999999999718</v>
      </c>
    </row>
    <row r="505" spans="1:10" x14ac:dyDescent="0.25">
      <c r="A505" s="34"/>
      <c r="B505" s="35"/>
      <c r="C505" s="35"/>
      <c r="D505" s="35"/>
      <c r="E505" s="36"/>
      <c r="F505" s="36"/>
      <c r="G505" s="37"/>
      <c r="H505" s="38"/>
      <c r="I505" s="38"/>
      <c r="J505" s="39"/>
    </row>
    <row r="506" spans="1:10" x14ac:dyDescent="0.25">
      <c r="A506" s="8">
        <v>43312</v>
      </c>
      <c r="B506" s="9" t="s">
        <v>18</v>
      </c>
      <c r="C506" s="9">
        <v>100</v>
      </c>
      <c r="D506" s="9" t="s">
        <v>15</v>
      </c>
      <c r="E506" s="10">
        <v>29715</v>
      </c>
      <c r="F506" s="10">
        <v>29665</v>
      </c>
      <c r="G506" s="11">
        <v>0</v>
      </c>
      <c r="H506" s="12">
        <f>(E506-F506)*C506</f>
        <v>5000</v>
      </c>
      <c r="I506" s="18">
        <v>0</v>
      </c>
      <c r="J506" s="12">
        <f t="shared" ref="J506:J507" si="729">+I506+H506</f>
        <v>5000</v>
      </c>
    </row>
    <row r="507" spans="1:10" x14ac:dyDescent="0.25">
      <c r="A507" s="8">
        <v>43312</v>
      </c>
      <c r="B507" s="9" t="s">
        <v>12</v>
      </c>
      <c r="C507" s="9">
        <v>5000</v>
      </c>
      <c r="D507" s="9" t="s">
        <v>15</v>
      </c>
      <c r="E507" s="10">
        <v>179</v>
      </c>
      <c r="F507" s="10">
        <v>178.4</v>
      </c>
      <c r="G507" s="11">
        <v>0</v>
      </c>
      <c r="H507" s="12">
        <f>(E507-F507)*C507</f>
        <v>2999.9999999999718</v>
      </c>
      <c r="I507" s="18">
        <v>0</v>
      </c>
      <c r="J507" s="12">
        <f t="shared" si="729"/>
        <v>2999.9999999999718</v>
      </c>
    </row>
    <row r="508" spans="1:10" x14ac:dyDescent="0.25">
      <c r="A508" s="8">
        <v>43312</v>
      </c>
      <c r="B508" s="9" t="s">
        <v>13</v>
      </c>
      <c r="C508" s="9">
        <v>1000</v>
      </c>
      <c r="D508" s="9" t="s">
        <v>11</v>
      </c>
      <c r="E508" s="10">
        <v>426.75</v>
      </c>
      <c r="F508" s="10">
        <v>428.75</v>
      </c>
      <c r="G508" s="11">
        <v>0</v>
      </c>
      <c r="H508" s="17">
        <f t="shared" ref="H508" si="730">IF(D508="LONG",(F508-E508)*C508,(E508-F508)*C508)</f>
        <v>2000</v>
      </c>
      <c r="I508" s="17">
        <v>0</v>
      </c>
      <c r="J508" s="17">
        <f t="shared" ref="J508" si="731">(H508+I508)</f>
        <v>2000</v>
      </c>
    </row>
    <row r="509" spans="1:10" x14ac:dyDescent="0.25">
      <c r="A509" s="8">
        <v>43311</v>
      </c>
      <c r="B509" s="9" t="s">
        <v>14</v>
      </c>
      <c r="C509" s="9">
        <v>100</v>
      </c>
      <c r="D509" s="9" t="s">
        <v>11</v>
      </c>
      <c r="E509" s="10">
        <v>29730</v>
      </c>
      <c r="F509" s="10">
        <v>29790</v>
      </c>
      <c r="G509" s="11">
        <v>0</v>
      </c>
      <c r="H509" s="17">
        <f t="shared" ref="H509" si="732">IF(D509="LONG",(F509-E509)*C509,(E509-F509)*C509)</f>
        <v>6000</v>
      </c>
      <c r="I509" s="17">
        <v>0</v>
      </c>
      <c r="J509" s="17">
        <f t="shared" ref="J509" si="733">(H509+I509)</f>
        <v>6000</v>
      </c>
    </row>
    <row r="510" spans="1:10" x14ac:dyDescent="0.25">
      <c r="A510" s="8">
        <v>43311</v>
      </c>
      <c r="B510" s="9" t="s">
        <v>17</v>
      </c>
      <c r="C510" s="9">
        <v>5000</v>
      </c>
      <c r="D510" s="9" t="s">
        <v>11</v>
      </c>
      <c r="E510" s="10">
        <v>145.5</v>
      </c>
      <c r="F510" s="10">
        <v>146.1</v>
      </c>
      <c r="G510" s="11">
        <v>0</v>
      </c>
      <c r="H510" s="17">
        <f t="shared" ref="H510" si="734">IF(D510="LONG",(F510-E510)*C510,(E510-F510)*C510)</f>
        <v>2999.9999999999718</v>
      </c>
      <c r="I510" s="17">
        <v>0</v>
      </c>
      <c r="J510" s="17">
        <f t="shared" ref="J510" si="735">(H510+I510)</f>
        <v>2999.9999999999718</v>
      </c>
    </row>
    <row r="511" spans="1:10" x14ac:dyDescent="0.25">
      <c r="A511" s="8">
        <v>43311</v>
      </c>
      <c r="B511" s="9" t="s">
        <v>13</v>
      </c>
      <c r="C511" s="9">
        <v>1000</v>
      </c>
      <c r="D511" s="9" t="s">
        <v>11</v>
      </c>
      <c r="E511" s="10">
        <v>424</v>
      </c>
      <c r="F511" s="10">
        <v>426</v>
      </c>
      <c r="G511" s="11">
        <v>0</v>
      </c>
      <c r="H511" s="17">
        <f t="shared" ref="H511" si="736">IF(D511="LONG",(F511-E511)*C511,(E511-F511)*C511)</f>
        <v>2000</v>
      </c>
      <c r="I511" s="17">
        <v>0</v>
      </c>
      <c r="J511" s="17">
        <f t="shared" ref="J511" si="737">(H511+I511)</f>
        <v>2000</v>
      </c>
    </row>
    <row r="512" spans="1:10" x14ac:dyDescent="0.25">
      <c r="A512" s="8">
        <v>43311</v>
      </c>
      <c r="B512" s="9" t="s">
        <v>10</v>
      </c>
      <c r="C512" s="9">
        <v>100</v>
      </c>
      <c r="D512" s="9" t="s">
        <v>15</v>
      </c>
      <c r="E512" s="10">
        <v>4775</v>
      </c>
      <c r="F512" s="10">
        <v>4800</v>
      </c>
      <c r="G512" s="11">
        <v>0</v>
      </c>
      <c r="H512" s="25">
        <f t="shared" ref="H512" si="738">(E512-F512)*C512</f>
        <v>-2500</v>
      </c>
      <c r="I512" s="17">
        <v>0</v>
      </c>
      <c r="J512" s="12">
        <f t="shared" ref="J512" si="739">+I512+H512</f>
        <v>-2500</v>
      </c>
    </row>
    <row r="513" spans="1:10" x14ac:dyDescent="0.25">
      <c r="A513" s="8">
        <v>43308</v>
      </c>
      <c r="B513" s="9" t="s">
        <v>18</v>
      </c>
      <c r="C513" s="9">
        <v>100</v>
      </c>
      <c r="D513" s="9" t="s">
        <v>15</v>
      </c>
      <c r="E513" s="10">
        <v>29730</v>
      </c>
      <c r="F513" s="10">
        <v>29670</v>
      </c>
      <c r="G513" s="11">
        <v>0</v>
      </c>
      <c r="H513" s="12">
        <f>(E513-F513)*C513</f>
        <v>6000</v>
      </c>
      <c r="I513" s="18">
        <v>0</v>
      </c>
      <c r="J513" s="12">
        <f t="shared" ref="J513" si="740">+I513+H513</f>
        <v>6000</v>
      </c>
    </row>
    <row r="514" spans="1:10" x14ac:dyDescent="0.25">
      <c r="A514" s="8">
        <v>43308</v>
      </c>
      <c r="B514" s="9" t="s">
        <v>12</v>
      </c>
      <c r="C514" s="9">
        <v>5000</v>
      </c>
      <c r="D514" s="9" t="s">
        <v>15</v>
      </c>
      <c r="E514" s="10">
        <v>179.25</v>
      </c>
      <c r="F514" s="10">
        <v>178.65</v>
      </c>
      <c r="G514" s="11">
        <v>0</v>
      </c>
      <c r="H514" s="12">
        <f>(E514-F514)*C514</f>
        <v>2999.9999999999718</v>
      </c>
      <c r="I514" s="18">
        <v>0</v>
      </c>
      <c r="J514" s="12">
        <f t="shared" ref="J514" si="741">+I514+H514</f>
        <v>2999.9999999999718</v>
      </c>
    </row>
    <row r="515" spans="1:10" x14ac:dyDescent="0.25">
      <c r="A515" s="8">
        <v>43308</v>
      </c>
      <c r="B515" s="9" t="s">
        <v>10</v>
      </c>
      <c r="C515" s="9">
        <v>100</v>
      </c>
      <c r="D515" s="9" t="s">
        <v>11</v>
      </c>
      <c r="E515" s="10">
        <v>4780</v>
      </c>
      <c r="F515" s="10">
        <v>4795</v>
      </c>
      <c r="G515" s="11">
        <v>0</v>
      </c>
      <c r="H515" s="17">
        <f t="shared" ref="H515:H516" si="742">IF(D515="LONG",(F515-E515)*C515,(E515-F515)*C515)</f>
        <v>1500</v>
      </c>
      <c r="I515" s="17">
        <v>0</v>
      </c>
      <c r="J515" s="17">
        <f t="shared" ref="J515:J516" si="743">(H515+I515)</f>
        <v>1500</v>
      </c>
    </row>
    <row r="516" spans="1:10" x14ac:dyDescent="0.25">
      <c r="A516" s="8">
        <v>43308</v>
      </c>
      <c r="B516" s="9" t="s">
        <v>17</v>
      </c>
      <c r="C516" s="9">
        <v>5000</v>
      </c>
      <c r="D516" s="9" t="s">
        <v>11</v>
      </c>
      <c r="E516" s="10">
        <v>147.25</v>
      </c>
      <c r="F516" s="10">
        <v>147.85</v>
      </c>
      <c r="G516" s="11">
        <v>0</v>
      </c>
      <c r="H516" s="17">
        <f t="shared" si="742"/>
        <v>2999.9999999999718</v>
      </c>
      <c r="I516" s="17">
        <v>0</v>
      </c>
      <c r="J516" s="17">
        <f t="shared" si="743"/>
        <v>2999.9999999999718</v>
      </c>
    </row>
    <row r="517" spans="1:10" x14ac:dyDescent="0.25">
      <c r="A517" s="8">
        <v>43307</v>
      </c>
      <c r="B517" s="9" t="s">
        <v>18</v>
      </c>
      <c r="C517" s="9">
        <v>100</v>
      </c>
      <c r="D517" s="9" t="s">
        <v>15</v>
      </c>
      <c r="E517" s="10">
        <v>29880</v>
      </c>
      <c r="F517" s="10">
        <v>29820</v>
      </c>
      <c r="G517" s="11">
        <v>0</v>
      </c>
      <c r="H517" s="12">
        <f>(E517-F517)*C517</f>
        <v>6000</v>
      </c>
      <c r="I517" s="18">
        <v>0</v>
      </c>
      <c r="J517" s="12">
        <f t="shared" ref="J517" si="744">+I517+H517</f>
        <v>6000</v>
      </c>
    </row>
    <row r="518" spans="1:10" x14ac:dyDescent="0.25">
      <c r="A518" s="8">
        <v>43307</v>
      </c>
      <c r="B518" s="9" t="s">
        <v>10</v>
      </c>
      <c r="C518" s="9">
        <v>100</v>
      </c>
      <c r="D518" s="9" t="s">
        <v>11</v>
      </c>
      <c r="E518" s="10">
        <v>4770</v>
      </c>
      <c r="F518" s="10">
        <v>4790</v>
      </c>
      <c r="G518" s="11">
        <v>0</v>
      </c>
      <c r="H518" s="17">
        <f t="shared" ref="H518:H519" si="745">IF(D518="LONG",(F518-E518)*C518,(E518-F518)*C518)</f>
        <v>2000</v>
      </c>
      <c r="I518" s="17">
        <v>0</v>
      </c>
      <c r="J518" s="17">
        <f t="shared" ref="J518:J519" si="746">(H518+I518)</f>
        <v>2000</v>
      </c>
    </row>
    <row r="519" spans="1:10" x14ac:dyDescent="0.25">
      <c r="A519" s="8">
        <v>43307</v>
      </c>
      <c r="B519" s="9" t="s">
        <v>19</v>
      </c>
      <c r="C519" s="9">
        <v>5000</v>
      </c>
      <c r="D519" s="9" t="s">
        <v>11</v>
      </c>
      <c r="E519" s="10">
        <v>147.75</v>
      </c>
      <c r="F519" s="10">
        <v>148.25</v>
      </c>
      <c r="G519" s="11">
        <v>0</v>
      </c>
      <c r="H519" s="17">
        <f t="shared" si="745"/>
        <v>2500</v>
      </c>
      <c r="I519" s="17">
        <v>0</v>
      </c>
      <c r="J519" s="17">
        <f t="shared" si="746"/>
        <v>2500</v>
      </c>
    </row>
    <row r="520" spans="1:10" x14ac:dyDescent="0.25">
      <c r="A520" s="8">
        <v>43306</v>
      </c>
      <c r="B520" s="9" t="s">
        <v>18</v>
      </c>
      <c r="C520" s="9">
        <v>100</v>
      </c>
      <c r="D520" s="9" t="s">
        <v>11</v>
      </c>
      <c r="E520" s="10">
        <v>29850</v>
      </c>
      <c r="F520" s="10">
        <v>29910</v>
      </c>
      <c r="G520" s="11">
        <v>0</v>
      </c>
      <c r="H520" s="17">
        <f t="shared" ref="H520:H523" si="747">IF(D520="LONG",(F520-E520)*C520,(E520-F520)*C520)</f>
        <v>6000</v>
      </c>
      <c r="I520" s="17">
        <v>0</v>
      </c>
      <c r="J520" s="17">
        <f t="shared" ref="J520:J523" si="748">(H520+I520)</f>
        <v>6000</v>
      </c>
    </row>
    <row r="521" spans="1:10" x14ac:dyDescent="0.25">
      <c r="A521" s="8">
        <v>43306</v>
      </c>
      <c r="B521" s="9" t="s">
        <v>12</v>
      </c>
      <c r="C521" s="9">
        <v>5000</v>
      </c>
      <c r="D521" s="9" t="s">
        <v>11</v>
      </c>
      <c r="E521" s="10">
        <v>181</v>
      </c>
      <c r="F521" s="10">
        <v>181.6</v>
      </c>
      <c r="G521" s="11">
        <v>0</v>
      </c>
      <c r="H521" s="17">
        <f t="shared" si="747"/>
        <v>2999.9999999999718</v>
      </c>
      <c r="I521" s="17">
        <v>0</v>
      </c>
      <c r="J521" s="17">
        <f t="shared" si="748"/>
        <v>2999.9999999999718</v>
      </c>
    </row>
    <row r="522" spans="1:10" x14ac:dyDescent="0.25">
      <c r="A522" s="8">
        <v>43306</v>
      </c>
      <c r="B522" s="9" t="s">
        <v>13</v>
      </c>
      <c r="C522" s="9">
        <v>1000</v>
      </c>
      <c r="D522" s="9" t="s">
        <v>11</v>
      </c>
      <c r="E522" s="10">
        <v>430</v>
      </c>
      <c r="F522" s="10">
        <v>432</v>
      </c>
      <c r="G522" s="11">
        <v>0</v>
      </c>
      <c r="H522" s="17">
        <f t="shared" ref="H522" si="749">IF(D522="LONG",(F522-E522)*C522,(E522-F522)*C522)</f>
        <v>2000</v>
      </c>
      <c r="I522" s="17">
        <v>0</v>
      </c>
      <c r="J522" s="17">
        <f t="shared" ref="J522" si="750">(H522+I522)</f>
        <v>2000</v>
      </c>
    </row>
    <row r="523" spans="1:10" x14ac:dyDescent="0.25">
      <c r="A523" s="8">
        <v>43306</v>
      </c>
      <c r="B523" s="9" t="s">
        <v>10</v>
      </c>
      <c r="C523" s="9">
        <v>100</v>
      </c>
      <c r="D523" s="9" t="s">
        <v>11</v>
      </c>
      <c r="E523" s="10">
        <v>4745</v>
      </c>
      <c r="F523" s="10">
        <v>4720</v>
      </c>
      <c r="G523" s="11">
        <v>0</v>
      </c>
      <c r="H523" s="26">
        <f t="shared" si="747"/>
        <v>-2500</v>
      </c>
      <c r="I523" s="17">
        <v>0</v>
      </c>
      <c r="J523" s="17">
        <f t="shared" si="748"/>
        <v>-2500</v>
      </c>
    </row>
    <row r="524" spans="1:10" x14ac:dyDescent="0.25">
      <c r="A524" s="8">
        <v>43305</v>
      </c>
      <c r="B524" s="9" t="s">
        <v>18</v>
      </c>
      <c r="C524" s="9">
        <v>100</v>
      </c>
      <c r="D524" s="9" t="s">
        <v>11</v>
      </c>
      <c r="E524" s="10">
        <v>29850</v>
      </c>
      <c r="F524" s="10">
        <v>29910</v>
      </c>
      <c r="G524" s="11">
        <v>0</v>
      </c>
      <c r="H524" s="17">
        <f t="shared" ref="H524:H525" si="751">IF(D524="LONG",(F524-E524)*C524,(E524-F524)*C524)</f>
        <v>6000</v>
      </c>
      <c r="I524" s="17">
        <v>0</v>
      </c>
      <c r="J524" s="17">
        <f t="shared" ref="J524:J525" si="752">(H524+I524)</f>
        <v>6000</v>
      </c>
    </row>
    <row r="525" spans="1:10" x14ac:dyDescent="0.25">
      <c r="A525" s="8">
        <v>43305</v>
      </c>
      <c r="B525" s="9" t="s">
        <v>19</v>
      </c>
      <c r="C525" s="9">
        <v>5000</v>
      </c>
      <c r="D525" s="9" t="s">
        <v>11</v>
      </c>
      <c r="E525" s="10">
        <v>146</v>
      </c>
      <c r="F525" s="10">
        <v>146.6</v>
      </c>
      <c r="G525" s="11">
        <v>0</v>
      </c>
      <c r="H525" s="17">
        <f t="shared" si="751"/>
        <v>2999.9999999999718</v>
      </c>
      <c r="I525" s="17">
        <v>0</v>
      </c>
      <c r="J525" s="17">
        <f t="shared" si="752"/>
        <v>2999.9999999999718</v>
      </c>
    </row>
    <row r="526" spans="1:10" x14ac:dyDescent="0.25">
      <c r="A526" s="8">
        <v>43305</v>
      </c>
      <c r="B526" s="9" t="s">
        <v>10</v>
      </c>
      <c r="C526" s="9">
        <v>100</v>
      </c>
      <c r="D526" s="9" t="s">
        <v>15</v>
      </c>
      <c r="E526" s="10">
        <v>4690</v>
      </c>
      <c r="F526" s="10">
        <v>4670</v>
      </c>
      <c r="G526" s="11">
        <v>0</v>
      </c>
      <c r="H526" s="12">
        <f>(E526-F526)*C526</f>
        <v>2000</v>
      </c>
      <c r="I526" s="18">
        <v>0</v>
      </c>
      <c r="J526" s="12">
        <f t="shared" ref="J526:J527" si="753">+I526+H526</f>
        <v>2000</v>
      </c>
    </row>
    <row r="527" spans="1:10" x14ac:dyDescent="0.25">
      <c r="A527" s="8">
        <v>43305</v>
      </c>
      <c r="B527" s="9" t="s">
        <v>17</v>
      </c>
      <c r="C527" s="9">
        <v>5000</v>
      </c>
      <c r="D527" s="9" t="s">
        <v>15</v>
      </c>
      <c r="E527" s="10">
        <v>146.5</v>
      </c>
      <c r="F527" s="10">
        <v>147.19999999999999</v>
      </c>
      <c r="G527" s="11">
        <v>0</v>
      </c>
      <c r="H527" s="25">
        <f t="shared" ref="H527" si="754">(E527-F527)*C527</f>
        <v>-3499.9999999999432</v>
      </c>
      <c r="I527" s="17">
        <v>0</v>
      </c>
      <c r="J527" s="12">
        <f t="shared" si="753"/>
        <v>-3499.9999999999432</v>
      </c>
    </row>
    <row r="528" spans="1:10" x14ac:dyDescent="0.25">
      <c r="A528" s="8">
        <v>43304</v>
      </c>
      <c r="B528" s="9" t="s">
        <v>23</v>
      </c>
      <c r="C528" s="9">
        <v>30</v>
      </c>
      <c r="D528" s="9" t="s">
        <v>11</v>
      </c>
      <c r="E528" s="10">
        <v>38425</v>
      </c>
      <c r="F528" s="10">
        <v>38575</v>
      </c>
      <c r="G528" s="11">
        <v>0</v>
      </c>
      <c r="H528" s="17">
        <f t="shared" ref="H528" si="755">IF(D528="LONG",(F528-E528)*C528,(E528-F528)*C528)</f>
        <v>4500</v>
      </c>
      <c r="I528" s="17">
        <v>0</v>
      </c>
      <c r="J528" s="17">
        <f t="shared" ref="J528" si="756">(H528+I528)</f>
        <v>4500</v>
      </c>
    </row>
    <row r="529" spans="1:10" x14ac:dyDescent="0.25">
      <c r="A529" s="8">
        <v>43304</v>
      </c>
      <c r="B529" s="9" t="s">
        <v>12</v>
      </c>
      <c r="C529" s="9">
        <v>5000</v>
      </c>
      <c r="D529" s="9" t="s">
        <v>11</v>
      </c>
      <c r="E529" s="10">
        <v>180.5</v>
      </c>
      <c r="F529" s="10">
        <v>181.6</v>
      </c>
      <c r="G529" s="11">
        <v>0</v>
      </c>
      <c r="H529" s="17">
        <f t="shared" ref="H529:H530" si="757">IF(D529="LONG",(F529-E529)*C529,(E529-F529)*C529)</f>
        <v>5499.9999999999718</v>
      </c>
      <c r="I529" s="17">
        <v>0</v>
      </c>
      <c r="J529" s="17">
        <f t="shared" ref="J529:J530" si="758">(H529+I529)</f>
        <v>5499.9999999999718</v>
      </c>
    </row>
    <row r="530" spans="1:10" x14ac:dyDescent="0.25">
      <c r="A530" s="8">
        <v>43304</v>
      </c>
      <c r="B530" s="9" t="s">
        <v>10</v>
      </c>
      <c r="C530" s="9">
        <v>100</v>
      </c>
      <c r="D530" s="9" t="s">
        <v>11</v>
      </c>
      <c r="E530" s="10">
        <v>4690</v>
      </c>
      <c r="F530" s="10">
        <v>4710</v>
      </c>
      <c r="G530" s="11">
        <v>4735</v>
      </c>
      <c r="H530" s="17">
        <f t="shared" si="757"/>
        <v>2000</v>
      </c>
      <c r="I530" s="17">
        <f t="shared" ref="I530" si="759">(G530-F530)*C530</f>
        <v>2500</v>
      </c>
      <c r="J530" s="17">
        <f t="shared" si="758"/>
        <v>4500</v>
      </c>
    </row>
    <row r="531" spans="1:10" x14ac:dyDescent="0.25">
      <c r="A531" s="8">
        <v>43301</v>
      </c>
      <c r="B531" s="9" t="s">
        <v>18</v>
      </c>
      <c r="C531" s="9">
        <v>100</v>
      </c>
      <c r="D531" s="9" t="s">
        <v>11</v>
      </c>
      <c r="E531" s="10">
        <v>29775</v>
      </c>
      <c r="F531" s="10">
        <v>29835</v>
      </c>
      <c r="G531" s="11">
        <v>29935</v>
      </c>
      <c r="H531" s="17">
        <f t="shared" ref="H531" si="760">IF(D531="LONG",(F531-E531)*C531,(E531-F531)*C531)</f>
        <v>6000</v>
      </c>
      <c r="I531" s="17">
        <f t="shared" ref="I531" si="761">(G531-F531)*C531</f>
        <v>10000</v>
      </c>
      <c r="J531" s="17">
        <f t="shared" ref="J531" si="762">(H531+I531)</f>
        <v>16000</v>
      </c>
    </row>
    <row r="532" spans="1:10" x14ac:dyDescent="0.25">
      <c r="A532" s="8">
        <v>43301</v>
      </c>
      <c r="B532" s="9" t="s">
        <v>23</v>
      </c>
      <c r="C532" s="9">
        <v>30</v>
      </c>
      <c r="D532" s="9" t="s">
        <v>11</v>
      </c>
      <c r="E532" s="10">
        <v>38200</v>
      </c>
      <c r="F532" s="10">
        <v>38350</v>
      </c>
      <c r="G532" s="11">
        <v>38500</v>
      </c>
      <c r="H532" s="17">
        <f t="shared" ref="H532:H533" si="763">IF(D532="LONG",(F532-E532)*C532,(E532-F532)*C532)</f>
        <v>4500</v>
      </c>
      <c r="I532" s="17">
        <f t="shared" ref="I532" si="764">(G532-F532)*C532</f>
        <v>4500</v>
      </c>
      <c r="J532" s="17">
        <f t="shared" ref="J532:J533" si="765">(H532+I532)</f>
        <v>9000</v>
      </c>
    </row>
    <row r="533" spans="1:10" x14ac:dyDescent="0.25">
      <c r="A533" s="8">
        <v>43301</v>
      </c>
      <c r="B533" s="9" t="s">
        <v>10</v>
      </c>
      <c r="C533" s="9">
        <v>100</v>
      </c>
      <c r="D533" s="9" t="s">
        <v>11</v>
      </c>
      <c r="E533" s="10">
        <v>4720</v>
      </c>
      <c r="F533" s="10">
        <v>4740</v>
      </c>
      <c r="G533" s="11">
        <v>0</v>
      </c>
      <c r="H533" s="17">
        <f t="shared" si="763"/>
        <v>2000</v>
      </c>
      <c r="I533" s="17">
        <v>0</v>
      </c>
      <c r="J533" s="17">
        <f t="shared" si="765"/>
        <v>2000</v>
      </c>
    </row>
    <row r="534" spans="1:10" x14ac:dyDescent="0.25">
      <c r="A534" s="8">
        <v>43301</v>
      </c>
      <c r="B534" s="9" t="s">
        <v>24</v>
      </c>
      <c r="C534" s="9">
        <v>1000</v>
      </c>
      <c r="D534" s="9" t="s">
        <v>11</v>
      </c>
      <c r="E534" s="10">
        <v>417</v>
      </c>
      <c r="F534" s="10">
        <v>419</v>
      </c>
      <c r="G534" s="11">
        <v>421</v>
      </c>
      <c r="H534" s="17">
        <f t="shared" ref="H534" si="766">IF(D534="LONG",(F534-E534)*C534,(E534-F534)*C534)</f>
        <v>2000</v>
      </c>
      <c r="I534" s="17">
        <f t="shared" ref="I534" si="767">(G534-F534)*C534</f>
        <v>2000</v>
      </c>
      <c r="J534" s="17">
        <f t="shared" ref="J534" si="768">(H534+I534)</f>
        <v>4000</v>
      </c>
    </row>
    <row r="535" spans="1:10" x14ac:dyDescent="0.25">
      <c r="A535" s="8">
        <v>43301</v>
      </c>
      <c r="B535" s="9" t="s">
        <v>19</v>
      </c>
      <c r="C535" s="9">
        <v>5000</v>
      </c>
      <c r="D535" s="9" t="s">
        <v>11</v>
      </c>
      <c r="E535" s="10">
        <v>145.9</v>
      </c>
      <c r="F535" s="10">
        <v>146.5</v>
      </c>
      <c r="G535" s="11">
        <v>0</v>
      </c>
      <c r="H535" s="17">
        <f>IF(D535="LONG",(F535-E535)*C535,(E535-F535)*C535)</f>
        <v>2999.9999999999718</v>
      </c>
      <c r="I535" s="17">
        <v>0</v>
      </c>
      <c r="J535" s="17">
        <f>(H535+I535)</f>
        <v>2999.9999999999718</v>
      </c>
    </row>
    <row r="536" spans="1:10" x14ac:dyDescent="0.25">
      <c r="A536" s="8">
        <v>43301</v>
      </c>
      <c r="B536" s="9" t="s">
        <v>10</v>
      </c>
      <c r="C536" s="9">
        <v>100</v>
      </c>
      <c r="D536" s="9" t="s">
        <v>15</v>
      </c>
      <c r="E536" s="10">
        <v>4715</v>
      </c>
      <c r="F536" s="10">
        <v>4740</v>
      </c>
      <c r="G536" s="11">
        <v>0</v>
      </c>
      <c r="H536" s="25">
        <f t="shared" ref="H536" si="769">(E536-F536)*C536</f>
        <v>-2500</v>
      </c>
      <c r="I536" s="17">
        <v>0</v>
      </c>
      <c r="J536" s="12">
        <f t="shared" ref="J536" si="770">+I536+H536</f>
        <v>-2500</v>
      </c>
    </row>
    <row r="537" spans="1:10" x14ac:dyDescent="0.25">
      <c r="A537" s="8">
        <v>43300</v>
      </c>
      <c r="B537" s="9" t="s">
        <v>18</v>
      </c>
      <c r="C537" s="9">
        <v>100</v>
      </c>
      <c r="D537" s="9" t="s">
        <v>11</v>
      </c>
      <c r="E537" s="10">
        <v>29740</v>
      </c>
      <c r="F537" s="10">
        <v>29800</v>
      </c>
      <c r="G537" s="11">
        <v>0</v>
      </c>
      <c r="H537" s="17">
        <f t="shared" ref="H537" si="771">IF(D537="LONG",(F537-E537)*C537,(E537-F537)*C537)</f>
        <v>6000</v>
      </c>
      <c r="I537" s="17">
        <v>0</v>
      </c>
      <c r="J537" s="17">
        <f t="shared" ref="J537" si="772">(H537+I537)</f>
        <v>6000</v>
      </c>
    </row>
    <row r="538" spans="1:10" x14ac:dyDescent="0.25">
      <c r="A538" s="8">
        <v>43300</v>
      </c>
      <c r="B538" s="9" t="s">
        <v>13</v>
      </c>
      <c r="C538" s="9">
        <v>1000</v>
      </c>
      <c r="D538" s="9" t="s">
        <v>11</v>
      </c>
      <c r="E538" s="10">
        <v>410.5</v>
      </c>
      <c r="F538" s="10">
        <v>412.5</v>
      </c>
      <c r="G538" s="11">
        <v>0</v>
      </c>
      <c r="H538" s="17">
        <f t="shared" ref="H538:H539" si="773">IF(D538="LONG",(F538-E538)*C538,(E538-F538)*C538)</f>
        <v>2000</v>
      </c>
      <c r="I538" s="17">
        <v>0</v>
      </c>
      <c r="J538" s="17">
        <f t="shared" ref="J538:J539" si="774">(H538+I538)</f>
        <v>2000</v>
      </c>
    </row>
    <row r="539" spans="1:10" x14ac:dyDescent="0.25">
      <c r="A539" s="8">
        <v>43300</v>
      </c>
      <c r="B539" s="9" t="s">
        <v>10</v>
      </c>
      <c r="C539" s="9">
        <v>100</v>
      </c>
      <c r="D539" s="9" t="s">
        <v>11</v>
      </c>
      <c r="E539" s="10">
        <v>4690</v>
      </c>
      <c r="F539" s="10">
        <v>4710</v>
      </c>
      <c r="G539" s="11">
        <v>4735</v>
      </c>
      <c r="H539" s="17">
        <f t="shared" si="773"/>
        <v>2000</v>
      </c>
      <c r="I539" s="17">
        <f t="shared" ref="I539" si="775">(G539-F539)*C539</f>
        <v>2500</v>
      </c>
      <c r="J539" s="17">
        <f t="shared" si="774"/>
        <v>4500</v>
      </c>
    </row>
    <row r="540" spans="1:10" x14ac:dyDescent="0.25">
      <c r="A540" s="8">
        <v>43300</v>
      </c>
      <c r="B540" s="9" t="s">
        <v>19</v>
      </c>
      <c r="C540" s="9">
        <v>5000</v>
      </c>
      <c r="D540" s="9" t="s">
        <v>11</v>
      </c>
      <c r="E540" s="10">
        <v>144.9</v>
      </c>
      <c r="F540" s="10">
        <v>145.5</v>
      </c>
      <c r="G540" s="11">
        <v>0</v>
      </c>
      <c r="H540" s="17">
        <f t="shared" ref="H540" si="776">IF(D540="LONG",(F540-E540)*C540,(E540-F540)*C540)</f>
        <v>2999.9999999999718</v>
      </c>
      <c r="I540" s="17">
        <v>0</v>
      </c>
      <c r="J540" s="17">
        <f t="shared" ref="J540" si="777">(H540+I540)</f>
        <v>2999.9999999999718</v>
      </c>
    </row>
    <row r="541" spans="1:10" x14ac:dyDescent="0.25">
      <c r="A541" s="8">
        <v>43299</v>
      </c>
      <c r="B541" s="9" t="s">
        <v>18</v>
      </c>
      <c r="C541" s="9">
        <v>100</v>
      </c>
      <c r="D541" s="9" t="s">
        <v>11</v>
      </c>
      <c r="E541" s="10">
        <v>29675</v>
      </c>
      <c r="F541" s="10">
        <v>29735</v>
      </c>
      <c r="G541" s="11">
        <v>29775</v>
      </c>
      <c r="H541" s="17">
        <f t="shared" ref="H541:H542" si="778">IF(D541="LONG",(F541-E541)*C541,(E541-F541)*C541)</f>
        <v>6000</v>
      </c>
      <c r="I541" s="17">
        <f t="shared" ref="I541" si="779">(G541-F541)*C541</f>
        <v>4000</v>
      </c>
      <c r="J541" s="17">
        <f t="shared" ref="J541:J542" si="780">(H541+I541)</f>
        <v>10000</v>
      </c>
    </row>
    <row r="542" spans="1:10" x14ac:dyDescent="0.25">
      <c r="A542" s="8">
        <v>43299</v>
      </c>
      <c r="B542" s="9" t="s">
        <v>24</v>
      </c>
      <c r="C542" s="9">
        <v>1000</v>
      </c>
      <c r="D542" s="9" t="s">
        <v>11</v>
      </c>
      <c r="E542" s="10">
        <v>416.5</v>
      </c>
      <c r="F542" s="10">
        <v>418.5</v>
      </c>
      <c r="G542" s="11">
        <v>0</v>
      </c>
      <c r="H542" s="17">
        <f t="shared" si="778"/>
        <v>2000</v>
      </c>
      <c r="I542" s="17">
        <v>0</v>
      </c>
      <c r="J542" s="17">
        <f t="shared" si="780"/>
        <v>2000</v>
      </c>
    </row>
    <row r="543" spans="1:10" x14ac:dyDescent="0.25">
      <c r="A543" s="8">
        <v>43299</v>
      </c>
      <c r="B543" s="9" t="s">
        <v>10</v>
      </c>
      <c r="C543" s="9">
        <v>100</v>
      </c>
      <c r="D543" s="9" t="s">
        <v>11</v>
      </c>
      <c r="E543" s="10">
        <v>4630</v>
      </c>
      <c r="F543" s="10">
        <v>4644</v>
      </c>
      <c r="G543" s="11">
        <v>0</v>
      </c>
      <c r="H543" s="17">
        <f t="shared" ref="H543" si="781">IF(D543="LONG",(F543-E543)*C543,(E543-F543)*C543)</f>
        <v>1400</v>
      </c>
      <c r="I543" s="17">
        <v>0</v>
      </c>
      <c r="J543" s="17">
        <f t="shared" ref="J543" si="782">(H543+I543)</f>
        <v>1400</v>
      </c>
    </row>
    <row r="544" spans="1:10" x14ac:dyDescent="0.25">
      <c r="A544" s="8">
        <v>43299</v>
      </c>
      <c r="B544" s="9" t="s">
        <v>12</v>
      </c>
      <c r="C544" s="9">
        <v>5000</v>
      </c>
      <c r="D544" s="9" t="s">
        <v>11</v>
      </c>
      <c r="E544" s="10">
        <v>173.5</v>
      </c>
      <c r="F544" s="10">
        <v>174.1</v>
      </c>
      <c r="G544" s="11">
        <v>175.1</v>
      </c>
      <c r="H544" s="17">
        <f t="shared" ref="H544" si="783">IF(D544="LONG",(F544-E544)*C544,(E544-F544)*C544)</f>
        <v>2999.9999999999718</v>
      </c>
      <c r="I544" s="17">
        <f t="shared" ref="I544" si="784">(G544-F544)*C544</f>
        <v>5000</v>
      </c>
      <c r="J544" s="17">
        <f t="shared" ref="J544" si="785">(H544+I544)</f>
        <v>7999.9999999999718</v>
      </c>
    </row>
    <row r="545" spans="1:10" x14ac:dyDescent="0.25">
      <c r="A545" s="8">
        <v>43298</v>
      </c>
      <c r="B545" s="9" t="s">
        <v>18</v>
      </c>
      <c r="C545" s="9">
        <v>100</v>
      </c>
      <c r="D545" s="9" t="s">
        <v>15</v>
      </c>
      <c r="E545" s="10">
        <v>30050</v>
      </c>
      <c r="F545" s="10">
        <v>29990</v>
      </c>
      <c r="G545" s="11">
        <v>29920</v>
      </c>
      <c r="H545" s="12">
        <f>(E545-F545)*C545</f>
        <v>6000</v>
      </c>
      <c r="I545" s="18">
        <f>(F545-G545)*C545</f>
        <v>7000</v>
      </c>
      <c r="J545" s="12">
        <f t="shared" ref="J545" si="786">+I545+H545</f>
        <v>13000</v>
      </c>
    </row>
    <row r="546" spans="1:10" x14ac:dyDescent="0.25">
      <c r="A546" s="8">
        <v>43298</v>
      </c>
      <c r="B546" s="9" t="s">
        <v>10</v>
      </c>
      <c r="C546" s="9">
        <v>100</v>
      </c>
      <c r="D546" s="9" t="s">
        <v>11</v>
      </c>
      <c r="E546" s="10">
        <v>4645</v>
      </c>
      <c r="F546" s="10">
        <v>4665</v>
      </c>
      <c r="G546" s="11">
        <v>4690</v>
      </c>
      <c r="H546" s="17">
        <f t="shared" ref="H546" si="787">IF(D546="LONG",(F546-E546)*C546,(E546-F546)*C546)</f>
        <v>2000</v>
      </c>
      <c r="I546" s="17">
        <f t="shared" ref="I546" si="788">(G546-F546)*C546</f>
        <v>2500</v>
      </c>
      <c r="J546" s="17">
        <f t="shared" ref="J546" si="789">(H546+I546)</f>
        <v>4500</v>
      </c>
    </row>
    <row r="547" spans="1:10" x14ac:dyDescent="0.25">
      <c r="A547" s="8">
        <v>43298</v>
      </c>
      <c r="B547" s="9" t="s">
        <v>17</v>
      </c>
      <c r="C547" s="9">
        <v>5000</v>
      </c>
      <c r="D547" s="9" t="s">
        <v>11</v>
      </c>
      <c r="E547" s="10">
        <v>148</v>
      </c>
      <c r="F547" s="10">
        <v>148.6</v>
      </c>
      <c r="G547" s="11">
        <v>0</v>
      </c>
      <c r="H547" s="17">
        <f t="shared" ref="H547" si="790">IF(D547="LONG",(F547-E547)*C547,(E547-F547)*C547)</f>
        <v>2999.9999999999718</v>
      </c>
      <c r="I547" s="17">
        <v>0</v>
      </c>
      <c r="J547" s="17">
        <f t="shared" ref="J547" si="791">(H547+I547)</f>
        <v>2999.9999999999718</v>
      </c>
    </row>
    <row r="548" spans="1:10" x14ac:dyDescent="0.25">
      <c r="A548" s="8">
        <v>43297</v>
      </c>
      <c r="B548" s="9" t="s">
        <v>18</v>
      </c>
      <c r="C548" s="9">
        <v>100</v>
      </c>
      <c r="D548" s="9" t="s">
        <v>11</v>
      </c>
      <c r="E548" s="10">
        <v>30175</v>
      </c>
      <c r="F548" s="10">
        <v>30225</v>
      </c>
      <c r="G548" s="11">
        <v>0</v>
      </c>
      <c r="H548" s="17">
        <f t="shared" ref="H548" si="792">IF(D548="LONG",(F548-E548)*C548,(E548-F548)*C548)</f>
        <v>5000</v>
      </c>
      <c r="I548" s="17">
        <v>0</v>
      </c>
      <c r="J548" s="17">
        <f t="shared" ref="J548" si="793">(H548+I548)</f>
        <v>5000</v>
      </c>
    </row>
    <row r="549" spans="1:10" x14ac:dyDescent="0.25">
      <c r="A549" s="8">
        <v>43297</v>
      </c>
      <c r="B549" s="9" t="s">
        <v>10</v>
      </c>
      <c r="C549" s="9">
        <v>100</v>
      </c>
      <c r="D549" s="9" t="s">
        <v>15</v>
      </c>
      <c r="E549" s="10">
        <v>4795</v>
      </c>
      <c r="F549" s="10">
        <v>4775</v>
      </c>
      <c r="G549" s="11">
        <v>0</v>
      </c>
      <c r="H549" s="12">
        <f t="shared" ref="H549" si="794">(E549-F549)*C549</f>
        <v>2000</v>
      </c>
      <c r="I549" s="17">
        <v>0</v>
      </c>
      <c r="J549" s="12">
        <f t="shared" ref="J549" si="795">+I549+H549</f>
        <v>2000</v>
      </c>
    </row>
    <row r="550" spans="1:10" x14ac:dyDescent="0.25">
      <c r="A550" s="8">
        <v>43297</v>
      </c>
      <c r="B550" s="9" t="s">
        <v>17</v>
      </c>
      <c r="C550" s="9">
        <v>5000</v>
      </c>
      <c r="D550" s="9" t="s">
        <v>11</v>
      </c>
      <c r="E550" s="10">
        <v>150</v>
      </c>
      <c r="F550" s="10">
        <v>150.6</v>
      </c>
      <c r="G550" s="11">
        <v>0</v>
      </c>
      <c r="H550" s="17">
        <f t="shared" ref="H550" si="796">IF(D550="LONG",(F550-E550)*C550,(E550-F550)*C550)</f>
        <v>2999.9999999999718</v>
      </c>
      <c r="I550" s="17">
        <v>0</v>
      </c>
      <c r="J550" s="17">
        <f t="shared" ref="J550" si="797">(H550+I550)</f>
        <v>2999.9999999999718</v>
      </c>
    </row>
    <row r="551" spans="1:10" x14ac:dyDescent="0.25">
      <c r="A551" s="8">
        <v>43294</v>
      </c>
      <c r="B551" s="9" t="s">
        <v>18</v>
      </c>
      <c r="C551" s="9">
        <v>100</v>
      </c>
      <c r="D551" s="9" t="s">
        <v>11</v>
      </c>
      <c r="E551" s="10">
        <v>30160</v>
      </c>
      <c r="F551" s="10">
        <v>30090</v>
      </c>
      <c r="G551" s="11">
        <v>0</v>
      </c>
      <c r="H551" s="17">
        <f t="shared" ref="H551" si="798">IF(D551="LONG",(F551-E551)*C551,(E551-F551)*C551)</f>
        <v>-7000</v>
      </c>
      <c r="I551" s="17">
        <v>0</v>
      </c>
      <c r="J551" s="26">
        <f t="shared" ref="J551" si="799">(H551+I551)</f>
        <v>-7000</v>
      </c>
    </row>
    <row r="552" spans="1:10" x14ac:dyDescent="0.25">
      <c r="A552" s="8">
        <v>43294</v>
      </c>
      <c r="B552" s="9" t="s">
        <v>12</v>
      </c>
      <c r="C552" s="9">
        <v>5000</v>
      </c>
      <c r="D552" s="9" t="s">
        <v>11</v>
      </c>
      <c r="E552" s="10">
        <v>175.75</v>
      </c>
      <c r="F552" s="10">
        <v>176.35</v>
      </c>
      <c r="G552" s="11">
        <v>0</v>
      </c>
      <c r="H552" s="17">
        <f t="shared" ref="H552" si="800">IF(D552="LONG",(F552-E552)*C552,(E552-F552)*C552)</f>
        <v>2999.9999999999718</v>
      </c>
      <c r="I552" s="17">
        <v>0</v>
      </c>
      <c r="J552" s="17">
        <f t="shared" ref="J552" si="801">(H552+I552)</f>
        <v>2999.9999999999718</v>
      </c>
    </row>
    <row r="553" spans="1:10" x14ac:dyDescent="0.25">
      <c r="A553" s="8">
        <v>43294</v>
      </c>
      <c r="B553" s="9" t="s">
        <v>10</v>
      </c>
      <c r="C553" s="9">
        <v>1000</v>
      </c>
      <c r="D553" s="9" t="s">
        <v>11</v>
      </c>
      <c r="E553" s="10">
        <v>4800</v>
      </c>
      <c r="F553" s="10">
        <v>4820</v>
      </c>
      <c r="G553" s="11">
        <v>0</v>
      </c>
      <c r="H553" s="17">
        <f t="shared" ref="H553" si="802">IF(D553="LONG",(F553-E553)*C553,(E553-F553)*C553)</f>
        <v>20000</v>
      </c>
      <c r="I553" s="17">
        <v>0</v>
      </c>
      <c r="J553" s="17">
        <f t="shared" ref="J553" si="803">(H553+I553)</f>
        <v>20000</v>
      </c>
    </row>
    <row r="554" spans="1:10" x14ac:dyDescent="0.25">
      <c r="A554" s="8">
        <v>43293</v>
      </c>
      <c r="B554" s="9" t="s">
        <v>18</v>
      </c>
      <c r="C554" s="9">
        <v>100</v>
      </c>
      <c r="D554" s="9" t="s">
        <v>11</v>
      </c>
      <c r="E554" s="10">
        <v>30225</v>
      </c>
      <c r="F554" s="10">
        <v>30155</v>
      </c>
      <c r="G554" s="11">
        <v>0</v>
      </c>
      <c r="H554" s="17">
        <f t="shared" ref="H554:H556" si="804">IF(D554="LONG",(F554-E554)*C554,(E554-F554)*C554)</f>
        <v>-7000</v>
      </c>
      <c r="I554" s="17">
        <v>0</v>
      </c>
      <c r="J554" s="26">
        <f t="shared" ref="J554:J556" si="805">(H554+I554)</f>
        <v>-7000</v>
      </c>
    </row>
    <row r="555" spans="1:10" x14ac:dyDescent="0.25">
      <c r="A555" s="8">
        <v>43293</v>
      </c>
      <c r="B555" s="9" t="s">
        <v>10</v>
      </c>
      <c r="C555" s="9">
        <v>100</v>
      </c>
      <c r="D555" s="9" t="s">
        <v>11</v>
      </c>
      <c r="E555" s="10">
        <v>4870</v>
      </c>
      <c r="F555" s="10">
        <v>4890</v>
      </c>
      <c r="G555" s="11">
        <v>0</v>
      </c>
      <c r="H555" s="17">
        <f t="shared" si="804"/>
        <v>2000</v>
      </c>
      <c r="I555" s="17">
        <v>0</v>
      </c>
      <c r="J555" s="17">
        <f t="shared" si="805"/>
        <v>2000</v>
      </c>
    </row>
    <row r="556" spans="1:10" x14ac:dyDescent="0.25">
      <c r="A556" s="8">
        <v>43293</v>
      </c>
      <c r="B556" s="9" t="s">
        <v>24</v>
      </c>
      <c r="C556" s="9">
        <v>1000</v>
      </c>
      <c r="D556" s="9" t="s">
        <v>11</v>
      </c>
      <c r="E556" s="10">
        <v>420.75</v>
      </c>
      <c r="F556" s="10">
        <v>422.75</v>
      </c>
      <c r="G556" s="11">
        <v>0</v>
      </c>
      <c r="H556" s="17">
        <f t="shared" si="804"/>
        <v>2000</v>
      </c>
      <c r="I556" s="17">
        <v>0</v>
      </c>
      <c r="J556" s="17">
        <f t="shared" si="805"/>
        <v>2000</v>
      </c>
    </row>
    <row r="557" spans="1:10" x14ac:dyDescent="0.25">
      <c r="A557" s="8">
        <v>43293</v>
      </c>
      <c r="B557" s="9" t="s">
        <v>25</v>
      </c>
      <c r="C557" s="9">
        <v>5000</v>
      </c>
      <c r="D557" s="9" t="s">
        <v>11</v>
      </c>
      <c r="E557" s="10">
        <v>178.4</v>
      </c>
      <c r="F557" s="10">
        <v>177.7</v>
      </c>
      <c r="G557" s="11">
        <v>0</v>
      </c>
      <c r="H557" s="26">
        <f t="shared" ref="H557" si="806">IF(D557="LONG",(F557-E557)*C557,(E557-F557)*C557)</f>
        <v>-3500.0000000000855</v>
      </c>
      <c r="I557" s="17">
        <v>0</v>
      </c>
      <c r="J557" s="17">
        <f t="shared" ref="J557" si="807">(H557+I557)</f>
        <v>-3500.0000000000855</v>
      </c>
    </row>
    <row r="558" spans="1:10" x14ac:dyDescent="0.25">
      <c r="A558" s="8">
        <v>43292</v>
      </c>
      <c r="B558" s="9" t="s">
        <v>18</v>
      </c>
      <c r="C558" s="9">
        <v>100</v>
      </c>
      <c r="D558" s="9" t="s">
        <v>11</v>
      </c>
      <c r="E558" s="10">
        <v>30490</v>
      </c>
      <c r="F558" s="10">
        <v>30420</v>
      </c>
      <c r="G558" s="11">
        <v>0</v>
      </c>
      <c r="H558" s="26">
        <f t="shared" ref="H558:H559" si="808">IF(D558="LONG",(F558-E558)*C558,(E558-F558)*C558)</f>
        <v>-7000</v>
      </c>
      <c r="I558" s="17">
        <v>0</v>
      </c>
      <c r="J558" s="17">
        <f t="shared" ref="J558:J559" si="809">(H558+I558)</f>
        <v>-7000</v>
      </c>
    </row>
    <row r="559" spans="1:10" x14ac:dyDescent="0.25">
      <c r="A559" s="8">
        <v>43292</v>
      </c>
      <c r="B559" s="9" t="s">
        <v>10</v>
      </c>
      <c r="C559" s="9">
        <v>100</v>
      </c>
      <c r="D559" s="9" t="s">
        <v>11</v>
      </c>
      <c r="E559" s="10">
        <v>5070</v>
      </c>
      <c r="F559" s="10">
        <v>5040</v>
      </c>
      <c r="G559" s="11">
        <v>0</v>
      </c>
      <c r="H559" s="26">
        <f t="shared" si="808"/>
        <v>-3000</v>
      </c>
      <c r="I559" s="17">
        <v>0</v>
      </c>
      <c r="J559" s="17">
        <f t="shared" si="809"/>
        <v>-3000</v>
      </c>
    </row>
    <row r="560" spans="1:10" x14ac:dyDescent="0.25">
      <c r="A560" s="8">
        <v>43292</v>
      </c>
      <c r="B560" s="9" t="s">
        <v>25</v>
      </c>
      <c r="C560" s="9">
        <v>5000</v>
      </c>
      <c r="D560" s="9" t="s">
        <v>11</v>
      </c>
      <c r="E560" s="10">
        <v>175</v>
      </c>
      <c r="F560" s="10">
        <v>175.6</v>
      </c>
      <c r="G560" s="11">
        <v>176.6</v>
      </c>
      <c r="H560" s="17">
        <f t="shared" ref="H560" si="810">IF(D560="LONG",(F560-E560)*C560,(E560-F560)*C560)</f>
        <v>2999.9999999999718</v>
      </c>
      <c r="I560" s="17">
        <f t="shared" ref="I560" si="811">(G560-F560)*C560</f>
        <v>5000</v>
      </c>
      <c r="J560" s="17">
        <f t="shared" ref="J560" si="812">(H560+I560)</f>
        <v>7999.9999999999718</v>
      </c>
    </row>
    <row r="561" spans="1:10" x14ac:dyDescent="0.25">
      <c r="A561" s="8">
        <v>43291</v>
      </c>
      <c r="B561" s="9" t="s">
        <v>18</v>
      </c>
      <c r="C561" s="9">
        <v>100</v>
      </c>
      <c r="D561" s="9" t="s">
        <v>11</v>
      </c>
      <c r="E561" s="10">
        <v>30440</v>
      </c>
      <c r="F561" s="10">
        <v>30500</v>
      </c>
      <c r="G561" s="11">
        <v>0</v>
      </c>
      <c r="H561" s="17">
        <f t="shared" ref="H561" si="813">IF(D561="LONG",(F561-E561)*C561,(E561-F561)*C561)</f>
        <v>6000</v>
      </c>
      <c r="I561" s="17">
        <v>0</v>
      </c>
      <c r="J561" s="17">
        <f t="shared" ref="J561" si="814">(H561+I561)</f>
        <v>6000</v>
      </c>
    </row>
    <row r="562" spans="1:10" x14ac:dyDescent="0.25">
      <c r="A562" s="8">
        <v>43291</v>
      </c>
      <c r="B562" s="9" t="s">
        <v>24</v>
      </c>
      <c r="C562" s="9">
        <v>1000</v>
      </c>
      <c r="D562" s="9" t="s">
        <v>11</v>
      </c>
      <c r="E562" s="10">
        <v>432</v>
      </c>
      <c r="F562" s="10">
        <v>434.5</v>
      </c>
      <c r="G562" s="11">
        <v>0</v>
      </c>
      <c r="H562" s="17">
        <f t="shared" ref="H562" si="815">IF(D562="LONG",(F562-E562)*C562,(E562-F562)*C562)</f>
        <v>2500</v>
      </c>
      <c r="I562" s="17">
        <v>0</v>
      </c>
      <c r="J562" s="17">
        <f t="shared" ref="J562" si="816">(H562+I562)</f>
        <v>2500</v>
      </c>
    </row>
    <row r="563" spans="1:10" x14ac:dyDescent="0.25">
      <c r="A563" s="8">
        <v>43291</v>
      </c>
      <c r="B563" s="9" t="s">
        <v>10</v>
      </c>
      <c r="C563" s="9">
        <v>100</v>
      </c>
      <c r="D563" s="9" t="s">
        <v>11</v>
      </c>
      <c r="E563" s="10">
        <v>5110</v>
      </c>
      <c r="F563" s="10">
        <v>5130</v>
      </c>
      <c r="G563" s="11">
        <v>0</v>
      </c>
      <c r="H563" s="17">
        <f t="shared" ref="H563" si="817">IF(D563="LONG",(F563-E563)*C563,(E563-F563)*C563)</f>
        <v>2000</v>
      </c>
      <c r="I563" s="17">
        <v>0</v>
      </c>
      <c r="J563" s="17">
        <f t="shared" ref="J563" si="818">(H563+I563)</f>
        <v>2000</v>
      </c>
    </row>
    <row r="564" spans="1:10" x14ac:dyDescent="0.25">
      <c r="A564" s="8">
        <v>43291</v>
      </c>
      <c r="B564" s="9" t="s">
        <v>17</v>
      </c>
      <c r="C564" s="9">
        <v>5000</v>
      </c>
      <c r="D564" s="9" t="s">
        <v>15</v>
      </c>
      <c r="E564" s="10">
        <v>160.5</v>
      </c>
      <c r="F564" s="10">
        <v>159.9</v>
      </c>
      <c r="G564" s="11">
        <v>158.9</v>
      </c>
      <c r="H564" s="12">
        <f t="shared" ref="H564" si="819">(E564-F564)*C564</f>
        <v>2999.9999999999718</v>
      </c>
      <c r="I564" s="17">
        <f t="shared" ref="I564" si="820">(F564-G564)*C564</f>
        <v>5000</v>
      </c>
      <c r="J564" s="12">
        <f t="shared" ref="J564" si="821">+I564+H564</f>
        <v>7999.9999999999718</v>
      </c>
    </row>
    <row r="565" spans="1:10" x14ac:dyDescent="0.25">
      <c r="A565" s="8">
        <v>43290</v>
      </c>
      <c r="B565" s="9" t="s">
        <v>18</v>
      </c>
      <c r="C565" s="9">
        <v>100</v>
      </c>
      <c r="D565" s="9" t="s">
        <v>11</v>
      </c>
      <c r="E565" s="10">
        <v>30625</v>
      </c>
      <c r="F565" s="10">
        <v>30685</v>
      </c>
      <c r="G565" s="11">
        <v>0</v>
      </c>
      <c r="H565" s="17">
        <f t="shared" ref="H565:H566" si="822">IF(D565="LONG",(F565-E565)*C565,(E565-F565)*C565)</f>
        <v>6000</v>
      </c>
      <c r="I565" s="17">
        <v>0</v>
      </c>
      <c r="J565" s="17">
        <f t="shared" ref="J565:J566" si="823">(H565+I565)</f>
        <v>6000</v>
      </c>
    </row>
    <row r="566" spans="1:10" x14ac:dyDescent="0.25">
      <c r="A566" s="8">
        <v>43290</v>
      </c>
      <c r="B566" s="9" t="s">
        <v>19</v>
      </c>
      <c r="C566" s="9">
        <v>5000</v>
      </c>
      <c r="D566" s="9" t="s">
        <v>11</v>
      </c>
      <c r="E566" s="10">
        <v>162</v>
      </c>
      <c r="F566" s="10">
        <v>162.6</v>
      </c>
      <c r="G566" s="11">
        <v>0</v>
      </c>
      <c r="H566" s="17">
        <f t="shared" si="822"/>
        <v>2999.9999999999718</v>
      </c>
      <c r="I566" s="17">
        <v>0</v>
      </c>
      <c r="J566" s="17">
        <f t="shared" si="823"/>
        <v>2999.9999999999718</v>
      </c>
    </row>
    <row r="567" spans="1:10" x14ac:dyDescent="0.25">
      <c r="A567" s="8">
        <v>43290</v>
      </c>
      <c r="B567" s="9" t="s">
        <v>24</v>
      </c>
      <c r="C567" s="9">
        <v>1000</v>
      </c>
      <c r="D567" s="9" t="s">
        <v>11</v>
      </c>
      <c r="E567" s="10">
        <v>438</v>
      </c>
      <c r="F567" s="10">
        <v>438</v>
      </c>
      <c r="G567" s="11">
        <v>0</v>
      </c>
      <c r="H567" s="17">
        <f t="shared" ref="H567" si="824">IF(D567="LONG",(F567-E567)*C567,(E567-F567)*C567)</f>
        <v>0</v>
      </c>
      <c r="I567" s="17">
        <v>0</v>
      </c>
      <c r="J567" s="17">
        <f t="shared" ref="J567" si="825">(H567+I567)</f>
        <v>0</v>
      </c>
    </row>
    <row r="568" spans="1:10" x14ac:dyDescent="0.25">
      <c r="A568" s="8">
        <v>43290</v>
      </c>
      <c r="B568" s="9" t="s">
        <v>10</v>
      </c>
      <c r="C568" s="9">
        <v>100</v>
      </c>
      <c r="D568" s="9" t="s">
        <v>15</v>
      </c>
      <c r="E568" s="10">
        <v>5080</v>
      </c>
      <c r="F568" s="10">
        <v>5060</v>
      </c>
      <c r="G568" s="11">
        <v>0</v>
      </c>
      <c r="H568" s="12">
        <f t="shared" ref="H568" si="826">(E568-F568)*C568</f>
        <v>2000</v>
      </c>
      <c r="I568" s="17">
        <v>0</v>
      </c>
      <c r="J568" s="12">
        <f t="shared" ref="J568" si="827">+I568+H568</f>
        <v>2000</v>
      </c>
    </row>
    <row r="569" spans="1:10" x14ac:dyDescent="0.25">
      <c r="A569" s="8">
        <v>43287</v>
      </c>
      <c r="B569" s="9" t="s">
        <v>10</v>
      </c>
      <c r="C569" s="9">
        <v>100</v>
      </c>
      <c r="D569" s="9" t="s">
        <v>15</v>
      </c>
      <c r="E569" s="10">
        <v>5035</v>
      </c>
      <c r="F569" s="10">
        <v>5015</v>
      </c>
      <c r="G569" s="11">
        <v>4990</v>
      </c>
      <c r="H569" s="12">
        <f t="shared" ref="H569:H570" si="828">(E569-F569)*C569</f>
        <v>2000</v>
      </c>
      <c r="I569" s="17">
        <f t="shared" ref="I569:I570" si="829">(F569-G569)*C569</f>
        <v>2500</v>
      </c>
      <c r="J569" s="12">
        <f t="shared" ref="J569:J570" si="830">+I569+H569</f>
        <v>4500</v>
      </c>
    </row>
    <row r="570" spans="1:10" x14ac:dyDescent="0.25">
      <c r="A570" s="8">
        <v>43287</v>
      </c>
      <c r="B570" s="9" t="s">
        <v>17</v>
      </c>
      <c r="C570" s="9">
        <v>5000</v>
      </c>
      <c r="D570" s="9" t="s">
        <v>15</v>
      </c>
      <c r="E570" s="10">
        <v>162.25</v>
      </c>
      <c r="F570" s="10">
        <v>161.65</v>
      </c>
      <c r="G570" s="11">
        <v>160.94999999999999</v>
      </c>
      <c r="H570" s="12">
        <f t="shared" si="828"/>
        <v>2999.9999999999718</v>
      </c>
      <c r="I570" s="17">
        <f t="shared" si="829"/>
        <v>3500.0000000000855</v>
      </c>
      <c r="J570" s="12">
        <f t="shared" si="830"/>
        <v>6500.0000000000573</v>
      </c>
    </row>
    <row r="571" spans="1:10" x14ac:dyDescent="0.25">
      <c r="A571" s="8">
        <v>43287</v>
      </c>
      <c r="B571" s="9" t="s">
        <v>18</v>
      </c>
      <c r="C571" s="9">
        <v>100</v>
      </c>
      <c r="D571" s="9" t="s">
        <v>11</v>
      </c>
      <c r="E571" s="10">
        <v>30625</v>
      </c>
      <c r="F571" s="10">
        <v>30685</v>
      </c>
      <c r="G571" s="11">
        <v>0</v>
      </c>
      <c r="H571" s="17">
        <f t="shared" ref="H571" si="831">IF(D571="LONG",(F571-E571)*C571,(E571-F571)*C571)</f>
        <v>6000</v>
      </c>
      <c r="I571" s="17">
        <v>0</v>
      </c>
      <c r="J571" s="17">
        <f t="shared" ref="J571" si="832">(H571+I571)</f>
        <v>6000</v>
      </c>
    </row>
    <row r="572" spans="1:10" x14ac:dyDescent="0.25">
      <c r="A572" s="8">
        <v>43286</v>
      </c>
      <c r="B572" s="9" t="s">
        <v>23</v>
      </c>
      <c r="C572" s="9">
        <v>30</v>
      </c>
      <c r="D572" s="9" t="s">
        <v>15</v>
      </c>
      <c r="E572" s="10">
        <v>39790</v>
      </c>
      <c r="F572" s="10">
        <v>39680</v>
      </c>
      <c r="G572" s="11">
        <v>0</v>
      </c>
      <c r="H572" s="12">
        <f t="shared" ref="H572" si="833">(E572-F572)*C572</f>
        <v>3300</v>
      </c>
      <c r="I572" s="17">
        <v>0</v>
      </c>
      <c r="J572" s="12">
        <f t="shared" ref="J572" si="834">+I572+H572</f>
        <v>3300</v>
      </c>
    </row>
    <row r="573" spans="1:10" x14ac:dyDescent="0.25">
      <c r="A573" s="8">
        <v>43286</v>
      </c>
      <c r="B573" s="9" t="s">
        <v>10</v>
      </c>
      <c r="C573" s="9">
        <v>100</v>
      </c>
      <c r="D573" s="9" t="s">
        <v>11</v>
      </c>
      <c r="E573" s="10">
        <v>5075</v>
      </c>
      <c r="F573" s="10">
        <v>5100</v>
      </c>
      <c r="G573" s="11">
        <v>5130</v>
      </c>
      <c r="H573" s="17">
        <f t="shared" ref="H573:H574" si="835">IF(D573="LONG",(F573-E573)*C573,(E573-F573)*C573)</f>
        <v>2500</v>
      </c>
      <c r="I573" s="17">
        <f t="shared" ref="I573:I574" si="836">(G573-F573)*C573</f>
        <v>3000</v>
      </c>
      <c r="J573" s="17">
        <f t="shared" ref="J573:J574" si="837">(H573+I573)</f>
        <v>5500</v>
      </c>
    </row>
    <row r="574" spans="1:10" x14ac:dyDescent="0.25">
      <c r="A574" s="8">
        <v>43286</v>
      </c>
      <c r="B574" s="9" t="s">
        <v>17</v>
      </c>
      <c r="C574" s="9">
        <v>5000</v>
      </c>
      <c r="D574" s="9" t="s">
        <v>11</v>
      </c>
      <c r="E574" s="10">
        <v>160.25</v>
      </c>
      <c r="F574" s="10">
        <v>160.85</v>
      </c>
      <c r="G574" s="11">
        <v>161.85</v>
      </c>
      <c r="H574" s="17">
        <f t="shared" si="835"/>
        <v>2999.9999999999718</v>
      </c>
      <c r="I574" s="17">
        <f t="shared" si="836"/>
        <v>5000</v>
      </c>
      <c r="J574" s="17">
        <f t="shared" si="837"/>
        <v>7999.9999999999718</v>
      </c>
    </row>
    <row r="575" spans="1:10" x14ac:dyDescent="0.25">
      <c r="A575" s="8">
        <v>43285</v>
      </c>
      <c r="B575" s="9" t="s">
        <v>14</v>
      </c>
      <c r="C575" s="9">
        <v>100</v>
      </c>
      <c r="D575" s="9" t="s">
        <v>11</v>
      </c>
      <c r="E575" s="10">
        <v>30540</v>
      </c>
      <c r="F575" s="10">
        <v>30600</v>
      </c>
      <c r="G575" s="11">
        <v>0</v>
      </c>
      <c r="H575" s="17">
        <f t="shared" ref="H575:H577" si="838">IF(D575="LONG",(F575-E575)*C575,(E575-F575)*C575)</f>
        <v>6000</v>
      </c>
      <c r="I575" s="17">
        <v>0</v>
      </c>
      <c r="J575" s="17">
        <f t="shared" ref="J575:J577" si="839">(H575+I575)</f>
        <v>6000</v>
      </c>
    </row>
    <row r="576" spans="1:10" x14ac:dyDescent="0.25">
      <c r="A576" s="8">
        <v>43285</v>
      </c>
      <c r="B576" s="9" t="s">
        <v>25</v>
      </c>
      <c r="C576" s="9">
        <v>5000</v>
      </c>
      <c r="D576" s="9" t="s">
        <v>15</v>
      </c>
      <c r="E576" s="10">
        <v>191</v>
      </c>
      <c r="F576" s="10">
        <v>190.4</v>
      </c>
      <c r="G576" s="11">
        <v>0</v>
      </c>
      <c r="H576" s="17">
        <f t="shared" si="838"/>
        <v>2999.9999999999718</v>
      </c>
      <c r="I576" s="17">
        <v>0</v>
      </c>
      <c r="J576" s="17">
        <f t="shared" si="839"/>
        <v>2999.9999999999718</v>
      </c>
    </row>
    <row r="577" spans="1:10" x14ac:dyDescent="0.25">
      <c r="A577" s="8">
        <v>43285</v>
      </c>
      <c r="B577" s="9" t="s">
        <v>10</v>
      </c>
      <c r="C577" s="9">
        <v>100</v>
      </c>
      <c r="D577" s="9" t="s">
        <v>11</v>
      </c>
      <c r="E577" s="10">
        <v>5080</v>
      </c>
      <c r="F577" s="10">
        <v>5100</v>
      </c>
      <c r="G577" s="11">
        <v>5130</v>
      </c>
      <c r="H577" s="17">
        <f t="shared" si="838"/>
        <v>2000</v>
      </c>
      <c r="I577" s="17">
        <f t="shared" ref="I577" si="840">(G577-F577)*C577</f>
        <v>3000</v>
      </c>
      <c r="J577" s="17">
        <f t="shared" si="839"/>
        <v>5000</v>
      </c>
    </row>
    <row r="578" spans="1:10" x14ac:dyDescent="0.25">
      <c r="A578" s="8">
        <v>43284</v>
      </c>
      <c r="B578" s="9" t="s">
        <v>14</v>
      </c>
      <c r="C578" s="9">
        <v>100</v>
      </c>
      <c r="D578" s="9" t="s">
        <v>11</v>
      </c>
      <c r="E578" s="10">
        <v>30260</v>
      </c>
      <c r="F578" s="10">
        <v>30320</v>
      </c>
      <c r="G578" s="11">
        <v>0</v>
      </c>
      <c r="H578" s="17">
        <f t="shared" ref="H578:H579" si="841">IF(D578="LONG",(F578-E578)*C578,(E578-F578)*C578)</f>
        <v>6000</v>
      </c>
      <c r="I578" s="17">
        <v>0</v>
      </c>
      <c r="J578" s="17">
        <f t="shared" ref="J578:J579" si="842">(H578+I578)</f>
        <v>6000</v>
      </c>
    </row>
    <row r="579" spans="1:10" x14ac:dyDescent="0.25">
      <c r="A579" s="8">
        <v>43284</v>
      </c>
      <c r="B579" s="9" t="s">
        <v>10</v>
      </c>
      <c r="C579" s="9">
        <v>100</v>
      </c>
      <c r="D579" s="9" t="s">
        <v>11</v>
      </c>
      <c r="E579" s="10">
        <v>5140</v>
      </c>
      <c r="F579" s="10">
        <v>5160</v>
      </c>
      <c r="G579" s="11">
        <v>0</v>
      </c>
      <c r="H579" s="17">
        <f t="shared" si="841"/>
        <v>2000</v>
      </c>
      <c r="I579" s="17">
        <v>0</v>
      </c>
      <c r="J579" s="17">
        <f t="shared" si="842"/>
        <v>2000</v>
      </c>
    </row>
    <row r="580" spans="1:10" x14ac:dyDescent="0.25">
      <c r="A580" s="8">
        <v>43284</v>
      </c>
      <c r="B580" s="9" t="s">
        <v>25</v>
      </c>
      <c r="C580" s="9">
        <v>5000</v>
      </c>
      <c r="D580" s="9" t="s">
        <v>11</v>
      </c>
      <c r="E580" s="10">
        <v>196.5</v>
      </c>
      <c r="F580" s="10">
        <v>197.1</v>
      </c>
      <c r="G580" s="11">
        <v>0</v>
      </c>
      <c r="H580" s="17">
        <f t="shared" ref="H580" si="843">IF(D580="LONG",(F580-E580)*C580,(E580-F580)*C580)</f>
        <v>2999.9999999999718</v>
      </c>
      <c r="I580" s="17">
        <v>0</v>
      </c>
      <c r="J580" s="17">
        <f t="shared" ref="J580" si="844">(H580+I580)</f>
        <v>2999.9999999999718</v>
      </c>
    </row>
    <row r="581" spans="1:10" x14ac:dyDescent="0.25">
      <c r="A581" s="8">
        <v>43284</v>
      </c>
      <c r="B581" s="9" t="s">
        <v>25</v>
      </c>
      <c r="C581" s="9">
        <v>5000</v>
      </c>
      <c r="D581" s="9" t="s">
        <v>11</v>
      </c>
      <c r="E581" s="10">
        <v>197</v>
      </c>
      <c r="F581" s="10">
        <v>196.3</v>
      </c>
      <c r="G581" s="11">
        <v>0</v>
      </c>
      <c r="H581" s="17">
        <f t="shared" ref="H581" si="845">IF(D581="LONG",(F581-E581)*C581,(E581-F581)*C581)</f>
        <v>-3499.9999999999432</v>
      </c>
      <c r="I581" s="17">
        <v>0</v>
      </c>
      <c r="J581" s="26">
        <f t="shared" ref="J581" si="846">(H581+I581)</f>
        <v>-3499.9999999999432</v>
      </c>
    </row>
    <row r="582" spans="1:10" x14ac:dyDescent="0.25">
      <c r="A582" s="8">
        <v>43283</v>
      </c>
      <c r="B582" s="9" t="s">
        <v>25</v>
      </c>
      <c r="C582" s="9">
        <v>5000</v>
      </c>
      <c r="D582" s="9" t="s">
        <v>11</v>
      </c>
      <c r="E582" s="10">
        <v>198.25</v>
      </c>
      <c r="F582" s="10">
        <v>198.85</v>
      </c>
      <c r="G582" s="11">
        <v>199.85</v>
      </c>
      <c r="H582" s="17">
        <f t="shared" ref="H582" si="847">IF(D582="LONG",(F582-E582)*C582,(E582-F582)*C582)</f>
        <v>2999.9999999999718</v>
      </c>
      <c r="I582" s="17">
        <f t="shared" ref="I582" si="848">(G582-F582)*C582</f>
        <v>5000</v>
      </c>
      <c r="J582" s="17">
        <f t="shared" ref="J582" si="849">(H582+I582)</f>
        <v>7999.9999999999718</v>
      </c>
    </row>
    <row r="583" spans="1:10" x14ac:dyDescent="0.25">
      <c r="A583" s="8">
        <v>43283</v>
      </c>
      <c r="B583" s="9" t="s">
        <v>10</v>
      </c>
      <c r="C583" s="9">
        <v>100</v>
      </c>
      <c r="D583" s="9" t="s">
        <v>15</v>
      </c>
      <c r="E583" s="10">
        <v>5090</v>
      </c>
      <c r="F583" s="10">
        <v>5070</v>
      </c>
      <c r="G583" s="11">
        <v>0</v>
      </c>
      <c r="H583" s="17">
        <f t="shared" ref="H583" si="850">IF(D583="LONG",(F583-E583)*C583,(E583-F583)*C583)</f>
        <v>2000</v>
      </c>
      <c r="I583" s="17">
        <v>0</v>
      </c>
      <c r="J583" s="17">
        <f t="shared" ref="J583:J585" si="851">(H583+I583)</f>
        <v>2000</v>
      </c>
    </row>
    <row r="584" spans="1:10" x14ac:dyDescent="0.25">
      <c r="A584" s="8">
        <v>43283</v>
      </c>
      <c r="B584" s="9" t="s">
        <v>24</v>
      </c>
      <c r="C584" s="9">
        <v>1000</v>
      </c>
      <c r="D584" s="9" t="s">
        <v>11</v>
      </c>
      <c r="E584" s="10">
        <v>452</v>
      </c>
      <c r="F584" s="10">
        <v>449.5</v>
      </c>
      <c r="G584" s="11">
        <v>0</v>
      </c>
      <c r="H584" s="17">
        <f t="shared" ref="H584" si="852">IF(D584="LONG",(F584-E584)*C584,(E584-F584)*C584)</f>
        <v>-2500</v>
      </c>
      <c r="I584" s="17">
        <v>0</v>
      </c>
      <c r="J584" s="26">
        <f t="shared" ref="J584" si="853">(H584+I584)</f>
        <v>-2500</v>
      </c>
    </row>
    <row r="585" spans="1:10" x14ac:dyDescent="0.25">
      <c r="A585" s="8">
        <v>43283</v>
      </c>
      <c r="B585" s="9" t="s">
        <v>14</v>
      </c>
      <c r="C585" s="9">
        <v>100</v>
      </c>
      <c r="D585" s="9" t="s">
        <v>15</v>
      </c>
      <c r="E585" s="10">
        <v>30440</v>
      </c>
      <c r="F585" s="10">
        <v>30510</v>
      </c>
      <c r="G585" s="11">
        <v>0</v>
      </c>
      <c r="H585" s="17">
        <f t="shared" ref="H585" si="854">IF(D585="LONG",(F585-E585)*C585,(E585-F585)*C585)</f>
        <v>-7000</v>
      </c>
      <c r="I585" s="17">
        <v>0</v>
      </c>
      <c r="J585" s="26">
        <f t="shared" si="851"/>
        <v>-7000</v>
      </c>
    </row>
    <row r="586" spans="1:10" x14ac:dyDescent="0.25">
      <c r="A586" s="34"/>
      <c r="B586" s="35"/>
      <c r="C586" s="35"/>
      <c r="D586" s="35"/>
      <c r="E586" s="36"/>
      <c r="F586" s="36"/>
      <c r="G586" s="37"/>
      <c r="H586" s="38"/>
      <c r="I586" s="38"/>
      <c r="J586" s="39"/>
    </row>
    <row r="587" spans="1:10" x14ac:dyDescent="0.25">
      <c r="A587" s="8">
        <v>43280</v>
      </c>
      <c r="B587" s="9" t="s">
        <v>14</v>
      </c>
      <c r="C587" s="9">
        <v>100</v>
      </c>
      <c r="D587" s="9" t="s">
        <v>11</v>
      </c>
      <c r="E587" s="10">
        <v>30500</v>
      </c>
      <c r="F587" s="10">
        <v>30430</v>
      </c>
      <c r="G587" s="11">
        <v>0</v>
      </c>
      <c r="H587" s="17">
        <f t="shared" ref="H587:H589" si="855">IF(D587="LONG",(F587-E587)*C587,(E587-F587)*C587)</f>
        <v>-7000</v>
      </c>
      <c r="I587" s="17">
        <v>0</v>
      </c>
      <c r="J587" s="26">
        <f t="shared" ref="J587:J589" si="856">(H587+I587)</f>
        <v>-7000</v>
      </c>
    </row>
    <row r="588" spans="1:10" x14ac:dyDescent="0.25">
      <c r="A588" s="8">
        <v>43280</v>
      </c>
      <c r="B588" s="9" t="s">
        <v>25</v>
      </c>
      <c r="C588" s="9">
        <v>5000</v>
      </c>
      <c r="D588" s="9" t="s">
        <v>11</v>
      </c>
      <c r="E588" s="10">
        <v>201.75</v>
      </c>
      <c r="F588" s="10">
        <v>201.05</v>
      </c>
      <c r="G588" s="11">
        <v>0</v>
      </c>
      <c r="H588" s="17">
        <f t="shared" si="855"/>
        <v>-3499.9999999999432</v>
      </c>
      <c r="I588" s="17">
        <v>0</v>
      </c>
      <c r="J588" s="26">
        <f t="shared" si="856"/>
        <v>-3499.9999999999432</v>
      </c>
    </row>
    <row r="589" spans="1:10" x14ac:dyDescent="0.25">
      <c r="A589" s="8">
        <v>43280</v>
      </c>
      <c r="B589" s="9" t="s">
        <v>10</v>
      </c>
      <c r="C589" s="9">
        <v>100</v>
      </c>
      <c r="D589" s="9" t="s">
        <v>11</v>
      </c>
      <c r="E589" s="10">
        <v>5025</v>
      </c>
      <c r="F589" s="10">
        <v>5045</v>
      </c>
      <c r="G589" s="11">
        <v>0</v>
      </c>
      <c r="H589" s="17">
        <f t="shared" si="855"/>
        <v>2000</v>
      </c>
      <c r="I589" s="17">
        <v>0</v>
      </c>
      <c r="J589" s="17">
        <f t="shared" si="856"/>
        <v>2000</v>
      </c>
    </row>
    <row r="590" spans="1:10" x14ac:dyDescent="0.25">
      <c r="A590" s="8">
        <v>43280</v>
      </c>
      <c r="B590" s="9" t="s">
        <v>25</v>
      </c>
      <c r="C590" s="9">
        <v>5000</v>
      </c>
      <c r="D590" s="9" t="s">
        <v>11</v>
      </c>
      <c r="E590" s="10">
        <v>199</v>
      </c>
      <c r="F590" s="10">
        <v>199.6</v>
      </c>
      <c r="G590" s="11">
        <v>0</v>
      </c>
      <c r="H590" s="17">
        <f t="shared" ref="H590" si="857">IF(D590="LONG",(F590-E590)*C590,(E590-F590)*C590)</f>
        <v>2999.9999999999718</v>
      </c>
      <c r="I590" s="17">
        <v>0</v>
      </c>
      <c r="J590" s="17">
        <f t="shared" ref="J590" si="858">(H590+I590)</f>
        <v>2999.9999999999718</v>
      </c>
    </row>
    <row r="591" spans="1:10" x14ac:dyDescent="0.25">
      <c r="A591" s="8">
        <v>43280</v>
      </c>
      <c r="B591" s="9" t="s">
        <v>14</v>
      </c>
      <c r="C591" s="9">
        <v>100</v>
      </c>
      <c r="D591" s="9" t="s">
        <v>15</v>
      </c>
      <c r="E591" s="10">
        <v>30430</v>
      </c>
      <c r="F591" s="10">
        <v>30385</v>
      </c>
      <c r="G591" s="11">
        <v>0</v>
      </c>
      <c r="H591" s="12">
        <f t="shared" ref="H591" si="859">(E591-F591)*C591</f>
        <v>4500</v>
      </c>
      <c r="I591" s="17">
        <v>0</v>
      </c>
      <c r="J591" s="12">
        <f t="shared" ref="J591" si="860">+I591+H591</f>
        <v>4500</v>
      </c>
    </row>
    <row r="592" spans="1:10" x14ac:dyDescent="0.25">
      <c r="A592" s="8">
        <v>43280</v>
      </c>
      <c r="B592" s="9" t="s">
        <v>17</v>
      </c>
      <c r="C592" s="9">
        <v>5000</v>
      </c>
      <c r="D592" s="9" t="s">
        <v>11</v>
      </c>
      <c r="E592" s="10">
        <v>167.25</v>
      </c>
      <c r="F592" s="10">
        <v>167.85</v>
      </c>
      <c r="G592" s="11">
        <v>0</v>
      </c>
      <c r="H592" s="17">
        <f t="shared" ref="H592" si="861">IF(D592="LONG",(F592-E592)*C592,(E592-F592)*C592)</f>
        <v>2999.9999999999718</v>
      </c>
      <c r="I592" s="17">
        <v>0</v>
      </c>
      <c r="J592" s="17">
        <f t="shared" ref="J592" si="862">(H592+I592)</f>
        <v>2999.9999999999718</v>
      </c>
    </row>
    <row r="593" spans="1:10" x14ac:dyDescent="0.25">
      <c r="A593" s="8">
        <v>43279</v>
      </c>
      <c r="B593" s="9" t="s">
        <v>10</v>
      </c>
      <c r="C593" s="9">
        <v>100</v>
      </c>
      <c r="D593" s="9" t="s">
        <v>15</v>
      </c>
      <c r="E593" s="10">
        <v>5025</v>
      </c>
      <c r="F593" s="10">
        <v>5005</v>
      </c>
      <c r="G593" s="11">
        <v>0</v>
      </c>
      <c r="H593" s="12">
        <f t="shared" ref="H593" si="863">(E593-F593)*C593</f>
        <v>2000</v>
      </c>
      <c r="I593" s="17">
        <v>0</v>
      </c>
      <c r="J593" s="12">
        <f t="shared" ref="J593" si="864">+I593+H593</f>
        <v>2000</v>
      </c>
    </row>
    <row r="594" spans="1:10" x14ac:dyDescent="0.25">
      <c r="A594" s="8">
        <v>43279</v>
      </c>
      <c r="B594" s="9" t="s">
        <v>17</v>
      </c>
      <c r="C594" s="9">
        <v>5000</v>
      </c>
      <c r="D594" s="9" t="s">
        <v>11</v>
      </c>
      <c r="E594" s="10">
        <v>167.55</v>
      </c>
      <c r="F594" s="10">
        <v>166.85</v>
      </c>
      <c r="G594" s="11">
        <v>0</v>
      </c>
      <c r="H594" s="17">
        <f t="shared" ref="H594" si="865">IF(D594="LONG",(F594-E594)*C594,(E594-F594)*C594)</f>
        <v>-3500.0000000000855</v>
      </c>
      <c r="I594" s="17">
        <v>0</v>
      </c>
      <c r="J594" s="26">
        <f t="shared" ref="J594" si="866">(H594+I594)</f>
        <v>-3500.0000000000855</v>
      </c>
    </row>
    <row r="595" spans="1:10" x14ac:dyDescent="0.25">
      <c r="A595" s="8">
        <v>43279</v>
      </c>
      <c r="B595" s="9" t="s">
        <v>17</v>
      </c>
      <c r="C595" s="9">
        <v>5000</v>
      </c>
      <c r="D595" s="9" t="s">
        <v>15</v>
      </c>
      <c r="E595" s="10">
        <v>166.6</v>
      </c>
      <c r="F595" s="10">
        <v>166</v>
      </c>
      <c r="G595" s="11">
        <v>165</v>
      </c>
      <c r="H595" s="12">
        <f t="shared" ref="H595" si="867">(E595-F595)*C595</f>
        <v>2999.9999999999718</v>
      </c>
      <c r="I595" s="17">
        <f t="shared" ref="I595" si="868">(F595-G595)*C595</f>
        <v>5000</v>
      </c>
      <c r="J595" s="12">
        <f t="shared" ref="J595" si="869">+I595+H595</f>
        <v>7999.9999999999718</v>
      </c>
    </row>
    <row r="596" spans="1:10" x14ac:dyDescent="0.25">
      <c r="A596" s="8">
        <v>43279</v>
      </c>
      <c r="B596" s="9" t="s">
        <v>18</v>
      </c>
      <c r="C596" s="9">
        <v>100</v>
      </c>
      <c r="D596" s="9" t="s">
        <v>11</v>
      </c>
      <c r="E596" s="10">
        <v>30620</v>
      </c>
      <c r="F596" s="10">
        <v>30550</v>
      </c>
      <c r="G596" s="11">
        <v>0</v>
      </c>
      <c r="H596" s="17">
        <f t="shared" ref="H596" si="870">IF(D596="LONG",(F596-E596)*C596,(E596-F596)*C596)</f>
        <v>-7000</v>
      </c>
      <c r="I596" s="17">
        <v>0</v>
      </c>
      <c r="J596" s="26">
        <f t="shared" ref="J596" si="871">(H596+I596)</f>
        <v>-7000</v>
      </c>
    </row>
    <row r="597" spans="1:10" x14ac:dyDescent="0.25">
      <c r="A597" s="8">
        <v>43278</v>
      </c>
      <c r="B597" s="9" t="s">
        <v>23</v>
      </c>
      <c r="C597" s="9">
        <v>30</v>
      </c>
      <c r="D597" s="9" t="s">
        <v>11</v>
      </c>
      <c r="E597" s="10">
        <v>39630</v>
      </c>
      <c r="F597" s="10">
        <v>39755</v>
      </c>
      <c r="G597" s="11">
        <v>0</v>
      </c>
      <c r="H597" s="17">
        <f t="shared" ref="H597" si="872">IF(D597="LONG",(F597-E597)*C597,(E597-F597)*C597)</f>
        <v>3750</v>
      </c>
      <c r="I597" s="17">
        <v>0</v>
      </c>
      <c r="J597" s="17">
        <f t="shared" ref="J597" si="873">(H597+I597)</f>
        <v>3750</v>
      </c>
    </row>
    <row r="598" spans="1:10" x14ac:dyDescent="0.25">
      <c r="A598" s="8">
        <v>43278</v>
      </c>
      <c r="B598" s="9" t="s">
        <v>10</v>
      </c>
      <c r="C598" s="9">
        <v>100</v>
      </c>
      <c r="D598" s="9" t="s">
        <v>15</v>
      </c>
      <c r="E598" s="10">
        <v>4885</v>
      </c>
      <c r="F598" s="10">
        <v>4910</v>
      </c>
      <c r="G598" s="11">
        <v>0</v>
      </c>
      <c r="H598" s="12">
        <f t="shared" ref="H598" si="874">(E598-F598)*C598</f>
        <v>-2500</v>
      </c>
      <c r="I598" s="17">
        <v>0</v>
      </c>
      <c r="J598" s="31">
        <f t="shared" ref="J598" si="875">+I598+H598</f>
        <v>-2500</v>
      </c>
    </row>
    <row r="599" spans="1:10" x14ac:dyDescent="0.25">
      <c r="A599" s="8">
        <v>43278</v>
      </c>
      <c r="B599" s="9" t="s">
        <v>24</v>
      </c>
      <c r="C599" s="9">
        <v>1000</v>
      </c>
      <c r="D599" s="9" t="s">
        <v>15</v>
      </c>
      <c r="E599" s="10">
        <v>450.25</v>
      </c>
      <c r="F599" s="10">
        <v>452.75</v>
      </c>
      <c r="G599" s="11">
        <v>0</v>
      </c>
      <c r="H599" s="12">
        <f t="shared" ref="H599" si="876">(E599-F599)*C599</f>
        <v>-2500</v>
      </c>
      <c r="I599" s="17">
        <v>0</v>
      </c>
      <c r="J599" s="31">
        <f t="shared" ref="J599" si="877">+I599+H599</f>
        <v>-2500</v>
      </c>
    </row>
    <row r="600" spans="1:10" x14ac:dyDescent="0.25">
      <c r="A600" s="8">
        <v>43278</v>
      </c>
      <c r="B600" s="9" t="s">
        <v>12</v>
      </c>
      <c r="C600" s="9">
        <v>5000</v>
      </c>
      <c r="D600" s="9" t="s">
        <v>11</v>
      </c>
      <c r="E600" s="10">
        <v>197.15</v>
      </c>
      <c r="F600" s="10">
        <v>197.75</v>
      </c>
      <c r="G600" s="11">
        <v>198.75</v>
      </c>
      <c r="H600" s="17">
        <f t="shared" ref="H600" si="878">IF(D600="LONG",(F600-E600)*C600,(E600-F600)*C600)</f>
        <v>2999.9999999999718</v>
      </c>
      <c r="I600" s="17">
        <f t="shared" ref="I600" si="879">(G600-F600)*C600</f>
        <v>5000</v>
      </c>
      <c r="J600" s="17">
        <f t="shared" ref="J600" si="880">(H600+I600)</f>
        <v>7999.9999999999718</v>
      </c>
    </row>
    <row r="601" spans="1:10" x14ac:dyDescent="0.25">
      <c r="A601" s="8">
        <v>43278</v>
      </c>
      <c r="B601" s="9" t="s">
        <v>12</v>
      </c>
      <c r="C601" s="9">
        <v>5000</v>
      </c>
      <c r="D601" s="9" t="s">
        <v>11</v>
      </c>
      <c r="E601" s="10">
        <v>198</v>
      </c>
      <c r="F601" s="10">
        <v>198.6</v>
      </c>
      <c r="G601" s="11">
        <v>0</v>
      </c>
      <c r="H601" s="17">
        <f t="shared" ref="H601" si="881">IF(D601="LONG",(F601-E601)*C601,(E601-F601)*C601)</f>
        <v>2999.9999999999718</v>
      </c>
      <c r="I601" s="17">
        <v>0</v>
      </c>
      <c r="J601" s="17">
        <f t="shared" ref="J601" si="882">(H601+I601)</f>
        <v>2999.9999999999718</v>
      </c>
    </row>
    <row r="602" spans="1:10" x14ac:dyDescent="0.25">
      <c r="A602" s="8">
        <v>43277</v>
      </c>
      <c r="B602" s="9" t="s">
        <v>18</v>
      </c>
      <c r="C602" s="9">
        <v>100</v>
      </c>
      <c r="D602" s="9" t="s">
        <v>15</v>
      </c>
      <c r="E602" s="10">
        <v>30600</v>
      </c>
      <c r="F602" s="10">
        <v>30540</v>
      </c>
      <c r="G602" s="11">
        <v>0</v>
      </c>
      <c r="H602" s="12">
        <f t="shared" ref="H602" si="883">(E602-F602)*C602</f>
        <v>6000</v>
      </c>
      <c r="I602" s="17">
        <v>0</v>
      </c>
      <c r="J602" s="12">
        <f t="shared" ref="J602" si="884">+I602+H602</f>
        <v>6000</v>
      </c>
    </row>
    <row r="603" spans="1:10" x14ac:dyDescent="0.25">
      <c r="A603" s="8">
        <v>43277</v>
      </c>
      <c r="B603" s="9" t="s">
        <v>25</v>
      </c>
      <c r="C603" s="9">
        <v>5000</v>
      </c>
      <c r="D603" s="9" t="s">
        <v>11</v>
      </c>
      <c r="E603" s="10">
        <v>197.25</v>
      </c>
      <c r="F603" s="10">
        <v>197.85</v>
      </c>
      <c r="G603" s="11">
        <v>0</v>
      </c>
      <c r="H603" s="17">
        <f t="shared" ref="H603:H605" si="885">IF(D603="LONG",(F603-E603)*C603,(E603-F603)*C603)</f>
        <v>2999.9999999999718</v>
      </c>
      <c r="I603" s="17">
        <v>0</v>
      </c>
      <c r="J603" s="17">
        <f t="shared" ref="J603:J605" si="886">(H603+I603)</f>
        <v>2999.9999999999718</v>
      </c>
    </row>
    <row r="604" spans="1:10" x14ac:dyDescent="0.25">
      <c r="A604" s="8">
        <v>43277</v>
      </c>
      <c r="B604" s="9" t="s">
        <v>10</v>
      </c>
      <c r="C604" s="9">
        <v>100</v>
      </c>
      <c r="D604" s="9" t="s">
        <v>11</v>
      </c>
      <c r="E604" s="10">
        <v>4665</v>
      </c>
      <c r="F604" s="10">
        <v>4640</v>
      </c>
      <c r="G604" s="11">
        <v>0</v>
      </c>
      <c r="H604" s="17">
        <f t="shared" si="885"/>
        <v>-2500</v>
      </c>
      <c r="I604" s="17">
        <v>0</v>
      </c>
      <c r="J604" s="26">
        <f t="shared" si="886"/>
        <v>-2500</v>
      </c>
    </row>
    <row r="605" spans="1:10" x14ac:dyDescent="0.25">
      <c r="A605" s="8">
        <v>43277</v>
      </c>
      <c r="B605" s="9" t="s">
        <v>10</v>
      </c>
      <c r="C605" s="9">
        <v>100</v>
      </c>
      <c r="D605" s="9" t="s">
        <v>11</v>
      </c>
      <c r="E605" s="10">
        <v>4675</v>
      </c>
      <c r="F605" s="10">
        <v>4695</v>
      </c>
      <c r="G605" s="11">
        <v>4725</v>
      </c>
      <c r="H605" s="17">
        <f t="shared" si="885"/>
        <v>2000</v>
      </c>
      <c r="I605" s="17">
        <f t="shared" ref="I605" si="887">(G605-F605)*C605</f>
        <v>3000</v>
      </c>
      <c r="J605" s="17">
        <f t="shared" si="886"/>
        <v>5000</v>
      </c>
    </row>
    <row r="606" spans="1:10" x14ac:dyDescent="0.25">
      <c r="A606" s="8">
        <v>43276</v>
      </c>
      <c r="B606" s="9" t="s">
        <v>23</v>
      </c>
      <c r="C606" s="9">
        <v>30</v>
      </c>
      <c r="D606" s="9" t="s">
        <v>11</v>
      </c>
      <c r="E606" s="10">
        <v>39735</v>
      </c>
      <c r="F606" s="10">
        <v>39885</v>
      </c>
      <c r="G606" s="11">
        <v>0</v>
      </c>
      <c r="H606" s="17">
        <f t="shared" ref="H606:H608" si="888">IF(D606="LONG",(F606-E606)*C606,(E606-F606)*C606)</f>
        <v>4500</v>
      </c>
      <c r="I606" s="17">
        <v>0</v>
      </c>
      <c r="J606" s="17">
        <f t="shared" ref="J606:J608" si="889">(H606+I606)</f>
        <v>4500</v>
      </c>
    </row>
    <row r="607" spans="1:10" x14ac:dyDescent="0.25">
      <c r="A607" s="8">
        <v>43276</v>
      </c>
      <c r="B607" s="9" t="s">
        <v>10</v>
      </c>
      <c r="C607" s="9">
        <v>100</v>
      </c>
      <c r="D607" s="9" t="s">
        <v>11</v>
      </c>
      <c r="E607" s="10">
        <v>4670</v>
      </c>
      <c r="F607" s="10">
        <v>4690</v>
      </c>
      <c r="G607" s="11">
        <v>0</v>
      </c>
      <c r="H607" s="17">
        <f t="shared" si="888"/>
        <v>2000</v>
      </c>
      <c r="I607" s="17">
        <v>0</v>
      </c>
      <c r="J607" s="17">
        <f t="shared" si="889"/>
        <v>2000</v>
      </c>
    </row>
    <row r="608" spans="1:10" x14ac:dyDescent="0.25">
      <c r="A608" s="8">
        <v>43276</v>
      </c>
      <c r="B608" s="9" t="s">
        <v>12</v>
      </c>
      <c r="C608" s="9">
        <v>5000</v>
      </c>
      <c r="D608" s="9" t="s">
        <v>11</v>
      </c>
      <c r="E608" s="10">
        <v>200.25</v>
      </c>
      <c r="F608" s="10">
        <v>199.55</v>
      </c>
      <c r="G608" s="11">
        <v>0</v>
      </c>
      <c r="H608" s="17">
        <f t="shared" si="888"/>
        <v>-3499.9999999999432</v>
      </c>
      <c r="I608" s="17">
        <v>0</v>
      </c>
      <c r="J608" s="26">
        <f t="shared" si="889"/>
        <v>-3499.9999999999432</v>
      </c>
    </row>
    <row r="609" spans="1:10" x14ac:dyDescent="0.25">
      <c r="A609" s="8">
        <v>43273</v>
      </c>
      <c r="B609" s="9" t="s">
        <v>12</v>
      </c>
      <c r="C609" s="9">
        <v>5000</v>
      </c>
      <c r="D609" s="9" t="s">
        <v>15</v>
      </c>
      <c r="E609" s="10">
        <v>200.5</v>
      </c>
      <c r="F609" s="10">
        <v>201.2</v>
      </c>
      <c r="G609" s="11">
        <v>0</v>
      </c>
      <c r="H609" s="12">
        <f t="shared" ref="H609" si="890">(E609-F609)*C609</f>
        <v>-3499.9999999999432</v>
      </c>
      <c r="I609" s="17">
        <v>0</v>
      </c>
      <c r="J609" s="25">
        <f t="shared" ref="J609" si="891">+I609+H609</f>
        <v>-3499.9999999999432</v>
      </c>
    </row>
    <row r="610" spans="1:10" x14ac:dyDescent="0.25">
      <c r="A610" s="8">
        <v>43273</v>
      </c>
      <c r="B610" s="9" t="s">
        <v>14</v>
      </c>
      <c r="C610" s="9">
        <v>100</v>
      </c>
      <c r="D610" s="9" t="s">
        <v>11</v>
      </c>
      <c r="E610" s="10">
        <v>30600</v>
      </c>
      <c r="F610" s="10">
        <v>30660</v>
      </c>
      <c r="G610" s="11">
        <v>0</v>
      </c>
      <c r="H610" s="17">
        <f t="shared" ref="H610" si="892">IF(D610="LONG",(F610-E610)*C610,(E610-F610)*C610)</f>
        <v>6000</v>
      </c>
      <c r="I610" s="17">
        <v>0</v>
      </c>
      <c r="J610" s="17">
        <f t="shared" ref="J610" si="893">(H610+I610)</f>
        <v>6000</v>
      </c>
    </row>
    <row r="611" spans="1:10" x14ac:dyDescent="0.25">
      <c r="A611" s="8">
        <v>43273</v>
      </c>
      <c r="B611" s="9" t="s">
        <v>21</v>
      </c>
      <c r="C611" s="9">
        <v>100</v>
      </c>
      <c r="D611" s="9" t="s">
        <v>11</v>
      </c>
      <c r="E611" s="10">
        <v>4500</v>
      </c>
      <c r="F611" s="10">
        <v>4520</v>
      </c>
      <c r="G611" s="11">
        <v>0</v>
      </c>
      <c r="H611" s="17">
        <f t="shared" ref="H611" si="894">IF(D611="LONG",(F611-E611)*C611,(E611-F611)*C611)</f>
        <v>2000</v>
      </c>
      <c r="I611" s="17">
        <v>0</v>
      </c>
      <c r="J611" s="17">
        <f t="shared" ref="J611" si="895">(H611+I611)</f>
        <v>2000</v>
      </c>
    </row>
    <row r="612" spans="1:10" x14ac:dyDescent="0.25">
      <c r="A612" s="8">
        <v>43272</v>
      </c>
      <c r="B612" s="9" t="s">
        <v>18</v>
      </c>
      <c r="C612" s="9">
        <v>100</v>
      </c>
      <c r="D612" s="9" t="s">
        <v>15</v>
      </c>
      <c r="E612" s="10">
        <v>30645</v>
      </c>
      <c r="F612" s="10">
        <v>30595</v>
      </c>
      <c r="G612" s="11">
        <v>0</v>
      </c>
      <c r="H612" s="12">
        <f t="shared" ref="H612" si="896">(E612-F612)*C612</f>
        <v>5000</v>
      </c>
      <c r="I612" s="17">
        <v>0</v>
      </c>
      <c r="J612" s="12">
        <f t="shared" ref="J612" si="897">+I612+H612</f>
        <v>5000</v>
      </c>
    </row>
    <row r="613" spans="1:10" x14ac:dyDescent="0.25">
      <c r="A613" s="8">
        <v>43272</v>
      </c>
      <c r="B613" s="9" t="s">
        <v>21</v>
      </c>
      <c r="C613" s="9">
        <v>100</v>
      </c>
      <c r="D613" s="9" t="s">
        <v>11</v>
      </c>
      <c r="E613" s="10">
        <v>4475</v>
      </c>
      <c r="F613" s="10">
        <v>4495</v>
      </c>
      <c r="G613" s="11">
        <v>4520</v>
      </c>
      <c r="H613" s="17">
        <f t="shared" ref="H613" si="898">IF(D613="LONG",(F613-E613)*C613,(E613-F613)*C613)</f>
        <v>2000</v>
      </c>
      <c r="I613" s="17">
        <f t="shared" ref="I613" si="899">(G613-F613)*C613</f>
        <v>2500</v>
      </c>
      <c r="J613" s="17">
        <f t="shared" ref="J613" si="900">(H613+I613)</f>
        <v>4500</v>
      </c>
    </row>
    <row r="614" spans="1:10" x14ac:dyDescent="0.25">
      <c r="A614" s="8">
        <v>43272</v>
      </c>
      <c r="B614" s="9" t="s">
        <v>12</v>
      </c>
      <c r="C614" s="9">
        <v>5000</v>
      </c>
      <c r="D614" s="9" t="s">
        <v>11</v>
      </c>
      <c r="E614" s="10">
        <v>207.2</v>
      </c>
      <c r="F614" s="10">
        <v>206.5</v>
      </c>
      <c r="G614" s="11">
        <v>0</v>
      </c>
      <c r="H614" s="17">
        <f t="shared" ref="H614" si="901">IF(D614="LONG",(F614-E614)*C614,(E614-F614)*C614)</f>
        <v>-3499.9999999999432</v>
      </c>
      <c r="I614" s="17">
        <v>0</v>
      </c>
      <c r="J614" s="26">
        <f t="shared" ref="J614" si="902">(H614+I614)</f>
        <v>-3499.9999999999432</v>
      </c>
    </row>
    <row r="615" spans="1:10" x14ac:dyDescent="0.25">
      <c r="A615" s="8">
        <v>43271</v>
      </c>
      <c r="B615" s="9" t="s">
        <v>21</v>
      </c>
      <c r="C615" s="9">
        <v>100</v>
      </c>
      <c r="D615" s="9" t="s">
        <v>11</v>
      </c>
      <c r="E615" s="10">
        <v>4455</v>
      </c>
      <c r="F615" s="10">
        <v>4475</v>
      </c>
      <c r="G615" s="11">
        <v>0</v>
      </c>
      <c r="H615" s="17">
        <f t="shared" ref="H615" si="903">IF(D615="LONG",(F615-E615)*C615,(E615-F615)*C615)</f>
        <v>2000</v>
      </c>
      <c r="I615" s="17">
        <v>0</v>
      </c>
      <c r="J615" s="17">
        <f t="shared" ref="J615" si="904">(H615+I615)</f>
        <v>2000</v>
      </c>
    </row>
    <row r="616" spans="1:10" x14ac:dyDescent="0.25">
      <c r="A616" s="8">
        <v>43271</v>
      </c>
      <c r="B616" s="9" t="s">
        <v>18</v>
      </c>
      <c r="C616" s="9">
        <v>100</v>
      </c>
      <c r="D616" s="9" t="s">
        <v>15</v>
      </c>
      <c r="E616" s="10">
        <v>30840</v>
      </c>
      <c r="F616" s="10">
        <v>30780</v>
      </c>
      <c r="G616" s="11">
        <v>0</v>
      </c>
      <c r="H616" s="12">
        <f t="shared" ref="H616" si="905">(E616-F616)*C616</f>
        <v>6000</v>
      </c>
      <c r="I616" s="17">
        <v>0</v>
      </c>
      <c r="J616" s="12">
        <f t="shared" ref="J616" si="906">+I616+H616</f>
        <v>6000</v>
      </c>
    </row>
    <row r="617" spans="1:10" x14ac:dyDescent="0.25">
      <c r="A617" s="8">
        <v>43271</v>
      </c>
      <c r="B617" s="9" t="s">
        <v>24</v>
      </c>
      <c r="C617" s="9">
        <v>1000</v>
      </c>
      <c r="D617" s="9" t="s">
        <v>11</v>
      </c>
      <c r="E617" s="10">
        <v>460</v>
      </c>
      <c r="F617" s="10">
        <v>462</v>
      </c>
      <c r="G617" s="11">
        <v>0</v>
      </c>
      <c r="H617" s="17">
        <f t="shared" ref="H617" si="907">IF(D617="LONG",(F617-E617)*C617,(E617-F617)*C617)</f>
        <v>2000</v>
      </c>
      <c r="I617" s="17">
        <v>0</v>
      </c>
      <c r="J617" s="17">
        <f t="shared" ref="J617" si="908">(H617+I617)</f>
        <v>2000</v>
      </c>
    </row>
    <row r="618" spans="1:10" x14ac:dyDescent="0.25">
      <c r="A618" s="8">
        <v>43271</v>
      </c>
      <c r="B618" s="9" t="s">
        <v>17</v>
      </c>
      <c r="C618" s="9">
        <v>5000</v>
      </c>
      <c r="D618" s="9" t="s">
        <v>11</v>
      </c>
      <c r="E618" s="10">
        <v>164.5</v>
      </c>
      <c r="F618" s="10">
        <v>165.1</v>
      </c>
      <c r="G618" s="11">
        <v>0</v>
      </c>
      <c r="H618" s="17">
        <f t="shared" ref="H618" si="909">IF(D618="LONG",(F618-E618)*C618,(E618-F618)*C618)</f>
        <v>2999.9999999999718</v>
      </c>
      <c r="I618" s="17">
        <v>0</v>
      </c>
      <c r="J618" s="17">
        <f t="shared" ref="J618" si="910">(H618+I618)</f>
        <v>2999.9999999999718</v>
      </c>
    </row>
    <row r="619" spans="1:10" x14ac:dyDescent="0.25">
      <c r="A619" s="8">
        <v>43270</v>
      </c>
      <c r="B619" s="9" t="s">
        <v>25</v>
      </c>
      <c r="C619" s="9">
        <v>5000</v>
      </c>
      <c r="D619" s="9" t="s">
        <v>11</v>
      </c>
      <c r="E619" s="10">
        <v>210.25</v>
      </c>
      <c r="F619" s="10">
        <v>209.55</v>
      </c>
      <c r="G619" s="11">
        <v>0</v>
      </c>
      <c r="H619" s="17">
        <f t="shared" ref="H619" si="911">IF(D619="LONG",(F619-E619)*C619,(E619-F619)*C619)</f>
        <v>-3499.9999999999432</v>
      </c>
      <c r="I619" s="17">
        <v>0</v>
      </c>
      <c r="J619" s="26">
        <f t="shared" ref="J619" si="912">(H619+I619)</f>
        <v>-3499.9999999999432</v>
      </c>
    </row>
    <row r="620" spans="1:10" x14ac:dyDescent="0.25">
      <c r="A620" s="8">
        <v>43270</v>
      </c>
      <c r="B620" s="9" t="s">
        <v>10</v>
      </c>
      <c r="C620" s="9">
        <v>100</v>
      </c>
      <c r="D620" s="9" t="s">
        <v>11</v>
      </c>
      <c r="E620" s="10">
        <v>4450</v>
      </c>
      <c r="F620" s="10">
        <v>4425</v>
      </c>
      <c r="G620" s="11">
        <v>0</v>
      </c>
      <c r="H620" s="17">
        <f t="shared" ref="H620" si="913">IF(D620="LONG",(F620-E620)*C620,(E620-F620)*C620)</f>
        <v>-2500</v>
      </c>
      <c r="I620" s="17">
        <v>0</v>
      </c>
      <c r="J620" s="26">
        <f t="shared" ref="J620" si="914">(H620+I620)</f>
        <v>-2500</v>
      </c>
    </row>
    <row r="621" spans="1:10" x14ac:dyDescent="0.25">
      <c r="A621" s="8">
        <v>43269</v>
      </c>
      <c r="B621" s="9" t="s">
        <v>14</v>
      </c>
      <c r="C621" s="9">
        <v>100</v>
      </c>
      <c r="D621" s="9" t="s">
        <v>11</v>
      </c>
      <c r="E621" s="10">
        <v>30940</v>
      </c>
      <c r="F621" s="10">
        <v>31000</v>
      </c>
      <c r="G621" s="11">
        <v>0</v>
      </c>
      <c r="H621" s="17">
        <f t="shared" ref="H621:H622" si="915">IF(D621="LONG",(F621-E621)*C621,(E621-F621)*C621)</f>
        <v>6000</v>
      </c>
      <c r="I621" s="17">
        <v>0</v>
      </c>
      <c r="J621" s="17">
        <f t="shared" ref="J621:J622" si="916">(H621+I621)</f>
        <v>6000</v>
      </c>
    </row>
    <row r="622" spans="1:10" x14ac:dyDescent="0.25">
      <c r="A622" s="8">
        <v>43269</v>
      </c>
      <c r="B622" s="9" t="s">
        <v>21</v>
      </c>
      <c r="C622" s="9">
        <v>100</v>
      </c>
      <c r="D622" s="9" t="s">
        <v>11</v>
      </c>
      <c r="E622" s="10">
        <v>4375</v>
      </c>
      <c r="F622" s="10">
        <v>4395</v>
      </c>
      <c r="G622" s="11">
        <v>4420</v>
      </c>
      <c r="H622" s="17">
        <f t="shared" si="915"/>
        <v>2000</v>
      </c>
      <c r="I622" s="17">
        <f t="shared" ref="I622" si="917">(G622-F622)*C622</f>
        <v>2500</v>
      </c>
      <c r="J622" s="17">
        <f t="shared" si="916"/>
        <v>4500</v>
      </c>
    </row>
    <row r="623" spans="1:10" x14ac:dyDescent="0.25">
      <c r="A623" s="8">
        <v>43269</v>
      </c>
      <c r="B623" s="9" t="s">
        <v>25</v>
      </c>
      <c r="C623" s="9">
        <v>5000</v>
      </c>
      <c r="D623" s="9" t="s">
        <v>15</v>
      </c>
      <c r="E623" s="10">
        <v>211</v>
      </c>
      <c r="F623" s="10">
        <v>210.4</v>
      </c>
      <c r="G623" s="11">
        <v>0</v>
      </c>
      <c r="H623" s="12">
        <f t="shared" ref="H623" si="918">(E623-F623)*C623</f>
        <v>2999.9999999999718</v>
      </c>
      <c r="I623" s="17">
        <v>0</v>
      </c>
      <c r="J623" s="12">
        <f t="shared" ref="J623" si="919">+I623+H623</f>
        <v>2999.9999999999718</v>
      </c>
    </row>
    <row r="624" spans="1:10" x14ac:dyDescent="0.25">
      <c r="A624" s="8">
        <v>43266</v>
      </c>
      <c r="B624" s="9" t="s">
        <v>18</v>
      </c>
      <c r="C624" s="9">
        <v>100</v>
      </c>
      <c r="D624" s="9" t="s">
        <v>15</v>
      </c>
      <c r="E624" s="10">
        <v>31390</v>
      </c>
      <c r="F624" s="10">
        <v>31330</v>
      </c>
      <c r="G624" s="11">
        <v>31260</v>
      </c>
      <c r="H624" s="12">
        <f t="shared" ref="H624" si="920">(E624-F624)*C624</f>
        <v>6000</v>
      </c>
      <c r="I624" s="17">
        <f t="shared" ref="I624" si="921">(F624-G624)*C624</f>
        <v>7000</v>
      </c>
      <c r="J624" s="12">
        <f t="shared" ref="J624" si="922">+I624+H624</f>
        <v>13000</v>
      </c>
    </row>
    <row r="625" spans="1:10" x14ac:dyDescent="0.25">
      <c r="A625" s="8">
        <v>43266</v>
      </c>
      <c r="B625" s="9" t="s">
        <v>17</v>
      </c>
      <c r="C625" s="9">
        <v>5000</v>
      </c>
      <c r="D625" s="9" t="s">
        <v>11</v>
      </c>
      <c r="E625" s="10">
        <v>166.7</v>
      </c>
      <c r="F625" s="10">
        <v>166</v>
      </c>
      <c r="G625" s="11">
        <v>0</v>
      </c>
      <c r="H625" s="17">
        <f t="shared" ref="H625" si="923">IF(D625="LONG",(F625-E625)*C625,(E625-F625)*C625)</f>
        <v>-3499.9999999999432</v>
      </c>
      <c r="I625" s="17">
        <v>0</v>
      </c>
      <c r="J625" s="26">
        <f t="shared" ref="J625" si="924">(H625+I625)</f>
        <v>-3499.9999999999432</v>
      </c>
    </row>
    <row r="626" spans="1:10" x14ac:dyDescent="0.25">
      <c r="A626" s="8">
        <v>43265</v>
      </c>
      <c r="B626" s="9" t="s">
        <v>14</v>
      </c>
      <c r="C626" s="9">
        <v>100</v>
      </c>
      <c r="D626" s="9" t="s">
        <v>11</v>
      </c>
      <c r="E626" s="10">
        <v>31300</v>
      </c>
      <c r="F626" s="10">
        <v>31360</v>
      </c>
      <c r="G626" s="11">
        <v>31460</v>
      </c>
      <c r="H626" s="17">
        <f t="shared" ref="H626" si="925">IF(D626="LONG",(F626-E626)*C626,(E626-F626)*C626)</f>
        <v>6000</v>
      </c>
      <c r="I626" s="17">
        <v>0</v>
      </c>
      <c r="J626" s="17">
        <f t="shared" ref="J626" si="926">(H626+I626)</f>
        <v>6000</v>
      </c>
    </row>
    <row r="627" spans="1:10" x14ac:dyDescent="0.25">
      <c r="A627" s="8">
        <v>43265</v>
      </c>
      <c r="B627" s="9" t="s">
        <v>17</v>
      </c>
      <c r="C627" s="9">
        <v>5000</v>
      </c>
      <c r="D627" s="9" t="s">
        <v>11</v>
      </c>
      <c r="E627" s="10">
        <v>167</v>
      </c>
      <c r="F627" s="10">
        <v>167.6</v>
      </c>
      <c r="G627" s="11">
        <v>0</v>
      </c>
      <c r="H627" s="17">
        <f t="shared" ref="H627" si="927">IF(D627="LONG",(F627-E627)*C627,(E627-F627)*C627)</f>
        <v>2999.9999999999718</v>
      </c>
      <c r="I627" s="17">
        <v>0</v>
      </c>
      <c r="J627" s="17">
        <f t="shared" ref="J627" si="928">(H627+I627)</f>
        <v>2999.9999999999718</v>
      </c>
    </row>
    <row r="628" spans="1:10" x14ac:dyDescent="0.25">
      <c r="A628" s="8">
        <v>43265</v>
      </c>
      <c r="B628" s="9" t="s">
        <v>10</v>
      </c>
      <c r="C628" s="9">
        <v>100</v>
      </c>
      <c r="D628" s="9" t="s">
        <v>15</v>
      </c>
      <c r="E628" s="10">
        <v>4525</v>
      </c>
      <c r="F628" s="10">
        <v>4505</v>
      </c>
      <c r="G628" s="11">
        <v>4480</v>
      </c>
      <c r="H628" s="12">
        <f t="shared" ref="H628" si="929">(E628-F628)*C628</f>
        <v>2000</v>
      </c>
      <c r="I628" s="17">
        <v>0</v>
      </c>
      <c r="J628" s="12">
        <f t="shared" ref="J628" si="930">+I628+H628</f>
        <v>2000</v>
      </c>
    </row>
    <row r="629" spans="1:10" x14ac:dyDescent="0.25">
      <c r="A629" s="8">
        <v>43265</v>
      </c>
      <c r="B629" s="9" t="s">
        <v>23</v>
      </c>
      <c r="C629" s="9">
        <v>30</v>
      </c>
      <c r="D629" s="9" t="s">
        <v>11</v>
      </c>
      <c r="E629" s="10">
        <v>41290</v>
      </c>
      <c r="F629" s="10">
        <v>41440</v>
      </c>
      <c r="G629" s="11">
        <v>0</v>
      </c>
      <c r="H629" s="17">
        <f t="shared" ref="H629" si="931">IF(D629="LONG",(F629-E629)*C629,(E629-F629)*C629)</f>
        <v>4500</v>
      </c>
      <c r="I629" s="17">
        <v>0</v>
      </c>
      <c r="J629" s="17">
        <f t="shared" ref="J629" si="932">(H629+I629)</f>
        <v>4500</v>
      </c>
    </row>
    <row r="630" spans="1:10" x14ac:dyDescent="0.25">
      <c r="A630" s="8">
        <v>43264</v>
      </c>
      <c r="B630" s="9" t="s">
        <v>10</v>
      </c>
      <c r="C630" s="9">
        <v>100</v>
      </c>
      <c r="D630" s="9" t="s">
        <v>11</v>
      </c>
      <c r="E630" s="10">
        <v>4475</v>
      </c>
      <c r="F630" s="10">
        <v>4495</v>
      </c>
      <c r="G630" s="11">
        <v>0</v>
      </c>
      <c r="H630" s="17">
        <f t="shared" ref="H630:H631" si="933">IF(D630="LONG",(F630-E630)*C630,(E630-F630)*C630)</f>
        <v>2000</v>
      </c>
      <c r="I630" s="17">
        <v>0</v>
      </c>
      <c r="J630" s="17">
        <f t="shared" ref="J630:J631" si="934">(H630+I630)</f>
        <v>2000</v>
      </c>
    </row>
    <row r="631" spans="1:10" x14ac:dyDescent="0.25">
      <c r="A631" s="8">
        <v>43264</v>
      </c>
      <c r="B631" s="9" t="s">
        <v>24</v>
      </c>
      <c r="C631" s="9">
        <v>1000</v>
      </c>
      <c r="D631" s="9" t="s">
        <v>11</v>
      </c>
      <c r="E631" s="10">
        <v>483.75</v>
      </c>
      <c r="F631" s="10">
        <v>485.75</v>
      </c>
      <c r="G631" s="11">
        <v>0</v>
      </c>
      <c r="H631" s="17">
        <f t="shared" si="933"/>
        <v>2000</v>
      </c>
      <c r="I631" s="17">
        <v>0</v>
      </c>
      <c r="J631" s="17">
        <f t="shared" si="934"/>
        <v>2000</v>
      </c>
    </row>
    <row r="632" spans="1:10" x14ac:dyDescent="0.25">
      <c r="A632" s="8">
        <v>43264</v>
      </c>
      <c r="B632" s="9" t="s">
        <v>25</v>
      </c>
      <c r="C632" s="9">
        <v>5000</v>
      </c>
      <c r="D632" s="9" t="s">
        <v>11</v>
      </c>
      <c r="E632" s="10">
        <v>216.5</v>
      </c>
      <c r="F632" s="10">
        <v>217.1</v>
      </c>
      <c r="G632" s="11">
        <v>0</v>
      </c>
      <c r="H632" s="17">
        <f t="shared" ref="H632:H633" si="935">IF(D632="LONG",(F632-E632)*C632,(E632-F632)*C632)</f>
        <v>2999.9999999999718</v>
      </c>
      <c r="I632" s="17">
        <v>0</v>
      </c>
      <c r="J632" s="17">
        <f t="shared" ref="J632:J633" si="936">(H632+I632)</f>
        <v>2999.9999999999718</v>
      </c>
    </row>
    <row r="633" spans="1:10" x14ac:dyDescent="0.25">
      <c r="A633" s="8">
        <v>43264</v>
      </c>
      <c r="B633" s="9" t="s">
        <v>14</v>
      </c>
      <c r="C633" s="9">
        <v>100</v>
      </c>
      <c r="D633" s="9" t="s">
        <v>11</v>
      </c>
      <c r="E633" s="10">
        <v>31150</v>
      </c>
      <c r="F633" s="10">
        <v>31210</v>
      </c>
      <c r="G633" s="11">
        <v>0</v>
      </c>
      <c r="H633" s="17">
        <f t="shared" si="935"/>
        <v>6000</v>
      </c>
      <c r="I633" s="17">
        <v>0</v>
      </c>
      <c r="J633" s="17">
        <f t="shared" si="936"/>
        <v>6000</v>
      </c>
    </row>
    <row r="634" spans="1:10" x14ac:dyDescent="0.25">
      <c r="A634" s="8">
        <v>43263</v>
      </c>
      <c r="B634" s="9" t="s">
        <v>17</v>
      </c>
      <c r="C634" s="9">
        <v>5000</v>
      </c>
      <c r="D634" s="9" t="s">
        <v>11</v>
      </c>
      <c r="E634" s="10">
        <v>167.6</v>
      </c>
      <c r="F634" s="10">
        <v>168.2</v>
      </c>
      <c r="G634" s="11">
        <v>0</v>
      </c>
      <c r="H634" s="17">
        <f t="shared" ref="H634" si="937">IF(D634="LONG",(F634-E634)*C634,(E634-F634)*C634)</f>
        <v>2999.9999999999718</v>
      </c>
      <c r="I634" s="17">
        <v>0</v>
      </c>
      <c r="J634" s="17">
        <f t="shared" ref="J634" si="938">(H634+I634)</f>
        <v>2999.9999999999718</v>
      </c>
    </row>
    <row r="635" spans="1:10" x14ac:dyDescent="0.25">
      <c r="A635" s="8">
        <v>43263</v>
      </c>
      <c r="B635" s="9" t="s">
        <v>13</v>
      </c>
      <c r="C635" s="9">
        <v>1000</v>
      </c>
      <c r="D635" s="9" t="s">
        <v>11</v>
      </c>
      <c r="E635" s="10">
        <v>483.25</v>
      </c>
      <c r="F635" s="10">
        <v>485.25</v>
      </c>
      <c r="G635" s="11">
        <v>0</v>
      </c>
      <c r="H635" s="17">
        <f t="shared" ref="H635" si="939">IF(D635="LONG",(F635-E635)*C635,(E635-F635)*C635)</f>
        <v>2000</v>
      </c>
      <c r="I635" s="17">
        <v>0</v>
      </c>
      <c r="J635" s="17">
        <f t="shared" ref="J635" si="940">(H635+I635)</f>
        <v>2000</v>
      </c>
    </row>
    <row r="636" spans="1:10" x14ac:dyDescent="0.25">
      <c r="A636" s="8">
        <v>43263</v>
      </c>
      <c r="B636" s="9" t="s">
        <v>14</v>
      </c>
      <c r="C636" s="9">
        <v>100</v>
      </c>
      <c r="D636" s="9" t="s">
        <v>15</v>
      </c>
      <c r="E636" s="10">
        <v>31150</v>
      </c>
      <c r="F636" s="10">
        <v>31090</v>
      </c>
      <c r="G636" s="11">
        <v>0</v>
      </c>
      <c r="H636" s="12">
        <f t="shared" ref="H636" si="941">(E636-F636)*C636</f>
        <v>6000</v>
      </c>
      <c r="I636" s="17">
        <v>0</v>
      </c>
      <c r="J636" s="12">
        <f t="shared" ref="J636" si="942">+I636+H636</f>
        <v>6000</v>
      </c>
    </row>
    <row r="637" spans="1:10" x14ac:dyDescent="0.25">
      <c r="A637" s="8">
        <v>43263</v>
      </c>
      <c r="B637" s="9" t="s">
        <v>10</v>
      </c>
      <c r="C637" s="9">
        <v>1000</v>
      </c>
      <c r="D637" s="9" t="s">
        <v>11</v>
      </c>
      <c r="E637" s="10">
        <v>4455</v>
      </c>
      <c r="F637" s="10">
        <v>4475</v>
      </c>
      <c r="G637" s="11">
        <v>0</v>
      </c>
      <c r="H637" s="17">
        <f t="shared" ref="H637" si="943">IF(D637="LONG",(F637-E637)*C637,(E637-F637)*C637)</f>
        <v>20000</v>
      </c>
      <c r="I637" s="17">
        <v>0</v>
      </c>
      <c r="J637" s="17">
        <f t="shared" ref="J637" si="944">(H637+I637)</f>
        <v>20000</v>
      </c>
    </row>
    <row r="638" spans="1:10" x14ac:dyDescent="0.25">
      <c r="A638" s="8">
        <v>43262</v>
      </c>
      <c r="B638" s="9" t="s">
        <v>14</v>
      </c>
      <c r="C638" s="9">
        <v>100</v>
      </c>
      <c r="D638" s="9" t="s">
        <v>15</v>
      </c>
      <c r="E638" s="10">
        <v>31100</v>
      </c>
      <c r="F638" s="10">
        <v>31170</v>
      </c>
      <c r="G638" s="11">
        <v>0</v>
      </c>
      <c r="H638" s="12">
        <f t="shared" ref="H638" si="945">(E638-F638)*C638</f>
        <v>-7000</v>
      </c>
      <c r="I638" s="17">
        <v>0</v>
      </c>
      <c r="J638" s="25">
        <f t="shared" ref="J638" si="946">+I638+H638</f>
        <v>-7000</v>
      </c>
    </row>
    <row r="639" spans="1:10" x14ac:dyDescent="0.25">
      <c r="A639" s="8">
        <v>43262</v>
      </c>
      <c r="B639" s="9" t="s">
        <v>10</v>
      </c>
      <c r="C639" s="9">
        <v>100</v>
      </c>
      <c r="D639" s="9" t="s">
        <v>15</v>
      </c>
      <c r="E639" s="10">
        <v>4392</v>
      </c>
      <c r="F639" s="10">
        <v>4417</v>
      </c>
      <c r="G639" s="11">
        <v>0</v>
      </c>
      <c r="H639" s="12">
        <f t="shared" ref="H639" si="947">(E639-F639)*C639</f>
        <v>-2500</v>
      </c>
      <c r="I639" s="17">
        <v>0</v>
      </c>
      <c r="J639" s="25">
        <f t="shared" ref="J639" si="948">+I639+H639</f>
        <v>-2500</v>
      </c>
    </row>
    <row r="640" spans="1:10" x14ac:dyDescent="0.25">
      <c r="A640" s="8">
        <v>43262</v>
      </c>
      <c r="B640" s="9" t="s">
        <v>12</v>
      </c>
      <c r="C640" s="9">
        <v>5000</v>
      </c>
      <c r="D640" s="9" t="s">
        <v>11</v>
      </c>
      <c r="E640" s="10">
        <v>216.4</v>
      </c>
      <c r="F640" s="10">
        <v>217</v>
      </c>
      <c r="G640" s="11">
        <v>0</v>
      </c>
      <c r="H640" s="17">
        <f t="shared" ref="H640" si="949">IF(D640="LONG",(F640-E640)*C640,(E640-F640)*C640)</f>
        <v>2999.9999999999718</v>
      </c>
      <c r="I640" s="17">
        <v>0</v>
      </c>
      <c r="J640" s="17">
        <f t="shared" ref="J640" si="950">(H640+I640)</f>
        <v>2999.9999999999718</v>
      </c>
    </row>
    <row r="641" spans="1:10" x14ac:dyDescent="0.25">
      <c r="A641" s="8">
        <v>43259</v>
      </c>
      <c r="B641" s="9" t="s">
        <v>14</v>
      </c>
      <c r="C641" s="9">
        <v>100</v>
      </c>
      <c r="D641" s="9" t="s">
        <v>15</v>
      </c>
      <c r="E641" s="10">
        <v>31125</v>
      </c>
      <c r="F641" s="10">
        <v>31080</v>
      </c>
      <c r="G641" s="11">
        <v>0</v>
      </c>
      <c r="H641" s="12">
        <f t="shared" ref="H641" si="951">(E641-F641)*C641</f>
        <v>4500</v>
      </c>
      <c r="I641" s="17">
        <v>0</v>
      </c>
      <c r="J641" s="12">
        <f t="shared" ref="J641" si="952">+I641+H641</f>
        <v>4500</v>
      </c>
    </row>
    <row r="642" spans="1:10" x14ac:dyDescent="0.25">
      <c r="A642" s="8">
        <v>43259</v>
      </c>
      <c r="B642" s="9" t="s">
        <v>21</v>
      </c>
      <c r="C642" s="9">
        <v>100</v>
      </c>
      <c r="D642" s="9" t="s">
        <v>11</v>
      </c>
      <c r="E642" s="10">
        <v>4440</v>
      </c>
      <c r="F642" s="10">
        <v>4460</v>
      </c>
      <c r="G642" s="11">
        <v>0</v>
      </c>
      <c r="H642" s="17">
        <f t="shared" ref="H642:H643" si="953">IF(D642="LONG",(F642-E642)*C642,(E642-F642)*C642)</f>
        <v>2000</v>
      </c>
      <c r="I642" s="17">
        <v>0</v>
      </c>
      <c r="J642" s="17">
        <f t="shared" ref="J642:J643" si="954">(H642+I642)</f>
        <v>2000</v>
      </c>
    </row>
    <row r="643" spans="1:10" x14ac:dyDescent="0.25">
      <c r="A643" s="8">
        <v>43259</v>
      </c>
      <c r="B643" s="9" t="s">
        <v>17</v>
      </c>
      <c r="C643" s="9">
        <v>5000</v>
      </c>
      <c r="D643" s="9" t="s">
        <v>11</v>
      </c>
      <c r="E643" s="10">
        <v>167.5</v>
      </c>
      <c r="F643" s="10">
        <v>168.1</v>
      </c>
      <c r="G643" s="11">
        <v>0</v>
      </c>
      <c r="H643" s="17">
        <f t="shared" si="953"/>
        <v>2999.9999999999718</v>
      </c>
      <c r="I643" s="17">
        <v>0</v>
      </c>
      <c r="J643" s="17">
        <f t="shared" si="954"/>
        <v>2999.9999999999718</v>
      </c>
    </row>
    <row r="644" spans="1:10" x14ac:dyDescent="0.25">
      <c r="A644" s="8">
        <v>43258</v>
      </c>
      <c r="B644" s="9" t="s">
        <v>12</v>
      </c>
      <c r="C644" s="9">
        <v>5000</v>
      </c>
      <c r="D644" s="9" t="s">
        <v>15</v>
      </c>
      <c r="E644" s="10">
        <v>214.5</v>
      </c>
      <c r="F644" s="10">
        <v>213.9</v>
      </c>
      <c r="G644" s="11">
        <v>0</v>
      </c>
      <c r="H644" s="12">
        <f t="shared" ref="H644" si="955">(E644-F644)*C644</f>
        <v>2999.9999999999718</v>
      </c>
      <c r="I644" s="17">
        <v>0</v>
      </c>
      <c r="J644" s="12">
        <f t="shared" ref="J644" si="956">+I644+H644</f>
        <v>2999.9999999999718</v>
      </c>
    </row>
    <row r="645" spans="1:10" x14ac:dyDescent="0.25">
      <c r="A645" s="8">
        <v>43258</v>
      </c>
      <c r="B645" s="9" t="s">
        <v>21</v>
      </c>
      <c r="C645" s="9">
        <v>100</v>
      </c>
      <c r="D645" s="9" t="s">
        <v>11</v>
      </c>
      <c r="E645" s="10">
        <v>4360</v>
      </c>
      <c r="F645" s="10">
        <v>4380</v>
      </c>
      <c r="G645" s="11">
        <v>0</v>
      </c>
      <c r="H645" s="17">
        <f t="shared" ref="H645" si="957">IF(D645="LONG",(F645-E645)*C645,(E645-F645)*C645)</f>
        <v>2000</v>
      </c>
      <c r="I645" s="17">
        <v>0</v>
      </c>
      <c r="J645" s="17">
        <f t="shared" ref="J645" si="958">(H645+I645)</f>
        <v>2000</v>
      </c>
    </row>
    <row r="646" spans="1:10" x14ac:dyDescent="0.25">
      <c r="A646" s="8">
        <v>43257</v>
      </c>
      <c r="B646" s="9" t="s">
        <v>14</v>
      </c>
      <c r="C646" s="9">
        <v>100</v>
      </c>
      <c r="D646" s="9" t="s">
        <v>15</v>
      </c>
      <c r="E646" s="10">
        <v>31000</v>
      </c>
      <c r="F646" s="10">
        <v>30940</v>
      </c>
      <c r="G646" s="11">
        <v>30870</v>
      </c>
      <c r="H646" s="12">
        <f t="shared" ref="H646" si="959">(E646-F646)*C646</f>
        <v>6000</v>
      </c>
      <c r="I646" s="17">
        <v>0</v>
      </c>
      <c r="J646" s="12">
        <f t="shared" ref="J646" si="960">+I646+H646</f>
        <v>6000</v>
      </c>
    </row>
    <row r="647" spans="1:10" x14ac:dyDescent="0.25">
      <c r="A647" s="8">
        <v>43257</v>
      </c>
      <c r="B647" s="9" t="s">
        <v>17</v>
      </c>
      <c r="C647" s="9">
        <v>5000</v>
      </c>
      <c r="D647" s="9" t="s">
        <v>11</v>
      </c>
      <c r="E647" s="10">
        <v>168.9</v>
      </c>
      <c r="F647" s="10">
        <v>169.5</v>
      </c>
      <c r="G647" s="11">
        <v>0</v>
      </c>
      <c r="H647" s="17">
        <f t="shared" ref="H647" si="961">IF(D647="LONG",(F647-E647)*C647,(E647-F647)*C647)</f>
        <v>2999.9999999999718</v>
      </c>
      <c r="I647" s="17">
        <v>0</v>
      </c>
      <c r="J647" s="17">
        <f t="shared" ref="J647" si="962">(H647+I647)</f>
        <v>2999.9999999999718</v>
      </c>
    </row>
    <row r="648" spans="1:10" x14ac:dyDescent="0.25">
      <c r="A648" s="8">
        <v>43257</v>
      </c>
      <c r="B648" s="9" t="s">
        <v>21</v>
      </c>
      <c r="C648" s="9">
        <v>100</v>
      </c>
      <c r="D648" s="9" t="s">
        <v>11</v>
      </c>
      <c r="E648" s="10">
        <v>4375</v>
      </c>
      <c r="F648" s="10">
        <v>4350</v>
      </c>
      <c r="G648" s="11">
        <v>0</v>
      </c>
      <c r="H648" s="17">
        <f t="shared" ref="H648" si="963">IF(D648="LONG",(F648-E648)*C648,(E648-F648)*C648)</f>
        <v>-2500</v>
      </c>
      <c r="I648" s="17">
        <v>0</v>
      </c>
      <c r="J648" s="26">
        <f t="shared" ref="J648" si="964">(H648+I648)</f>
        <v>-2500</v>
      </c>
    </row>
    <row r="649" spans="1:10" x14ac:dyDescent="0.25">
      <c r="A649" s="8">
        <v>43256</v>
      </c>
      <c r="B649" s="9" t="s">
        <v>14</v>
      </c>
      <c r="C649" s="9">
        <v>100</v>
      </c>
      <c r="D649" s="9" t="s">
        <v>11</v>
      </c>
      <c r="E649" s="10">
        <v>30915</v>
      </c>
      <c r="F649" s="10">
        <v>30975</v>
      </c>
      <c r="G649" s="11">
        <v>0</v>
      </c>
      <c r="H649" s="17">
        <f t="shared" ref="H649:H650" si="965">IF(D649="LONG",(F649-E649)*C649,(E649-F649)*C649)</f>
        <v>6000</v>
      </c>
      <c r="I649" s="17">
        <v>0</v>
      </c>
      <c r="J649" s="17">
        <f t="shared" ref="J649:J650" si="966">(H649+I649)</f>
        <v>6000</v>
      </c>
    </row>
    <row r="650" spans="1:10" x14ac:dyDescent="0.25">
      <c r="A650" s="8">
        <v>43256</v>
      </c>
      <c r="B650" s="9" t="s">
        <v>17</v>
      </c>
      <c r="C650" s="9">
        <v>5000</v>
      </c>
      <c r="D650" s="9" t="s">
        <v>11</v>
      </c>
      <c r="E650" s="10">
        <v>168.35</v>
      </c>
      <c r="F650" s="10">
        <v>168.95</v>
      </c>
      <c r="G650" s="11">
        <v>169.95</v>
      </c>
      <c r="H650" s="17">
        <f t="shared" si="965"/>
        <v>2999.9999999999718</v>
      </c>
      <c r="I650" s="17">
        <f t="shared" ref="I650" si="967">(G650-F650)*C650</f>
        <v>5000</v>
      </c>
      <c r="J650" s="17">
        <f t="shared" si="966"/>
        <v>7999.9999999999718</v>
      </c>
    </row>
    <row r="651" spans="1:10" x14ac:dyDescent="0.25">
      <c r="A651" s="8">
        <v>43255</v>
      </c>
      <c r="B651" s="9" t="s">
        <v>23</v>
      </c>
      <c r="C651" s="9">
        <v>30</v>
      </c>
      <c r="D651" s="9" t="s">
        <v>11</v>
      </c>
      <c r="E651" s="10">
        <v>39510</v>
      </c>
      <c r="F651" s="10">
        <v>39660</v>
      </c>
      <c r="G651" s="11">
        <v>0</v>
      </c>
      <c r="H651" s="17">
        <f t="shared" ref="H651:H652" si="968">IF(D651="LONG",(F651-E651)*C651,(E651-F651)*C651)</f>
        <v>4500</v>
      </c>
      <c r="I651" s="17">
        <v>0</v>
      </c>
      <c r="J651" s="17">
        <f t="shared" ref="J651:J652" si="969">(H651+I651)</f>
        <v>4500</v>
      </c>
    </row>
    <row r="652" spans="1:10" x14ac:dyDescent="0.25">
      <c r="A652" s="8">
        <v>43255</v>
      </c>
      <c r="B652" s="9" t="s">
        <v>21</v>
      </c>
      <c r="C652" s="9">
        <v>100</v>
      </c>
      <c r="D652" s="9" t="s">
        <v>11</v>
      </c>
      <c r="E652" s="10">
        <v>4398</v>
      </c>
      <c r="F652" s="10">
        <v>4373</v>
      </c>
      <c r="G652" s="11">
        <v>0</v>
      </c>
      <c r="H652" s="17">
        <f t="shared" si="968"/>
        <v>-2500</v>
      </c>
      <c r="I652" s="17">
        <v>0</v>
      </c>
      <c r="J652" s="26">
        <f t="shared" si="969"/>
        <v>-2500</v>
      </c>
    </row>
    <row r="653" spans="1:10" x14ac:dyDescent="0.25">
      <c r="A653" s="8">
        <v>43255</v>
      </c>
      <c r="B653" s="9" t="s">
        <v>17</v>
      </c>
      <c r="C653" s="9">
        <v>5000</v>
      </c>
      <c r="D653" s="9" t="s">
        <v>11</v>
      </c>
      <c r="E653" s="10">
        <v>163.6</v>
      </c>
      <c r="F653" s="10">
        <v>164.2</v>
      </c>
      <c r="G653" s="11">
        <v>0</v>
      </c>
      <c r="H653" s="17">
        <f t="shared" ref="H653" si="970">IF(D653="LONG",(F653-E653)*C653,(E653-F653)*C653)</f>
        <v>2999.9999999999718</v>
      </c>
      <c r="I653" s="17">
        <v>0</v>
      </c>
      <c r="J653" s="17">
        <f t="shared" ref="J653" si="971">(H653+I653)</f>
        <v>2999.9999999999718</v>
      </c>
    </row>
    <row r="654" spans="1:10" x14ac:dyDescent="0.25">
      <c r="A654" s="8">
        <v>43252</v>
      </c>
      <c r="B654" s="9" t="s">
        <v>24</v>
      </c>
      <c r="C654" s="9">
        <v>1000</v>
      </c>
      <c r="D654" s="9" t="s">
        <v>11</v>
      </c>
      <c r="E654" s="10">
        <v>455.5</v>
      </c>
      <c r="F654" s="10">
        <v>457.5</v>
      </c>
      <c r="G654" s="11">
        <v>0</v>
      </c>
      <c r="H654" s="17">
        <f t="shared" ref="H654" si="972">IF(D654="LONG",(F654-E654)*C654,(E654-F654)*C654)</f>
        <v>2000</v>
      </c>
      <c r="I654" s="17">
        <v>0</v>
      </c>
      <c r="J654" s="17">
        <f t="shared" ref="J654" si="973">(H654+I654)</f>
        <v>2000</v>
      </c>
    </row>
    <row r="655" spans="1:10" x14ac:dyDescent="0.25">
      <c r="A655" s="8">
        <v>43252</v>
      </c>
      <c r="B655" s="9" t="s">
        <v>21</v>
      </c>
      <c r="C655" s="9">
        <v>100</v>
      </c>
      <c r="D655" s="9" t="s">
        <v>15</v>
      </c>
      <c r="E655" s="10">
        <v>4525</v>
      </c>
      <c r="F655" s="10">
        <v>4505</v>
      </c>
      <c r="G655" s="11">
        <v>4900</v>
      </c>
      <c r="H655" s="12">
        <f t="shared" ref="H655" si="974">(E655-F655)*C655</f>
        <v>2000</v>
      </c>
      <c r="I655" s="17">
        <v>0</v>
      </c>
      <c r="J655" s="12">
        <f t="shared" ref="J655" si="975">+I655+H655</f>
        <v>2000</v>
      </c>
    </row>
    <row r="656" spans="1:10" ht="17.2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</row>
    <row r="657" spans="1:10" x14ac:dyDescent="0.25">
      <c r="A657" s="8">
        <v>43251</v>
      </c>
      <c r="B657" s="9" t="s">
        <v>25</v>
      </c>
      <c r="C657" s="9">
        <v>5000</v>
      </c>
      <c r="D657" s="9" t="s">
        <v>11</v>
      </c>
      <c r="E657" s="10">
        <v>211.9</v>
      </c>
      <c r="F657" s="10">
        <v>212.5</v>
      </c>
      <c r="G657" s="11">
        <v>0</v>
      </c>
      <c r="H657" s="17">
        <f t="shared" ref="H657:H659" si="976">IF(D657="LONG",(F657-E657)*C657,(E657-F657)*C657)</f>
        <v>2999.9999999999718</v>
      </c>
      <c r="I657" s="17">
        <v>0</v>
      </c>
      <c r="J657" s="17">
        <f t="shared" ref="J657:J659" si="977">(H657+I657)</f>
        <v>2999.9999999999718</v>
      </c>
    </row>
    <row r="658" spans="1:10" x14ac:dyDescent="0.25">
      <c r="A658" s="8">
        <v>43251</v>
      </c>
      <c r="B658" s="9" t="s">
        <v>24</v>
      </c>
      <c r="C658" s="9">
        <v>1000</v>
      </c>
      <c r="D658" s="9" t="s">
        <v>11</v>
      </c>
      <c r="E658" s="10">
        <v>457.5</v>
      </c>
      <c r="F658" s="10">
        <v>459.5</v>
      </c>
      <c r="G658" s="11">
        <v>0</v>
      </c>
      <c r="H658" s="17">
        <f t="shared" ref="H658" si="978">IF(D658="LONG",(F658-E658)*C658,(E658-F658)*C658)</f>
        <v>2000</v>
      </c>
      <c r="I658" s="17">
        <v>0</v>
      </c>
      <c r="J658" s="17">
        <f t="shared" ref="J658" si="979">(H658+I658)</f>
        <v>2000</v>
      </c>
    </row>
    <row r="659" spans="1:10" x14ac:dyDescent="0.25">
      <c r="A659" s="8">
        <v>43251</v>
      </c>
      <c r="B659" s="9" t="s">
        <v>10</v>
      </c>
      <c r="C659" s="9">
        <v>100</v>
      </c>
      <c r="D659" s="9" t="s">
        <v>11</v>
      </c>
      <c r="E659" s="10">
        <v>4600</v>
      </c>
      <c r="F659" s="10">
        <v>4575</v>
      </c>
      <c r="G659" s="11">
        <v>0</v>
      </c>
      <c r="H659" s="17">
        <f t="shared" si="976"/>
        <v>-2500</v>
      </c>
      <c r="I659" s="17">
        <v>0</v>
      </c>
      <c r="J659" s="26">
        <f t="shared" si="977"/>
        <v>-2500</v>
      </c>
    </row>
    <row r="660" spans="1:10" x14ac:dyDescent="0.25">
      <c r="A660" s="8">
        <v>43250</v>
      </c>
      <c r="B660" s="9" t="s">
        <v>23</v>
      </c>
      <c r="C660" s="9">
        <v>30</v>
      </c>
      <c r="D660" s="9" t="s">
        <v>11</v>
      </c>
      <c r="E660" s="10">
        <v>39825</v>
      </c>
      <c r="F660" s="10">
        <v>39975</v>
      </c>
      <c r="G660" s="11">
        <v>40115</v>
      </c>
      <c r="H660" s="17">
        <f t="shared" ref="H660" si="980">IF(D660="LONG",(F660-E660)*C660,(E660-F660)*C660)</f>
        <v>4500</v>
      </c>
      <c r="I660" s="17">
        <f t="shared" ref="I660" si="981">(G660-F660)*C660</f>
        <v>4200</v>
      </c>
      <c r="J660" s="17">
        <f t="shared" ref="J660" si="982">(H660+I660)</f>
        <v>8700</v>
      </c>
    </row>
    <row r="661" spans="1:10" x14ac:dyDescent="0.25">
      <c r="A661" s="8">
        <v>43250</v>
      </c>
      <c r="B661" s="9" t="s">
        <v>17</v>
      </c>
      <c r="C661" s="9">
        <v>5000</v>
      </c>
      <c r="D661" s="9" t="s">
        <v>11</v>
      </c>
      <c r="E661" s="10">
        <v>163.75</v>
      </c>
      <c r="F661" s="10">
        <v>164.35</v>
      </c>
      <c r="G661" s="11">
        <v>0</v>
      </c>
      <c r="H661" s="17">
        <f t="shared" ref="H661" si="983">IF(D661="LONG",(F661-E661)*C661,(E661-F661)*C661)</f>
        <v>2999.9999999999718</v>
      </c>
      <c r="I661" s="17">
        <v>0</v>
      </c>
      <c r="J661" s="17">
        <f t="shared" ref="J661" si="984">(H661+I661)</f>
        <v>2999.9999999999718</v>
      </c>
    </row>
    <row r="662" spans="1:10" x14ac:dyDescent="0.25">
      <c r="A662" s="8">
        <v>43250</v>
      </c>
      <c r="B662" s="9" t="s">
        <v>10</v>
      </c>
      <c r="C662" s="9">
        <v>100</v>
      </c>
      <c r="D662" s="9" t="s">
        <v>11</v>
      </c>
      <c r="E662" s="10">
        <v>4525</v>
      </c>
      <c r="F662" s="10">
        <v>4545</v>
      </c>
      <c r="G662" s="11">
        <v>4570</v>
      </c>
      <c r="H662" s="17">
        <f t="shared" ref="H662" si="985">IF(D662="LONG",(F662-E662)*C662,(E662-F662)*C662)</f>
        <v>2000</v>
      </c>
      <c r="I662" s="17">
        <f t="shared" ref="I662" si="986">(G662-F662)*C662</f>
        <v>2500</v>
      </c>
      <c r="J662" s="17">
        <f t="shared" ref="J662" si="987">(H662+I662)</f>
        <v>4500</v>
      </c>
    </row>
    <row r="663" spans="1:10" x14ac:dyDescent="0.25">
      <c r="A663" s="8">
        <v>43250</v>
      </c>
      <c r="B663" s="9" t="s">
        <v>14</v>
      </c>
      <c r="C663" s="9">
        <v>100</v>
      </c>
      <c r="D663" s="9" t="s">
        <v>11</v>
      </c>
      <c r="E663" s="10">
        <v>31075</v>
      </c>
      <c r="F663" s="10">
        <v>31000</v>
      </c>
      <c r="G663" s="11">
        <v>0</v>
      </c>
      <c r="H663" s="17">
        <f t="shared" ref="H663" si="988">IF(D663="LONG",(F663-E663)*C663,(E663-F663)*C663)</f>
        <v>-7500</v>
      </c>
      <c r="I663" s="17">
        <v>0</v>
      </c>
      <c r="J663" s="17">
        <f t="shared" ref="J663" si="989">(H663+I663)</f>
        <v>-7500</v>
      </c>
    </row>
    <row r="664" spans="1:10" x14ac:dyDescent="0.25">
      <c r="A664" s="8">
        <v>43249</v>
      </c>
      <c r="B664" s="9" t="s">
        <v>14</v>
      </c>
      <c r="C664" s="9">
        <v>100</v>
      </c>
      <c r="D664" s="9" t="s">
        <v>11</v>
      </c>
      <c r="E664" s="10">
        <v>31100</v>
      </c>
      <c r="F664" s="10">
        <v>31160</v>
      </c>
      <c r="G664" s="11">
        <v>31230</v>
      </c>
      <c r="H664" s="17">
        <f t="shared" ref="H664" si="990">IF(D664="LONG",(F664-E664)*C664,(E664-F664)*C664)</f>
        <v>6000</v>
      </c>
      <c r="I664" s="17">
        <f t="shared" ref="I664" si="991">(G664-F664)*C664</f>
        <v>7000</v>
      </c>
      <c r="J664" s="17">
        <f t="shared" ref="J664" si="992">(H664+I664)</f>
        <v>13000</v>
      </c>
    </row>
    <row r="665" spans="1:10" x14ac:dyDescent="0.25">
      <c r="A665" s="8">
        <v>43249</v>
      </c>
      <c r="B665" s="9" t="s">
        <v>25</v>
      </c>
      <c r="C665" s="9">
        <v>5000</v>
      </c>
      <c r="D665" s="9" t="s">
        <v>11</v>
      </c>
      <c r="E665" s="10">
        <v>208.25</v>
      </c>
      <c r="F665" s="10">
        <v>208.85</v>
      </c>
      <c r="G665" s="11">
        <v>209.85</v>
      </c>
      <c r="H665" s="17">
        <f t="shared" ref="H665" si="993">IF(D665="LONG",(F665-E665)*C665,(E665-F665)*C665)</f>
        <v>2999.9999999999718</v>
      </c>
      <c r="I665" s="17">
        <f t="shared" ref="I665" si="994">(G665-F665)*C665</f>
        <v>5000</v>
      </c>
      <c r="J665" s="17">
        <f t="shared" ref="J665" si="995">(H665+I665)</f>
        <v>7999.9999999999718</v>
      </c>
    </row>
    <row r="666" spans="1:10" x14ac:dyDescent="0.25">
      <c r="A666" s="8">
        <v>43249</v>
      </c>
      <c r="B666" s="9" t="s">
        <v>10</v>
      </c>
      <c r="C666" s="9">
        <v>100</v>
      </c>
      <c r="D666" s="9" t="s">
        <v>11</v>
      </c>
      <c r="E666" s="10">
        <v>4540</v>
      </c>
      <c r="F666" s="10">
        <v>4560</v>
      </c>
      <c r="G666" s="11">
        <v>0</v>
      </c>
      <c r="H666" s="17">
        <f t="shared" ref="H666" si="996">IF(D666="LONG",(F666-E666)*C666,(E666-F666)*C666)</f>
        <v>2000</v>
      </c>
      <c r="I666" s="17">
        <v>0</v>
      </c>
      <c r="J666" s="17">
        <f t="shared" ref="J666" si="997">(H666+I666)</f>
        <v>2000</v>
      </c>
    </row>
    <row r="667" spans="1:10" x14ac:dyDescent="0.25">
      <c r="A667" s="8">
        <v>43249</v>
      </c>
      <c r="B667" s="9" t="s">
        <v>17</v>
      </c>
      <c r="C667" s="9">
        <v>5000</v>
      </c>
      <c r="D667" s="9" t="s">
        <v>11</v>
      </c>
      <c r="E667" s="10">
        <v>164.7</v>
      </c>
      <c r="F667" s="10">
        <v>165.3</v>
      </c>
      <c r="G667" s="11">
        <v>0</v>
      </c>
      <c r="H667" s="17">
        <f t="shared" ref="H667" si="998">IF(D667="LONG",(F667-E667)*C667,(E667-F667)*C667)</f>
        <v>3000.0000000001137</v>
      </c>
      <c r="I667" s="17">
        <v>0</v>
      </c>
      <c r="J667" s="17">
        <f t="shared" ref="J667" si="999">(H667+I667)</f>
        <v>3000.0000000001137</v>
      </c>
    </row>
    <row r="668" spans="1:10" x14ac:dyDescent="0.25">
      <c r="A668" s="8">
        <v>43248</v>
      </c>
      <c r="B668" s="9" t="s">
        <v>19</v>
      </c>
      <c r="C668" s="9">
        <v>5000</v>
      </c>
      <c r="D668" s="9" t="s">
        <v>15</v>
      </c>
      <c r="E668" s="10">
        <v>163</v>
      </c>
      <c r="F668" s="10">
        <v>162.4</v>
      </c>
      <c r="G668" s="11">
        <v>0</v>
      </c>
      <c r="H668" s="12">
        <f t="shared" ref="H668" si="1000">(E668-F668)*C668</f>
        <v>2999.9999999999718</v>
      </c>
      <c r="I668" s="17">
        <v>0</v>
      </c>
      <c r="J668" s="12">
        <f t="shared" ref="J668" si="1001">+I668+H668</f>
        <v>2999.9999999999718</v>
      </c>
    </row>
    <row r="669" spans="1:10" x14ac:dyDescent="0.25">
      <c r="A669" s="8">
        <v>43248</v>
      </c>
      <c r="B669" s="9" t="s">
        <v>10</v>
      </c>
      <c r="C669" s="9">
        <v>100</v>
      </c>
      <c r="D669" s="9" t="s">
        <v>11</v>
      </c>
      <c r="E669" s="10">
        <v>4480</v>
      </c>
      <c r="F669" s="10">
        <v>4500</v>
      </c>
      <c r="G669" s="11">
        <v>0</v>
      </c>
      <c r="H669" s="17">
        <f t="shared" ref="H669" si="1002">IF(D669="LONG",(F669-E669)*C669,(E669-F669)*C669)</f>
        <v>2000</v>
      </c>
      <c r="I669" s="17">
        <v>0</v>
      </c>
      <c r="J669" s="17">
        <f t="shared" ref="J669" si="1003">(H669+I669)</f>
        <v>2000</v>
      </c>
    </row>
    <row r="670" spans="1:10" x14ac:dyDescent="0.25">
      <c r="A670" s="8">
        <v>43245</v>
      </c>
      <c r="B670" s="9" t="s">
        <v>14</v>
      </c>
      <c r="C670" s="9">
        <v>100</v>
      </c>
      <c r="D670" s="9" t="s">
        <v>15</v>
      </c>
      <c r="E670" s="10">
        <v>31260</v>
      </c>
      <c r="F670" s="10">
        <v>31200</v>
      </c>
      <c r="G670" s="11">
        <v>0</v>
      </c>
      <c r="H670" s="12">
        <f t="shared" ref="H670" si="1004">(E670-F670)*C670</f>
        <v>6000</v>
      </c>
      <c r="I670" s="17">
        <v>0</v>
      </c>
      <c r="J670" s="12">
        <f t="shared" ref="J670" si="1005">+I670+H670</f>
        <v>6000</v>
      </c>
    </row>
    <row r="671" spans="1:10" x14ac:dyDescent="0.25">
      <c r="A671" s="8">
        <v>43245</v>
      </c>
      <c r="B671" s="9" t="s">
        <v>14</v>
      </c>
      <c r="C671" s="9">
        <v>100</v>
      </c>
      <c r="D671" s="9" t="s">
        <v>11</v>
      </c>
      <c r="E671" s="10">
        <v>31380</v>
      </c>
      <c r="F671" s="10">
        <v>31310</v>
      </c>
      <c r="G671" s="11">
        <v>0</v>
      </c>
      <c r="H671" s="17">
        <f t="shared" ref="H671" si="1006">IF(D671="LONG",(F671-E671)*C671,(E671-F671)*C671)</f>
        <v>-7000</v>
      </c>
      <c r="I671" s="17">
        <v>0</v>
      </c>
      <c r="J671" s="17">
        <f t="shared" ref="J671" si="1007">(H671+I671)</f>
        <v>-7000</v>
      </c>
    </row>
    <row r="672" spans="1:10" x14ac:dyDescent="0.25">
      <c r="A672" s="8">
        <v>43245</v>
      </c>
      <c r="B672" s="9" t="s">
        <v>25</v>
      </c>
      <c r="C672" s="9">
        <v>5000</v>
      </c>
      <c r="D672" s="9" t="s">
        <v>15</v>
      </c>
      <c r="E672" s="10">
        <v>207.8</v>
      </c>
      <c r="F672" s="10">
        <v>208.5</v>
      </c>
      <c r="G672" s="11">
        <v>0</v>
      </c>
      <c r="H672" s="12">
        <f t="shared" ref="H672:H673" si="1008">(E672-F672)*C672</f>
        <v>-3499.9999999999432</v>
      </c>
      <c r="I672" s="17">
        <v>0</v>
      </c>
      <c r="J672" s="12">
        <f t="shared" ref="J672:J673" si="1009">+I672+H672</f>
        <v>-3499.9999999999432</v>
      </c>
    </row>
    <row r="673" spans="1:10" x14ac:dyDescent="0.25">
      <c r="A673" s="8">
        <v>43245</v>
      </c>
      <c r="B673" s="9" t="s">
        <v>21</v>
      </c>
      <c r="C673" s="9">
        <v>100</v>
      </c>
      <c r="D673" s="9" t="s">
        <v>15</v>
      </c>
      <c r="E673" s="10">
        <v>4725</v>
      </c>
      <c r="F673" s="10">
        <v>4705</v>
      </c>
      <c r="G673" s="11">
        <v>4690</v>
      </c>
      <c r="H673" s="12">
        <f t="shared" si="1008"/>
        <v>2000</v>
      </c>
      <c r="I673" s="17">
        <f t="shared" ref="I673" si="1010">(F673-G673)*C673</f>
        <v>1500</v>
      </c>
      <c r="J673" s="12">
        <f t="shared" si="1009"/>
        <v>3500</v>
      </c>
    </row>
    <row r="674" spans="1:10" x14ac:dyDescent="0.25">
      <c r="A674" s="8">
        <v>43245</v>
      </c>
      <c r="B674" s="9" t="s">
        <v>19</v>
      </c>
      <c r="C674" s="9">
        <v>5000</v>
      </c>
      <c r="D674" s="9" t="s">
        <v>15</v>
      </c>
      <c r="E674" s="10">
        <v>167</v>
      </c>
      <c r="F674" s="10">
        <v>166.4</v>
      </c>
      <c r="G674" s="11">
        <v>163.4</v>
      </c>
      <c r="H674" s="12">
        <f t="shared" ref="H674" si="1011">(E674-F674)*C674</f>
        <v>2999.9999999999718</v>
      </c>
      <c r="I674" s="17">
        <f t="shared" ref="I674" si="1012">(F674-G674)*C674</f>
        <v>15000</v>
      </c>
      <c r="J674" s="12">
        <f t="shared" ref="J674" si="1013">+I674+H674</f>
        <v>17999.999999999971</v>
      </c>
    </row>
    <row r="675" spans="1:10" x14ac:dyDescent="0.25">
      <c r="A675" s="8">
        <v>43244</v>
      </c>
      <c r="B675" s="9" t="s">
        <v>24</v>
      </c>
      <c r="C675" s="9">
        <v>1000</v>
      </c>
      <c r="D675" s="9" t="s">
        <v>11</v>
      </c>
      <c r="E675" s="10">
        <v>467</v>
      </c>
      <c r="F675" s="10">
        <v>469</v>
      </c>
      <c r="G675" s="11">
        <v>0</v>
      </c>
      <c r="H675" s="17">
        <f t="shared" ref="H675" si="1014">IF(D675="LONG",(F675-E675)*C675,(E675-F675)*C675)</f>
        <v>2000</v>
      </c>
      <c r="I675" s="17">
        <v>0</v>
      </c>
      <c r="J675" s="17">
        <f t="shared" ref="J675" si="1015">(H675+I675)</f>
        <v>2000</v>
      </c>
    </row>
    <row r="676" spans="1:10" x14ac:dyDescent="0.25">
      <c r="A676" s="8">
        <v>43244</v>
      </c>
      <c r="B676" s="9" t="s">
        <v>17</v>
      </c>
      <c r="C676" s="9">
        <v>5000</v>
      </c>
      <c r="D676" s="9" t="s">
        <v>11</v>
      </c>
      <c r="E676" s="10">
        <v>169.7</v>
      </c>
      <c r="F676" s="10">
        <v>170.3</v>
      </c>
      <c r="G676" s="11">
        <v>171.3</v>
      </c>
      <c r="H676" s="17">
        <f t="shared" ref="H676" si="1016">IF(D676="LONG",(F676-E676)*C676,(E676-F676)*C676)</f>
        <v>3000.0000000001137</v>
      </c>
      <c r="I676" s="17">
        <f t="shared" ref="I676" si="1017">(G676-F676)*C676</f>
        <v>5000</v>
      </c>
      <c r="J676" s="17">
        <f t="shared" ref="J676" si="1018">(H676+I676)</f>
        <v>8000.0000000001137</v>
      </c>
    </row>
    <row r="677" spans="1:10" x14ac:dyDescent="0.25">
      <c r="A677" s="8">
        <v>43244</v>
      </c>
      <c r="B677" s="9" t="s">
        <v>10</v>
      </c>
      <c r="C677" s="9">
        <v>100</v>
      </c>
      <c r="D677" s="9" t="s">
        <v>15</v>
      </c>
      <c r="E677" s="10">
        <v>4885</v>
      </c>
      <c r="F677" s="10">
        <v>4865</v>
      </c>
      <c r="G677" s="11">
        <v>0</v>
      </c>
      <c r="H677" s="12">
        <f t="shared" ref="H677" si="1019">(E677-F677)*C677</f>
        <v>2000</v>
      </c>
      <c r="I677" s="17">
        <v>0</v>
      </c>
      <c r="J677" s="12">
        <f t="shared" ref="J677" si="1020">+I677+H677</f>
        <v>2000</v>
      </c>
    </row>
    <row r="678" spans="1:10" x14ac:dyDescent="0.25">
      <c r="A678" s="8">
        <v>43243</v>
      </c>
      <c r="B678" s="9" t="s">
        <v>14</v>
      </c>
      <c r="C678" s="9">
        <v>100</v>
      </c>
      <c r="D678" s="9" t="s">
        <v>15</v>
      </c>
      <c r="E678" s="10">
        <v>31290</v>
      </c>
      <c r="F678" s="10">
        <v>31190</v>
      </c>
      <c r="G678" s="11">
        <v>0</v>
      </c>
      <c r="H678" s="12">
        <f t="shared" ref="H678" si="1021">(E678-F678)*C678</f>
        <v>10000</v>
      </c>
      <c r="I678" s="17">
        <v>0</v>
      </c>
      <c r="J678" s="12">
        <f t="shared" ref="J678" si="1022">+I678+H678</f>
        <v>10000</v>
      </c>
    </row>
    <row r="679" spans="1:10" x14ac:dyDescent="0.25">
      <c r="A679" s="8">
        <v>43243</v>
      </c>
      <c r="B679" s="9" t="s">
        <v>14</v>
      </c>
      <c r="C679" s="9">
        <v>100</v>
      </c>
      <c r="D679" s="9" t="s">
        <v>15</v>
      </c>
      <c r="E679" s="10">
        <v>31135</v>
      </c>
      <c r="F679" s="10">
        <v>31205</v>
      </c>
      <c r="G679" s="11">
        <v>0</v>
      </c>
      <c r="H679" s="12">
        <f t="shared" ref="H679" si="1023">(E679-F679)*C679</f>
        <v>-7000</v>
      </c>
      <c r="I679" s="17">
        <v>0</v>
      </c>
      <c r="J679" s="31">
        <f t="shared" ref="J679" si="1024">+I679+H679</f>
        <v>-7000</v>
      </c>
    </row>
    <row r="680" spans="1:10" x14ac:dyDescent="0.25">
      <c r="A680" s="8">
        <v>43243</v>
      </c>
      <c r="B680" s="9" t="s">
        <v>12</v>
      </c>
      <c r="C680" s="9">
        <v>5000</v>
      </c>
      <c r="D680" s="9" t="s">
        <v>11</v>
      </c>
      <c r="E680" s="10">
        <v>208.3</v>
      </c>
      <c r="F680" s="10">
        <v>207.6</v>
      </c>
      <c r="G680" s="11">
        <v>0</v>
      </c>
      <c r="H680" s="17">
        <f t="shared" ref="H680" si="1025">IF(D680="LONG",(F680-E680)*C680,(E680-F680)*C680)</f>
        <v>-3500.0000000000855</v>
      </c>
      <c r="I680" s="17">
        <v>0</v>
      </c>
      <c r="J680" s="32">
        <f t="shared" ref="J680" si="1026">(H680+I680)</f>
        <v>-3500.0000000000855</v>
      </c>
    </row>
    <row r="681" spans="1:10" x14ac:dyDescent="0.25">
      <c r="A681" s="8">
        <v>43243</v>
      </c>
      <c r="B681" s="9" t="s">
        <v>10</v>
      </c>
      <c r="C681" s="9">
        <v>100</v>
      </c>
      <c r="D681" s="9" t="s">
        <v>11</v>
      </c>
      <c r="E681" s="10">
        <v>4926</v>
      </c>
      <c r="F681" s="10">
        <v>4946</v>
      </c>
      <c r="G681" s="11">
        <v>0</v>
      </c>
      <c r="H681" s="17">
        <f t="shared" ref="H681" si="1027">IF(D681="LONG",(F681-E681)*C681,(E681-F681)*C681)</f>
        <v>2000</v>
      </c>
      <c r="I681" s="17">
        <v>0</v>
      </c>
      <c r="J681" s="32">
        <f t="shared" ref="J681" si="1028">(H681+I681)</f>
        <v>2000</v>
      </c>
    </row>
    <row r="682" spans="1:10" x14ac:dyDescent="0.25">
      <c r="A682" s="8">
        <v>43243</v>
      </c>
      <c r="B682" s="9" t="s">
        <v>17</v>
      </c>
      <c r="C682" s="9">
        <v>5000</v>
      </c>
      <c r="D682" s="9" t="s">
        <v>15</v>
      </c>
      <c r="E682" s="10">
        <v>167.9</v>
      </c>
      <c r="F682" s="10">
        <v>167.3</v>
      </c>
      <c r="G682" s="11">
        <v>0</v>
      </c>
      <c r="H682" s="12">
        <f t="shared" ref="H682" si="1029">(E682-F682)*C682</f>
        <v>2999.9999999999718</v>
      </c>
      <c r="I682" s="17">
        <v>0</v>
      </c>
      <c r="J682" s="12">
        <f t="shared" ref="J682" si="1030">+I682+H682</f>
        <v>2999.9999999999718</v>
      </c>
    </row>
    <row r="683" spans="1:10" x14ac:dyDescent="0.25">
      <c r="A683" s="8">
        <v>43242</v>
      </c>
      <c r="B683" s="9" t="s">
        <v>14</v>
      </c>
      <c r="C683" s="9">
        <v>100</v>
      </c>
      <c r="D683" s="9" t="s">
        <v>15</v>
      </c>
      <c r="E683" s="10">
        <v>31125</v>
      </c>
      <c r="F683" s="10">
        <v>31065</v>
      </c>
      <c r="G683" s="11">
        <v>0</v>
      </c>
      <c r="H683" s="12">
        <f t="shared" ref="H683" si="1031">(E683-F683)*C683</f>
        <v>6000</v>
      </c>
      <c r="I683" s="17">
        <v>0</v>
      </c>
      <c r="J683" s="12">
        <f t="shared" ref="J683" si="1032">+I683+H683</f>
        <v>6000</v>
      </c>
    </row>
    <row r="684" spans="1:10" x14ac:dyDescent="0.25">
      <c r="A684" s="8">
        <v>43242</v>
      </c>
      <c r="B684" s="9" t="s">
        <v>14</v>
      </c>
      <c r="C684" s="9">
        <v>100</v>
      </c>
      <c r="D684" s="9" t="s">
        <v>15</v>
      </c>
      <c r="E684" s="10">
        <v>31035</v>
      </c>
      <c r="F684" s="10">
        <v>31105</v>
      </c>
      <c r="G684" s="11">
        <v>0</v>
      </c>
      <c r="H684" s="12">
        <f t="shared" ref="H684:H685" si="1033">(E684-F684)*C684</f>
        <v>-7000</v>
      </c>
      <c r="I684" s="17">
        <v>0</v>
      </c>
      <c r="J684" s="12">
        <f t="shared" ref="J684:J685" si="1034">+I684+H684</f>
        <v>-7000</v>
      </c>
    </row>
    <row r="685" spans="1:10" x14ac:dyDescent="0.25">
      <c r="A685" s="8">
        <v>43242</v>
      </c>
      <c r="B685" s="9" t="s">
        <v>17</v>
      </c>
      <c r="C685" s="9">
        <v>5000</v>
      </c>
      <c r="D685" s="9" t="s">
        <v>15</v>
      </c>
      <c r="E685" s="10">
        <v>163.9</v>
      </c>
      <c r="F685" s="10">
        <v>164.6</v>
      </c>
      <c r="G685" s="11">
        <v>0</v>
      </c>
      <c r="H685" s="12">
        <f t="shared" si="1033"/>
        <v>-3499.9999999999432</v>
      </c>
      <c r="I685" s="17">
        <v>0</v>
      </c>
      <c r="J685" s="12">
        <f t="shared" si="1034"/>
        <v>-3499.9999999999432</v>
      </c>
    </row>
    <row r="686" spans="1:10" x14ac:dyDescent="0.25">
      <c r="A686" s="8">
        <v>43242</v>
      </c>
      <c r="B686" s="9" t="s">
        <v>21</v>
      </c>
      <c r="C686" s="9">
        <v>100</v>
      </c>
      <c r="D686" s="9" t="s">
        <v>15</v>
      </c>
      <c r="E686" s="10">
        <v>4945</v>
      </c>
      <c r="F686" s="10">
        <v>4970</v>
      </c>
      <c r="G686" s="11">
        <v>4900</v>
      </c>
      <c r="H686" s="12">
        <f t="shared" ref="H686" si="1035">(E686-F686)*C686</f>
        <v>-2500</v>
      </c>
      <c r="I686" s="17">
        <v>0</v>
      </c>
      <c r="J686" s="12">
        <f t="shared" ref="J686" si="1036">+I686+H686</f>
        <v>-2500</v>
      </c>
    </row>
    <row r="687" spans="1:10" x14ac:dyDescent="0.25">
      <c r="A687" s="8">
        <v>43241</v>
      </c>
      <c r="B687" s="9" t="s">
        <v>14</v>
      </c>
      <c r="C687" s="9">
        <v>100</v>
      </c>
      <c r="D687" s="9" t="s">
        <v>11</v>
      </c>
      <c r="E687" s="10">
        <v>30940</v>
      </c>
      <c r="F687" s="10">
        <v>31000</v>
      </c>
      <c r="G687" s="11">
        <v>31060</v>
      </c>
      <c r="H687" s="17">
        <f t="shared" ref="H687" si="1037">IF(D687="LONG",(F687-E687)*C687,(E687-F687)*C687)</f>
        <v>6000</v>
      </c>
      <c r="I687" s="17">
        <f t="shared" ref="I687" si="1038">(G687-F687)*C687</f>
        <v>6000</v>
      </c>
      <c r="J687" s="17">
        <f t="shared" ref="J687" si="1039">(H687+I687)</f>
        <v>12000</v>
      </c>
    </row>
    <row r="688" spans="1:10" x14ac:dyDescent="0.25">
      <c r="A688" s="8">
        <v>43241</v>
      </c>
      <c r="B688" s="9" t="s">
        <v>17</v>
      </c>
      <c r="C688" s="9">
        <v>5000</v>
      </c>
      <c r="D688" s="9" t="s">
        <v>11</v>
      </c>
      <c r="E688" s="10">
        <v>161</v>
      </c>
      <c r="F688" s="10">
        <v>161.6</v>
      </c>
      <c r="G688" s="11">
        <v>162.6</v>
      </c>
      <c r="H688" s="17">
        <f t="shared" ref="H688" si="1040">IF(D688="LONG",(F688-E688)*C688,(E688-F688)*C688)</f>
        <v>2999.9999999999718</v>
      </c>
      <c r="I688" s="17">
        <f t="shared" ref="I688" si="1041">(G688-F688)*C688</f>
        <v>5000</v>
      </c>
      <c r="J688" s="17">
        <f t="shared" ref="J688" si="1042">(H688+I688)</f>
        <v>7999.9999999999718</v>
      </c>
    </row>
    <row r="689" spans="1:10" x14ac:dyDescent="0.25">
      <c r="A689" s="8">
        <v>43241</v>
      </c>
      <c r="B689" s="9" t="s">
        <v>21</v>
      </c>
      <c r="C689" s="9">
        <v>100</v>
      </c>
      <c r="D689" s="9" t="s">
        <v>11</v>
      </c>
      <c r="E689" s="10">
        <v>4870</v>
      </c>
      <c r="F689" s="10">
        <v>4890</v>
      </c>
      <c r="G689" s="11">
        <v>0</v>
      </c>
      <c r="H689" s="17">
        <f t="shared" ref="H689" si="1043">IF(D689="LONG",(F689-E689)*C689,(E689-F689)*C689)</f>
        <v>2000</v>
      </c>
      <c r="I689" s="17">
        <v>0</v>
      </c>
      <c r="J689" s="17">
        <f t="shared" ref="J689" si="1044">(H689+I689)</f>
        <v>2000</v>
      </c>
    </row>
    <row r="690" spans="1:10" x14ac:dyDescent="0.25">
      <c r="A690" s="8">
        <v>43241</v>
      </c>
      <c r="B690" s="9" t="s">
        <v>25</v>
      </c>
      <c r="C690" s="9">
        <v>5000</v>
      </c>
      <c r="D690" s="9" t="s">
        <v>11</v>
      </c>
      <c r="E690" s="10">
        <v>211.9</v>
      </c>
      <c r="F690" s="10">
        <v>211.2</v>
      </c>
      <c r="G690" s="11">
        <v>0</v>
      </c>
      <c r="H690" s="17">
        <f>IF(D690="LONG",(F690-E690)*C690,(E690-F690)*C690)</f>
        <v>-3500.0000000000855</v>
      </c>
      <c r="I690" s="17">
        <v>0</v>
      </c>
      <c r="J690" s="26">
        <f>(H690+I690)</f>
        <v>-3500.0000000000855</v>
      </c>
    </row>
    <row r="691" spans="1:10" x14ac:dyDescent="0.25">
      <c r="A691" s="8">
        <v>43241</v>
      </c>
      <c r="B691" s="9" t="s">
        <v>24</v>
      </c>
      <c r="C691" s="9">
        <v>1000</v>
      </c>
      <c r="D691" s="9" t="s">
        <v>11</v>
      </c>
      <c r="E691" s="10">
        <v>468.5</v>
      </c>
      <c r="F691" s="10">
        <v>466</v>
      </c>
      <c r="G691" s="11">
        <v>0</v>
      </c>
      <c r="H691" s="17">
        <f t="shared" ref="H691" si="1045">IF(D691="LONG",(F691-E691)*C691,(E691-F691)*C691)</f>
        <v>-2500</v>
      </c>
      <c r="I691" s="17">
        <v>0</v>
      </c>
      <c r="J691" s="26">
        <f t="shared" ref="J691" si="1046">(H691+I691)</f>
        <v>-2500</v>
      </c>
    </row>
    <row r="692" spans="1:10" x14ac:dyDescent="0.25">
      <c r="A692" s="8">
        <v>43238</v>
      </c>
      <c r="B692" s="9" t="s">
        <v>25</v>
      </c>
      <c r="C692" s="9">
        <v>5000</v>
      </c>
      <c r="D692" s="9" t="s">
        <v>11</v>
      </c>
      <c r="E692" s="10">
        <v>209.9</v>
      </c>
      <c r="F692" s="10">
        <v>210.5</v>
      </c>
      <c r="G692" s="11">
        <v>0</v>
      </c>
      <c r="H692" s="17">
        <f t="shared" ref="H692" si="1047">IF(D692="LONG",(F692-E692)*C692,(E692-F692)*C692)</f>
        <v>2999.9999999999718</v>
      </c>
      <c r="I692" s="17">
        <v>0</v>
      </c>
      <c r="J692" s="17">
        <f t="shared" ref="J692" si="1048">(H692+I692)</f>
        <v>2999.9999999999718</v>
      </c>
    </row>
    <row r="693" spans="1:10" x14ac:dyDescent="0.25">
      <c r="A693" s="8">
        <v>43238</v>
      </c>
      <c r="B693" s="9" t="s">
        <v>10</v>
      </c>
      <c r="C693" s="9">
        <v>100</v>
      </c>
      <c r="D693" s="9" t="s">
        <v>11</v>
      </c>
      <c r="E693" s="10">
        <v>4875</v>
      </c>
      <c r="F693" s="10">
        <v>4895</v>
      </c>
      <c r="G693" s="11">
        <v>0</v>
      </c>
      <c r="H693" s="17">
        <f t="shared" ref="H693" si="1049">IF(D693="LONG",(F693-E693)*C693,(E693-F693)*C693)</f>
        <v>2000</v>
      </c>
      <c r="I693" s="17">
        <v>0</v>
      </c>
      <c r="J693" s="17">
        <f t="shared" ref="J693" si="1050">(H693+I693)</f>
        <v>2000</v>
      </c>
    </row>
    <row r="694" spans="1:10" x14ac:dyDescent="0.25">
      <c r="A694" s="8">
        <v>43238</v>
      </c>
      <c r="B694" s="9" t="s">
        <v>14</v>
      </c>
      <c r="C694" s="9">
        <v>100</v>
      </c>
      <c r="D694" s="9" t="s">
        <v>15</v>
      </c>
      <c r="E694" s="10">
        <v>31025</v>
      </c>
      <c r="F694" s="10">
        <v>30965</v>
      </c>
      <c r="G694" s="11">
        <v>0</v>
      </c>
      <c r="H694" s="12">
        <f t="shared" ref="H694" si="1051">(E694-F694)*C694</f>
        <v>6000</v>
      </c>
      <c r="I694" s="17">
        <v>0</v>
      </c>
      <c r="J694" s="12">
        <f t="shared" ref="J694" si="1052">+I694+H694</f>
        <v>6000</v>
      </c>
    </row>
    <row r="695" spans="1:10" x14ac:dyDescent="0.25">
      <c r="A695" s="8">
        <v>43237</v>
      </c>
      <c r="B695" s="9" t="s">
        <v>14</v>
      </c>
      <c r="C695" s="9">
        <v>100</v>
      </c>
      <c r="D695" s="9" t="s">
        <v>15</v>
      </c>
      <c r="E695" s="10">
        <v>30985</v>
      </c>
      <c r="F695" s="10">
        <v>30925</v>
      </c>
      <c r="G695" s="11">
        <v>0</v>
      </c>
      <c r="H695" s="12">
        <f t="shared" ref="H695" si="1053">(E695-F695)*C695</f>
        <v>6000</v>
      </c>
      <c r="I695" s="17">
        <v>0</v>
      </c>
      <c r="J695" s="12">
        <f t="shared" ref="J695" si="1054">+I695+H695</f>
        <v>6000</v>
      </c>
    </row>
    <row r="696" spans="1:10" x14ac:dyDescent="0.25">
      <c r="A696" s="8">
        <v>43237</v>
      </c>
      <c r="B696" s="9" t="s">
        <v>10</v>
      </c>
      <c r="C696" s="9">
        <v>100</v>
      </c>
      <c r="D696" s="9" t="s">
        <v>11</v>
      </c>
      <c r="E696" s="10">
        <v>4880</v>
      </c>
      <c r="F696" s="10">
        <v>4895</v>
      </c>
      <c r="G696" s="11">
        <v>0</v>
      </c>
      <c r="H696" s="17">
        <f t="shared" ref="H696" si="1055">IF(D696="LONG",(F696-E696)*C696,(E696-F696)*C696)</f>
        <v>1500</v>
      </c>
      <c r="I696" s="17">
        <v>0</v>
      </c>
      <c r="J696" s="17">
        <f t="shared" ref="J696" si="1056">(H696+I696)</f>
        <v>1500</v>
      </c>
    </row>
    <row r="697" spans="1:10" x14ac:dyDescent="0.25">
      <c r="A697" s="8">
        <v>43237</v>
      </c>
      <c r="B697" s="9" t="s">
        <v>17</v>
      </c>
      <c r="C697" s="9">
        <v>5000</v>
      </c>
      <c r="D697" s="9" t="s">
        <v>15</v>
      </c>
      <c r="E697" s="10">
        <v>158.65</v>
      </c>
      <c r="F697" s="10">
        <v>158.05000000000001</v>
      </c>
      <c r="G697" s="11">
        <v>157.69999999999999</v>
      </c>
      <c r="H697" s="12">
        <f t="shared" ref="H697" si="1057">(E697-F697)*C697</f>
        <v>2999.9999999999718</v>
      </c>
      <c r="I697" s="17">
        <f t="shared" ref="I697" si="1058">(F697-G697)*C697</f>
        <v>1750.0000000001137</v>
      </c>
      <c r="J697" s="12">
        <f t="shared" ref="J697" si="1059">+I697+H697</f>
        <v>4750.0000000000855</v>
      </c>
    </row>
    <row r="698" spans="1:10" x14ac:dyDescent="0.25">
      <c r="A698" s="8">
        <v>43237</v>
      </c>
      <c r="B698" s="9" t="s">
        <v>13</v>
      </c>
      <c r="C698" s="9">
        <v>1000</v>
      </c>
      <c r="D698" s="9" t="s">
        <v>15</v>
      </c>
      <c r="E698" s="10">
        <v>462.5</v>
      </c>
      <c r="F698" s="10">
        <v>465</v>
      </c>
      <c r="G698" s="11">
        <v>0</v>
      </c>
      <c r="H698" s="12">
        <f t="shared" ref="H698" si="1060">(E698-F698)*C698</f>
        <v>-2500</v>
      </c>
      <c r="I698" s="17">
        <v>0</v>
      </c>
      <c r="J698" s="25">
        <f t="shared" ref="J698" si="1061">+I698+H698</f>
        <v>-2500</v>
      </c>
    </row>
    <row r="699" spans="1:10" x14ac:dyDescent="0.25">
      <c r="A699" s="8">
        <v>43236</v>
      </c>
      <c r="B699" s="9" t="s">
        <v>14</v>
      </c>
      <c r="C699" s="9">
        <v>100</v>
      </c>
      <c r="D699" s="9" t="s">
        <v>15</v>
      </c>
      <c r="E699" s="10">
        <v>31070</v>
      </c>
      <c r="F699" s="10">
        <v>31000</v>
      </c>
      <c r="G699" s="11">
        <v>0</v>
      </c>
      <c r="H699" s="12">
        <f t="shared" ref="H699" si="1062">(E699-F699)*C699</f>
        <v>7000</v>
      </c>
      <c r="I699" s="17">
        <v>0</v>
      </c>
      <c r="J699" s="12">
        <f t="shared" ref="J699" si="1063">+I699+H699</f>
        <v>7000</v>
      </c>
    </row>
    <row r="700" spans="1:10" x14ac:dyDescent="0.25">
      <c r="A700" s="8">
        <v>43236</v>
      </c>
      <c r="B700" s="9" t="s">
        <v>12</v>
      </c>
      <c r="C700" s="9">
        <v>5000</v>
      </c>
      <c r="D700" s="9" t="s">
        <v>11</v>
      </c>
      <c r="E700" s="10">
        <v>208.3</v>
      </c>
      <c r="F700" s="10">
        <v>208.9</v>
      </c>
      <c r="G700" s="11">
        <v>209.9</v>
      </c>
      <c r="H700" s="17">
        <f t="shared" ref="H700:H701" si="1064">IF(D700="LONG",(F700-E700)*C700,(E700-F700)*C700)</f>
        <v>2999.9999999999718</v>
      </c>
      <c r="I700" s="17">
        <f t="shared" ref="I700" si="1065">(G700-F700)*C700</f>
        <v>5000</v>
      </c>
      <c r="J700" s="17">
        <f t="shared" ref="J700:J701" si="1066">(H700+I700)</f>
        <v>7999.9999999999718</v>
      </c>
    </row>
    <row r="701" spans="1:10" x14ac:dyDescent="0.25">
      <c r="A701" s="8">
        <v>43236</v>
      </c>
      <c r="B701" s="9" t="s">
        <v>10</v>
      </c>
      <c r="C701" s="9">
        <v>100</v>
      </c>
      <c r="D701" s="9" t="s">
        <v>11</v>
      </c>
      <c r="E701" s="10">
        <v>4823</v>
      </c>
      <c r="F701" s="10">
        <v>4843</v>
      </c>
      <c r="G701" s="11">
        <v>0</v>
      </c>
      <c r="H701" s="17">
        <f t="shared" si="1064"/>
        <v>2000</v>
      </c>
      <c r="I701" s="17">
        <v>0</v>
      </c>
      <c r="J701" s="17">
        <f t="shared" si="1066"/>
        <v>2000</v>
      </c>
    </row>
    <row r="702" spans="1:10" x14ac:dyDescent="0.25">
      <c r="A702" s="8">
        <v>43235</v>
      </c>
      <c r="B702" s="9" t="s">
        <v>12</v>
      </c>
      <c r="C702" s="9">
        <v>5000</v>
      </c>
      <c r="D702" s="9" t="s">
        <v>11</v>
      </c>
      <c r="E702" s="10">
        <v>207.1</v>
      </c>
      <c r="F702" s="10">
        <v>207.7</v>
      </c>
      <c r="G702" s="11">
        <v>208.7</v>
      </c>
      <c r="H702" s="17">
        <f t="shared" ref="H702" si="1067">IF(D702="LONG",(F702-E702)*C702,(E702-F702)*C702)</f>
        <v>2999.9999999999718</v>
      </c>
      <c r="I702" s="17">
        <f t="shared" ref="I702" si="1068">(G702-F702)*C702</f>
        <v>5000</v>
      </c>
      <c r="J702" s="17">
        <f t="shared" ref="J702" si="1069">(H702+I702)</f>
        <v>7999.9999999999718</v>
      </c>
    </row>
    <row r="703" spans="1:10" x14ac:dyDescent="0.25">
      <c r="A703" s="8">
        <v>43235</v>
      </c>
      <c r="B703" s="9" t="s">
        <v>10</v>
      </c>
      <c r="C703" s="9">
        <v>100</v>
      </c>
      <c r="D703" s="9" t="s">
        <v>11</v>
      </c>
      <c r="E703" s="10">
        <v>4790</v>
      </c>
      <c r="F703" s="10">
        <v>4810</v>
      </c>
      <c r="G703" s="11">
        <v>4840</v>
      </c>
      <c r="H703" s="17">
        <f t="shared" ref="H703" si="1070">IF(D703="LONG",(F703-E703)*C703,(E703-F703)*C703)</f>
        <v>2000</v>
      </c>
      <c r="I703" s="17">
        <f t="shared" ref="I703" si="1071">(G703-F703)*C703</f>
        <v>3000</v>
      </c>
      <c r="J703" s="17">
        <f t="shared" ref="J703" si="1072">(H703+I703)</f>
        <v>5000</v>
      </c>
    </row>
    <row r="704" spans="1:10" x14ac:dyDescent="0.25">
      <c r="A704" s="8">
        <v>43234</v>
      </c>
      <c r="B704" s="9" t="s">
        <v>23</v>
      </c>
      <c r="C704" s="9">
        <v>30</v>
      </c>
      <c r="D704" s="9" t="s">
        <v>15</v>
      </c>
      <c r="E704" s="10">
        <v>40450</v>
      </c>
      <c r="F704" s="10">
        <v>40300</v>
      </c>
      <c r="G704" s="11">
        <v>0</v>
      </c>
      <c r="H704" s="12">
        <f t="shared" ref="H704" si="1073">(E704-F704)*C704</f>
        <v>4500</v>
      </c>
      <c r="I704" s="17">
        <v>0</v>
      </c>
      <c r="J704" s="12">
        <f t="shared" ref="J704" si="1074">+I704+H704</f>
        <v>4500</v>
      </c>
    </row>
    <row r="705" spans="1:10" x14ac:dyDescent="0.25">
      <c r="A705" s="8">
        <v>43234</v>
      </c>
      <c r="B705" s="9" t="s">
        <v>12</v>
      </c>
      <c r="C705" s="9">
        <v>5000</v>
      </c>
      <c r="D705" s="9" t="s">
        <v>11</v>
      </c>
      <c r="E705" s="10">
        <v>207.5</v>
      </c>
      <c r="F705" s="10">
        <v>208.05</v>
      </c>
      <c r="G705" s="11">
        <v>0</v>
      </c>
      <c r="H705" s="17">
        <f t="shared" ref="H705:H707" si="1075">IF(D705="LONG",(F705-E705)*C705,(E705-F705)*C705)</f>
        <v>2750.0000000000568</v>
      </c>
      <c r="I705" s="17">
        <v>0</v>
      </c>
      <c r="J705" s="17">
        <f t="shared" ref="J705:J707" si="1076">(H705+I705)</f>
        <v>2750.0000000000568</v>
      </c>
    </row>
    <row r="706" spans="1:10" x14ac:dyDescent="0.25">
      <c r="A706" s="8">
        <v>43234</v>
      </c>
      <c r="B706" s="9" t="s">
        <v>10</v>
      </c>
      <c r="C706" s="9">
        <v>100</v>
      </c>
      <c r="D706" s="9" t="s">
        <v>11</v>
      </c>
      <c r="E706" s="10">
        <v>4740</v>
      </c>
      <c r="F706" s="10">
        <v>4760</v>
      </c>
      <c r="G706" s="11">
        <v>4790</v>
      </c>
      <c r="H706" s="17">
        <f t="shared" si="1075"/>
        <v>2000</v>
      </c>
      <c r="I706" s="17">
        <f t="shared" ref="I706" si="1077">(G706-F706)*C706</f>
        <v>3000</v>
      </c>
      <c r="J706" s="17">
        <f t="shared" si="1076"/>
        <v>5000</v>
      </c>
    </row>
    <row r="707" spans="1:10" x14ac:dyDescent="0.25">
      <c r="A707" s="8">
        <v>43234</v>
      </c>
      <c r="B707" s="9" t="s">
        <v>24</v>
      </c>
      <c r="C707" s="9">
        <v>1000</v>
      </c>
      <c r="D707" s="9" t="s">
        <v>11</v>
      </c>
      <c r="E707" s="10">
        <v>466</v>
      </c>
      <c r="F707" s="10">
        <v>463</v>
      </c>
      <c r="G707" s="11">
        <v>0</v>
      </c>
      <c r="H707" s="17">
        <f t="shared" si="1075"/>
        <v>-3000</v>
      </c>
      <c r="I707" s="17">
        <v>0</v>
      </c>
      <c r="J707" s="26">
        <f t="shared" si="1076"/>
        <v>-3000</v>
      </c>
    </row>
    <row r="708" spans="1:10" x14ac:dyDescent="0.25">
      <c r="A708" s="8">
        <v>43231</v>
      </c>
      <c r="B708" s="9" t="s">
        <v>14</v>
      </c>
      <c r="C708" s="9">
        <v>100</v>
      </c>
      <c r="D708" s="9" t="s">
        <v>15</v>
      </c>
      <c r="E708" s="10">
        <v>31390</v>
      </c>
      <c r="F708" s="10">
        <v>31460</v>
      </c>
      <c r="G708" s="11">
        <v>0</v>
      </c>
      <c r="H708" s="12">
        <f t="shared" ref="H708:H709" si="1078">(E708-F708)*C708</f>
        <v>-7000</v>
      </c>
      <c r="I708" s="17">
        <v>0</v>
      </c>
      <c r="J708" s="25">
        <f t="shared" ref="J708:J709" si="1079">+I708+H708</f>
        <v>-7000</v>
      </c>
    </row>
    <row r="709" spans="1:10" x14ac:dyDescent="0.25">
      <c r="A709" s="8">
        <v>43231</v>
      </c>
      <c r="B709" s="9" t="s">
        <v>13</v>
      </c>
      <c r="C709" s="9">
        <v>1000</v>
      </c>
      <c r="D709" s="9" t="s">
        <v>15</v>
      </c>
      <c r="E709" s="10">
        <v>465</v>
      </c>
      <c r="F709" s="10">
        <v>463</v>
      </c>
      <c r="G709" s="11">
        <v>0</v>
      </c>
      <c r="H709" s="12">
        <f t="shared" si="1078"/>
        <v>2000</v>
      </c>
      <c r="I709" s="17">
        <v>0</v>
      </c>
      <c r="J709" s="12">
        <f t="shared" si="1079"/>
        <v>2000</v>
      </c>
    </row>
    <row r="710" spans="1:10" x14ac:dyDescent="0.25">
      <c r="A710" s="8">
        <v>43231</v>
      </c>
      <c r="B710" s="9" t="s">
        <v>17</v>
      </c>
      <c r="C710" s="9">
        <v>5000</v>
      </c>
      <c r="D710" s="9" t="s">
        <v>11</v>
      </c>
      <c r="E710" s="10">
        <v>155.75</v>
      </c>
      <c r="F710" s="10">
        <v>156.35</v>
      </c>
      <c r="G710" s="11">
        <v>157.05000000000001</v>
      </c>
      <c r="H710" s="17">
        <f t="shared" ref="H710:H711" si="1080">IF(D710="LONG",(F710-E710)*C710,(E710-F710)*C710)</f>
        <v>2999.9999999999718</v>
      </c>
      <c r="I710" s="17">
        <f t="shared" ref="I710:I711" si="1081">(G710-F710)*C710</f>
        <v>3500.0000000000855</v>
      </c>
      <c r="J710" s="17">
        <f t="shared" ref="J710:J711" si="1082">(H710+I710)</f>
        <v>6500.0000000000573</v>
      </c>
    </row>
    <row r="711" spans="1:10" x14ac:dyDescent="0.25">
      <c r="A711" s="8">
        <v>43231</v>
      </c>
      <c r="B711" s="9" t="s">
        <v>10</v>
      </c>
      <c r="C711" s="9">
        <v>100</v>
      </c>
      <c r="D711" s="9" t="s">
        <v>11</v>
      </c>
      <c r="E711" s="10">
        <v>4800</v>
      </c>
      <c r="F711" s="10">
        <v>4820</v>
      </c>
      <c r="G711" s="11">
        <v>4850</v>
      </c>
      <c r="H711" s="17">
        <f t="shared" si="1080"/>
        <v>2000</v>
      </c>
      <c r="I711" s="17">
        <f t="shared" si="1081"/>
        <v>3000</v>
      </c>
      <c r="J711" s="17">
        <f t="shared" si="1082"/>
        <v>5000</v>
      </c>
    </row>
    <row r="712" spans="1:10" x14ac:dyDescent="0.25">
      <c r="A712" s="8">
        <v>43230</v>
      </c>
      <c r="B712" s="9" t="s">
        <v>18</v>
      </c>
      <c r="C712" s="9">
        <v>100</v>
      </c>
      <c r="D712" s="9" t="s">
        <v>11</v>
      </c>
      <c r="E712" s="10">
        <v>31260</v>
      </c>
      <c r="F712" s="10">
        <v>31320</v>
      </c>
      <c r="G712" s="11">
        <v>31390</v>
      </c>
      <c r="H712" s="17">
        <f t="shared" ref="H712:H713" si="1083">IF(D712="LONG",(F712-E712)*C712,(E712-F712)*C712)</f>
        <v>6000</v>
      </c>
      <c r="I712" s="17">
        <f t="shared" ref="I712" si="1084">(G712-F712)*C712</f>
        <v>7000</v>
      </c>
      <c r="J712" s="17">
        <f t="shared" ref="J712:J713" si="1085">(H712+I712)</f>
        <v>13000</v>
      </c>
    </row>
    <row r="713" spans="1:10" x14ac:dyDescent="0.25">
      <c r="A713" s="8">
        <v>43230</v>
      </c>
      <c r="B713" s="9" t="s">
        <v>10</v>
      </c>
      <c r="C713" s="9">
        <v>100</v>
      </c>
      <c r="D713" s="9" t="s">
        <v>11</v>
      </c>
      <c r="E713" s="10">
        <v>4825</v>
      </c>
      <c r="F713" s="10">
        <v>4800</v>
      </c>
      <c r="G713" s="11">
        <v>0</v>
      </c>
      <c r="H713" s="17">
        <f t="shared" si="1083"/>
        <v>-2500</v>
      </c>
      <c r="I713" s="17">
        <v>0</v>
      </c>
      <c r="J713" s="26">
        <f t="shared" si="1085"/>
        <v>-2500</v>
      </c>
    </row>
    <row r="714" spans="1:10" x14ac:dyDescent="0.25">
      <c r="A714" s="8">
        <v>43230</v>
      </c>
      <c r="B714" s="9" t="s">
        <v>13</v>
      </c>
      <c r="C714" s="9">
        <v>1000</v>
      </c>
      <c r="D714" s="9" t="s">
        <v>11</v>
      </c>
      <c r="E714" s="10">
        <v>457.5</v>
      </c>
      <c r="F714" s="10">
        <v>459.5</v>
      </c>
      <c r="G714" s="11">
        <v>462.5</v>
      </c>
      <c r="H714" s="17">
        <f t="shared" ref="H714" si="1086">IF(D714="LONG",(F714-E714)*C714,(E714-F714)*C714)</f>
        <v>2000</v>
      </c>
      <c r="I714" s="17">
        <f t="shared" ref="I714" si="1087">(G714-F714)*C714</f>
        <v>3000</v>
      </c>
      <c r="J714" s="17">
        <f t="shared" ref="J714" si="1088">(H714+I714)</f>
        <v>5000</v>
      </c>
    </row>
    <row r="715" spans="1:10" x14ac:dyDescent="0.25">
      <c r="A715" s="8">
        <v>43230</v>
      </c>
      <c r="B715" s="9" t="s">
        <v>12</v>
      </c>
      <c r="C715" s="9">
        <v>5000</v>
      </c>
      <c r="D715" s="9" t="s">
        <v>11</v>
      </c>
      <c r="E715" s="10">
        <v>208.1</v>
      </c>
      <c r="F715" s="10">
        <v>208.7</v>
      </c>
      <c r="G715" s="11">
        <v>209.7</v>
      </c>
      <c r="H715" s="17">
        <f t="shared" ref="H715" si="1089">IF(D715="LONG",(F715-E715)*C715,(E715-F715)*C715)</f>
        <v>2999.9999999999718</v>
      </c>
      <c r="I715" s="17">
        <f t="shared" ref="I715" si="1090">(G715-F715)*C715</f>
        <v>5000</v>
      </c>
      <c r="J715" s="17">
        <f t="shared" ref="J715" si="1091">(H715+I715)</f>
        <v>7999.9999999999718</v>
      </c>
    </row>
    <row r="716" spans="1:10" x14ac:dyDescent="0.25">
      <c r="A716" s="8">
        <v>43229</v>
      </c>
      <c r="B716" s="9" t="s">
        <v>18</v>
      </c>
      <c r="C716" s="9">
        <v>100</v>
      </c>
      <c r="D716" s="9" t="s">
        <v>11</v>
      </c>
      <c r="E716" s="10">
        <v>31180</v>
      </c>
      <c r="F716" s="10">
        <v>31240</v>
      </c>
      <c r="G716" s="11">
        <v>31310</v>
      </c>
      <c r="H716" s="17">
        <f t="shared" ref="H716" si="1092">IF(D716="LONG",(F716-E716)*C716,(E716-F716)*C716)</f>
        <v>6000</v>
      </c>
      <c r="I716" s="17">
        <f t="shared" ref="I716" si="1093">(G716-F716)*C716</f>
        <v>7000</v>
      </c>
      <c r="J716" s="17">
        <f t="shared" ref="J716" si="1094">(H716+I716)</f>
        <v>13000</v>
      </c>
    </row>
    <row r="717" spans="1:10" x14ac:dyDescent="0.25">
      <c r="A717" s="8">
        <v>43229</v>
      </c>
      <c r="B717" s="9" t="s">
        <v>10</v>
      </c>
      <c r="C717" s="9">
        <v>100</v>
      </c>
      <c r="D717" s="9" t="s">
        <v>11</v>
      </c>
      <c r="E717" s="10">
        <v>4757</v>
      </c>
      <c r="F717" s="10">
        <v>4777</v>
      </c>
      <c r="G717" s="11">
        <v>4802</v>
      </c>
      <c r="H717" s="17">
        <f t="shared" ref="H717:H718" si="1095">IF(D717="LONG",(F717-E717)*C717,(E717-F717)*C717)</f>
        <v>2000</v>
      </c>
      <c r="I717" s="17">
        <f t="shared" ref="I717" si="1096">(G717-F717)*C717</f>
        <v>2500</v>
      </c>
      <c r="J717" s="17">
        <f t="shared" ref="J717:J718" si="1097">(H717+I717)</f>
        <v>4500</v>
      </c>
    </row>
    <row r="718" spans="1:10" x14ac:dyDescent="0.25">
      <c r="A718" s="8">
        <v>43229</v>
      </c>
      <c r="B718" s="9" t="s">
        <v>24</v>
      </c>
      <c r="C718" s="9">
        <v>1000</v>
      </c>
      <c r="D718" s="9" t="s">
        <v>11</v>
      </c>
      <c r="E718" s="10">
        <v>455.75</v>
      </c>
      <c r="F718" s="10">
        <v>457.75</v>
      </c>
      <c r="G718" s="11">
        <v>460.75</v>
      </c>
      <c r="H718" s="17">
        <f t="shared" si="1095"/>
        <v>2000</v>
      </c>
      <c r="I718" s="17">
        <v>0</v>
      </c>
      <c r="J718" s="17">
        <f t="shared" si="1097"/>
        <v>2000</v>
      </c>
    </row>
    <row r="719" spans="1:10" x14ac:dyDescent="0.25">
      <c r="A719" s="8">
        <v>43229</v>
      </c>
      <c r="B719" s="9" t="s">
        <v>17</v>
      </c>
      <c r="C719" s="9">
        <v>5000</v>
      </c>
      <c r="D719" s="9" t="s">
        <v>15</v>
      </c>
      <c r="E719" s="10">
        <v>155.5</v>
      </c>
      <c r="F719" s="10">
        <v>154.9</v>
      </c>
      <c r="G719" s="11">
        <v>0</v>
      </c>
      <c r="H719" s="12">
        <f t="shared" ref="H719" si="1098">(E719-F719)*C719</f>
        <v>2999.9999999999718</v>
      </c>
      <c r="I719" s="17">
        <v>0</v>
      </c>
      <c r="J719" s="12">
        <f t="shared" ref="J719" si="1099">+I719+H719</f>
        <v>2999.9999999999718</v>
      </c>
    </row>
    <row r="720" spans="1:10" x14ac:dyDescent="0.25">
      <c r="A720" s="8">
        <v>43228</v>
      </c>
      <c r="B720" s="9" t="s">
        <v>23</v>
      </c>
      <c r="C720" s="9">
        <v>30</v>
      </c>
      <c r="D720" s="9" t="s">
        <v>11</v>
      </c>
      <c r="E720" s="10">
        <v>39780</v>
      </c>
      <c r="F720" s="10">
        <v>39920</v>
      </c>
      <c r="G720" s="11">
        <v>0</v>
      </c>
      <c r="H720" s="17">
        <f t="shared" ref="H720" si="1100">IF(D720="LONG",(F720-E720)*C720,(E720-F720)*C720)</f>
        <v>4200</v>
      </c>
      <c r="I720" s="17">
        <v>0</v>
      </c>
      <c r="J720" s="17">
        <f t="shared" ref="J720" si="1101">(H720+I720)</f>
        <v>4200</v>
      </c>
    </row>
    <row r="721" spans="1:10" x14ac:dyDescent="0.25">
      <c r="A721" s="8">
        <v>43228</v>
      </c>
      <c r="B721" s="9" t="s">
        <v>21</v>
      </c>
      <c r="C721" s="9">
        <v>100</v>
      </c>
      <c r="D721" s="9" t="s">
        <v>11</v>
      </c>
      <c r="E721" s="10">
        <v>4700</v>
      </c>
      <c r="F721" s="10">
        <v>4720</v>
      </c>
      <c r="G721" s="11">
        <v>0</v>
      </c>
      <c r="H721" s="17">
        <f t="shared" ref="H721:H722" si="1102">IF(D721="LONG",(F721-E721)*C721,(E721-F721)*C721)</f>
        <v>2000</v>
      </c>
      <c r="I721" s="17">
        <v>0</v>
      </c>
      <c r="J721" s="17">
        <f t="shared" ref="J721:J722" si="1103">(H721+I721)</f>
        <v>2000</v>
      </c>
    </row>
    <row r="722" spans="1:10" x14ac:dyDescent="0.25">
      <c r="A722" s="8">
        <v>43228</v>
      </c>
      <c r="B722" s="9" t="s">
        <v>12</v>
      </c>
      <c r="C722" s="9">
        <v>5000</v>
      </c>
      <c r="D722" s="9" t="s">
        <v>11</v>
      </c>
      <c r="E722" s="10">
        <v>206.9</v>
      </c>
      <c r="F722" s="10">
        <v>207.5</v>
      </c>
      <c r="G722" s="11">
        <v>0</v>
      </c>
      <c r="H722" s="17">
        <f t="shared" si="1102"/>
        <v>2999.9999999999718</v>
      </c>
      <c r="I722" s="17">
        <v>0</v>
      </c>
      <c r="J722" s="17">
        <f t="shared" si="1103"/>
        <v>2999.9999999999718</v>
      </c>
    </row>
    <row r="723" spans="1:10" x14ac:dyDescent="0.25">
      <c r="A723" s="8">
        <v>43228</v>
      </c>
      <c r="B723" s="9" t="s">
        <v>13</v>
      </c>
      <c r="C723" s="9">
        <v>1000</v>
      </c>
      <c r="D723" s="9" t="s">
        <v>11</v>
      </c>
      <c r="E723" s="10">
        <v>460.5</v>
      </c>
      <c r="F723" s="10">
        <v>458</v>
      </c>
      <c r="G723" s="11">
        <v>0</v>
      </c>
      <c r="H723" s="17">
        <f t="shared" ref="H723" si="1104">IF(D723="LONG",(F723-E723)*C723,(E723-F723)*C723)</f>
        <v>-2500</v>
      </c>
      <c r="I723" s="17">
        <v>0</v>
      </c>
      <c r="J723" s="26">
        <f t="shared" ref="J723" si="1105">(H723+I723)</f>
        <v>-2500</v>
      </c>
    </row>
    <row r="724" spans="1:10" x14ac:dyDescent="0.25">
      <c r="A724" s="8">
        <v>43228</v>
      </c>
      <c r="B724" s="9" t="s">
        <v>19</v>
      </c>
      <c r="C724" s="9">
        <v>5000</v>
      </c>
      <c r="D724" s="9" t="s">
        <v>11</v>
      </c>
      <c r="E724" s="10">
        <v>157.4</v>
      </c>
      <c r="F724" s="10">
        <v>156.69999999999999</v>
      </c>
      <c r="G724" s="11">
        <v>0</v>
      </c>
      <c r="H724" s="17">
        <f t="shared" ref="H724:H725" si="1106">IF(D724="LONG",(F724-E724)*C724,(E724-F724)*C724)</f>
        <v>-3500.0000000000855</v>
      </c>
      <c r="I724" s="17">
        <v>0</v>
      </c>
      <c r="J724" s="26">
        <f t="shared" ref="J724:J725" si="1107">(H724+I724)</f>
        <v>-3500.0000000000855</v>
      </c>
    </row>
    <row r="725" spans="1:10" x14ac:dyDescent="0.25">
      <c r="A725" s="8">
        <v>43228</v>
      </c>
      <c r="B725" s="9" t="s">
        <v>13</v>
      </c>
      <c r="C725" s="9">
        <v>1000</v>
      </c>
      <c r="D725" s="9" t="s">
        <v>11</v>
      </c>
      <c r="E725" s="10">
        <v>452.5</v>
      </c>
      <c r="F725" s="10">
        <v>454.5</v>
      </c>
      <c r="G725" s="11">
        <v>0</v>
      </c>
      <c r="H725" s="17">
        <f t="shared" si="1106"/>
        <v>2000</v>
      </c>
      <c r="I725" s="17">
        <v>0</v>
      </c>
      <c r="J725" s="17">
        <f t="shared" si="1107"/>
        <v>2000</v>
      </c>
    </row>
    <row r="726" spans="1:10" x14ac:dyDescent="0.25">
      <c r="A726" s="8">
        <v>43227</v>
      </c>
      <c r="B726" s="9" t="s">
        <v>14</v>
      </c>
      <c r="C726" s="9">
        <v>100</v>
      </c>
      <c r="D726" s="9" t="s">
        <v>11</v>
      </c>
      <c r="E726" s="10">
        <v>31255</v>
      </c>
      <c r="F726" s="10">
        <v>31285</v>
      </c>
      <c r="G726" s="11">
        <v>0</v>
      </c>
      <c r="H726" s="17">
        <f t="shared" ref="H726:H727" si="1108">IF(D726="LONG",(F726-E726)*C726,(E726-F726)*C726)</f>
        <v>3000</v>
      </c>
      <c r="I726" s="17">
        <v>0</v>
      </c>
      <c r="J726" s="17">
        <f t="shared" ref="J726:J727" si="1109">(H726+I726)</f>
        <v>3000</v>
      </c>
    </row>
    <row r="727" spans="1:10" x14ac:dyDescent="0.25">
      <c r="A727" s="8">
        <v>43227</v>
      </c>
      <c r="B727" s="9" t="s">
        <v>17</v>
      </c>
      <c r="C727" s="9">
        <v>5000</v>
      </c>
      <c r="D727" s="9" t="s">
        <v>11</v>
      </c>
      <c r="E727" s="10">
        <v>156.5</v>
      </c>
      <c r="F727" s="10">
        <v>157.1</v>
      </c>
      <c r="G727" s="11">
        <v>0</v>
      </c>
      <c r="H727" s="17">
        <f t="shared" si="1108"/>
        <v>2999.9999999999718</v>
      </c>
      <c r="I727" s="17">
        <v>0</v>
      </c>
      <c r="J727" s="17">
        <f t="shared" si="1109"/>
        <v>2999.9999999999718</v>
      </c>
    </row>
    <row r="728" spans="1:10" x14ac:dyDescent="0.25">
      <c r="A728" s="8">
        <v>43227</v>
      </c>
      <c r="B728" s="9" t="s">
        <v>10</v>
      </c>
      <c r="C728" s="9">
        <v>100</v>
      </c>
      <c r="D728" s="9" t="s">
        <v>15</v>
      </c>
      <c r="E728" s="10">
        <v>4725</v>
      </c>
      <c r="F728" s="10">
        <v>4750</v>
      </c>
      <c r="G728" s="11">
        <v>0</v>
      </c>
      <c r="H728" s="12">
        <f t="shared" ref="H728" si="1110">(E728-F728)*C728</f>
        <v>-2500</v>
      </c>
      <c r="I728" s="17">
        <v>0</v>
      </c>
      <c r="J728" s="25">
        <f t="shared" ref="J728" si="1111">+I728+H728</f>
        <v>-2500</v>
      </c>
    </row>
    <row r="729" spans="1:10" x14ac:dyDescent="0.25">
      <c r="A729" s="8">
        <v>43224</v>
      </c>
      <c r="B729" s="9" t="s">
        <v>10</v>
      </c>
      <c r="C729" s="9">
        <v>100</v>
      </c>
      <c r="D729" s="9" t="s">
        <v>11</v>
      </c>
      <c r="E729" s="10">
        <v>4565</v>
      </c>
      <c r="F729" s="10">
        <v>4585</v>
      </c>
      <c r="G729" s="11">
        <v>4610</v>
      </c>
      <c r="H729" s="17">
        <f t="shared" ref="H729" si="1112">IF(D729="LONG",(F729-E729)*C729,(E729-F729)*C729)</f>
        <v>2000</v>
      </c>
      <c r="I729" s="17">
        <v>0</v>
      </c>
      <c r="J729" s="17">
        <f t="shared" ref="J729" si="1113">(H729+I729)</f>
        <v>2000</v>
      </c>
    </row>
    <row r="730" spans="1:10" x14ac:dyDescent="0.25">
      <c r="A730" s="8">
        <v>43224</v>
      </c>
      <c r="B730" s="9" t="s">
        <v>17</v>
      </c>
      <c r="C730" s="9">
        <v>5000</v>
      </c>
      <c r="D730" s="9" t="s">
        <v>15</v>
      </c>
      <c r="E730" s="10">
        <v>152.5</v>
      </c>
      <c r="F730" s="10">
        <v>151.9</v>
      </c>
      <c r="G730" s="11">
        <v>0</v>
      </c>
      <c r="H730" s="12">
        <f t="shared" ref="H730:H731" si="1114">(E730-F730)*C730</f>
        <v>2999.9999999999718</v>
      </c>
      <c r="I730" s="17">
        <v>0</v>
      </c>
      <c r="J730" s="12">
        <f t="shared" ref="J730:J731" si="1115">+I730+H730</f>
        <v>2999.9999999999718</v>
      </c>
    </row>
    <row r="731" spans="1:10" x14ac:dyDescent="0.25">
      <c r="A731" s="8">
        <v>43224</v>
      </c>
      <c r="B731" s="9" t="s">
        <v>18</v>
      </c>
      <c r="C731" s="9">
        <v>100</v>
      </c>
      <c r="D731" s="9" t="s">
        <v>15</v>
      </c>
      <c r="E731" s="10">
        <v>31025</v>
      </c>
      <c r="F731" s="10">
        <v>31095</v>
      </c>
      <c r="G731" s="11">
        <v>0</v>
      </c>
      <c r="H731" s="12">
        <f t="shared" si="1114"/>
        <v>-7000</v>
      </c>
      <c r="I731" s="17">
        <v>0</v>
      </c>
      <c r="J731" s="25">
        <f t="shared" si="1115"/>
        <v>-7000</v>
      </c>
    </row>
    <row r="732" spans="1:10" x14ac:dyDescent="0.25">
      <c r="A732" s="8">
        <v>43224</v>
      </c>
      <c r="B732" s="9" t="s">
        <v>17</v>
      </c>
      <c r="C732" s="9">
        <v>5000</v>
      </c>
      <c r="D732" s="9" t="s">
        <v>11</v>
      </c>
      <c r="E732" s="10">
        <v>152.6</v>
      </c>
      <c r="F732" s="10">
        <v>153.19999999999999</v>
      </c>
      <c r="G732" s="11">
        <v>0</v>
      </c>
      <c r="H732" s="17">
        <f t="shared" ref="H732" si="1116">IF(D732="LONG",(F732-E732)*C732,(E732-F732)*C732)</f>
        <v>2999.9999999999718</v>
      </c>
      <c r="I732" s="17">
        <v>0</v>
      </c>
      <c r="J732" s="17">
        <f t="shared" ref="J732" si="1117">(H732+I732)</f>
        <v>2999.9999999999718</v>
      </c>
    </row>
    <row r="733" spans="1:10" x14ac:dyDescent="0.25">
      <c r="A733" s="8">
        <v>43223</v>
      </c>
      <c r="B733" s="9" t="s">
        <v>24</v>
      </c>
      <c r="C733" s="9">
        <v>1000</v>
      </c>
      <c r="D733" s="9" t="s">
        <v>11</v>
      </c>
      <c r="E733" s="10">
        <v>459</v>
      </c>
      <c r="F733" s="10">
        <v>456</v>
      </c>
      <c r="G733" s="11">
        <v>0</v>
      </c>
      <c r="H733" s="17">
        <f t="shared" ref="H733" si="1118">IF(D733="LONG",(F733-E733)*C733,(E733-F733)*C733)</f>
        <v>-3000</v>
      </c>
      <c r="I733" s="17">
        <v>0</v>
      </c>
      <c r="J733" s="26">
        <f t="shared" ref="J733" si="1119">(H733+I733)</f>
        <v>-3000</v>
      </c>
    </row>
    <row r="734" spans="1:10" x14ac:dyDescent="0.25">
      <c r="A734" s="8">
        <v>43223</v>
      </c>
      <c r="B734" s="9" t="s">
        <v>21</v>
      </c>
      <c r="C734" s="9">
        <v>100</v>
      </c>
      <c r="D734" s="9" t="s">
        <v>15</v>
      </c>
      <c r="E734" s="10">
        <v>4525</v>
      </c>
      <c r="F734" s="10">
        <v>4505</v>
      </c>
      <c r="G734" s="11">
        <v>0</v>
      </c>
      <c r="H734" s="12">
        <f t="shared" ref="H734:H735" si="1120">(E734-F734)*C734</f>
        <v>2000</v>
      </c>
      <c r="I734" s="17">
        <v>0</v>
      </c>
      <c r="J734" s="12">
        <f t="shared" ref="J734:J735" si="1121">+I734+H734</f>
        <v>2000</v>
      </c>
    </row>
    <row r="735" spans="1:10" x14ac:dyDescent="0.25">
      <c r="A735" s="8">
        <v>43223</v>
      </c>
      <c r="B735" s="9" t="s">
        <v>17</v>
      </c>
      <c r="C735" s="9">
        <v>5000</v>
      </c>
      <c r="D735" s="9" t="s">
        <v>15</v>
      </c>
      <c r="E735" s="10">
        <v>152.75</v>
      </c>
      <c r="F735" s="10">
        <v>152.15</v>
      </c>
      <c r="G735" s="11">
        <v>0</v>
      </c>
      <c r="H735" s="12">
        <f t="shared" si="1120"/>
        <v>2999.9999999999718</v>
      </c>
      <c r="I735" s="17">
        <v>0</v>
      </c>
      <c r="J735" s="12">
        <f t="shared" si="1121"/>
        <v>2999.9999999999718</v>
      </c>
    </row>
    <row r="736" spans="1:10" x14ac:dyDescent="0.25">
      <c r="A736" s="8">
        <v>43223</v>
      </c>
      <c r="B736" s="9" t="s">
        <v>17</v>
      </c>
      <c r="C736" s="9">
        <v>5000</v>
      </c>
      <c r="D736" s="9" t="s">
        <v>15</v>
      </c>
      <c r="E736" s="10">
        <v>152.5</v>
      </c>
      <c r="F736" s="10">
        <v>151.9</v>
      </c>
      <c r="G736" s="11">
        <v>150.9</v>
      </c>
      <c r="H736" s="12">
        <f t="shared" ref="H736" si="1122">(E736-F736)*C736</f>
        <v>2999.9999999999718</v>
      </c>
      <c r="I736" s="17">
        <f t="shared" ref="I736" si="1123">(F736-G736)*C736</f>
        <v>5000</v>
      </c>
      <c r="J736" s="12">
        <f t="shared" ref="J736" si="1124">+I736+H736</f>
        <v>7999.9999999999718</v>
      </c>
    </row>
    <row r="737" spans="1:10" x14ac:dyDescent="0.25">
      <c r="A737" s="8">
        <v>43222</v>
      </c>
      <c r="B737" s="9" t="s">
        <v>18</v>
      </c>
      <c r="C737" s="9">
        <v>100</v>
      </c>
      <c r="D737" s="9" t="s">
        <v>11</v>
      </c>
      <c r="E737" s="10">
        <v>30990</v>
      </c>
      <c r="F737" s="10">
        <v>30920</v>
      </c>
      <c r="G737" s="11">
        <v>31120</v>
      </c>
      <c r="H737" s="17">
        <f>IF(D737="LONG",(F737-E737)*C737,(E737-F737)*C737)</f>
        <v>-7000</v>
      </c>
      <c r="I737" s="17">
        <v>0</v>
      </c>
      <c r="J737" s="26">
        <f>(H737+I737)</f>
        <v>-7000</v>
      </c>
    </row>
    <row r="738" spans="1:10" x14ac:dyDescent="0.25">
      <c r="A738" s="8">
        <v>43222</v>
      </c>
      <c r="B738" s="9" t="s">
        <v>13</v>
      </c>
      <c r="C738" s="9">
        <v>1000</v>
      </c>
      <c r="D738" s="9" t="s">
        <v>15</v>
      </c>
      <c r="E738" s="10">
        <v>456</v>
      </c>
      <c r="F738" s="10">
        <v>454</v>
      </c>
      <c r="G738" s="11">
        <v>0</v>
      </c>
      <c r="H738" s="12">
        <f t="shared" ref="H738" si="1125">(E738-F738)*C738</f>
        <v>2000</v>
      </c>
      <c r="I738" s="17">
        <v>0</v>
      </c>
      <c r="J738" s="12">
        <f t="shared" ref="J738" si="1126">+I738+H738</f>
        <v>2000</v>
      </c>
    </row>
    <row r="739" spans="1:10" x14ac:dyDescent="0.25">
      <c r="A739" s="8">
        <v>43222</v>
      </c>
      <c r="B739" s="9" t="s">
        <v>12</v>
      </c>
      <c r="C739" s="9">
        <v>5000</v>
      </c>
      <c r="D739" s="9" t="s">
        <v>15</v>
      </c>
      <c r="E739" s="10">
        <v>206.75</v>
      </c>
      <c r="F739" s="10">
        <v>206.15</v>
      </c>
      <c r="G739" s="11">
        <v>205.45</v>
      </c>
      <c r="H739" s="12">
        <f t="shared" ref="H739" si="1127">(E739-F739)*C739</f>
        <v>2999.9999999999718</v>
      </c>
      <c r="I739" s="17">
        <f t="shared" ref="I739" si="1128">(F739-G739)*C739</f>
        <v>3500.0000000000855</v>
      </c>
      <c r="J739" s="12">
        <f t="shared" ref="J739" si="1129">+I739+H739</f>
        <v>6500.0000000000573</v>
      </c>
    </row>
    <row r="740" spans="1:10" x14ac:dyDescent="0.25">
      <c r="A740" s="8">
        <v>43222</v>
      </c>
      <c r="B740" s="9" t="s">
        <v>21</v>
      </c>
      <c r="C740" s="9">
        <v>100</v>
      </c>
      <c r="D740" s="9" t="s">
        <v>11</v>
      </c>
      <c r="E740" s="10">
        <v>4515</v>
      </c>
      <c r="F740" s="10">
        <v>4530</v>
      </c>
      <c r="G740" s="11">
        <v>0</v>
      </c>
      <c r="H740" s="17">
        <f t="shared" ref="H740" si="1130">IF(D740="LONG",(F740-E740)*C740,(E740-F740)*C740)</f>
        <v>1500</v>
      </c>
      <c r="I740" s="17">
        <v>0</v>
      </c>
      <c r="J740" s="17">
        <f t="shared" ref="J740" si="1131">(H740+I740)</f>
        <v>1500</v>
      </c>
    </row>
    <row r="741" spans="1:10" x14ac:dyDescent="0.25">
      <c r="A741" s="34"/>
      <c r="B741" s="35"/>
      <c r="C741" s="35"/>
      <c r="D741" s="35"/>
      <c r="E741" s="36"/>
      <c r="F741" s="36"/>
      <c r="G741" s="37"/>
      <c r="H741" s="38"/>
      <c r="I741" s="38"/>
      <c r="J741" s="39"/>
    </row>
    <row r="742" spans="1:10" x14ac:dyDescent="0.25">
      <c r="A742" s="8">
        <v>43220</v>
      </c>
      <c r="B742" s="9" t="s">
        <v>18</v>
      </c>
      <c r="C742" s="9">
        <v>100</v>
      </c>
      <c r="D742" s="9" t="s">
        <v>11</v>
      </c>
      <c r="E742" s="10">
        <v>31050</v>
      </c>
      <c r="F742" s="10">
        <v>31110</v>
      </c>
      <c r="G742" s="11">
        <v>0</v>
      </c>
      <c r="H742" s="17">
        <f t="shared" ref="H742:H744" si="1132">IF(D742="LONG",(F742-E742)*C742,(E742-F742)*C742)</f>
        <v>6000</v>
      </c>
      <c r="I742" s="17">
        <v>0</v>
      </c>
      <c r="J742" s="17">
        <f t="shared" ref="J742:J744" si="1133">(H742+I742)</f>
        <v>6000</v>
      </c>
    </row>
    <row r="743" spans="1:10" x14ac:dyDescent="0.25">
      <c r="A743" s="8">
        <v>43220</v>
      </c>
      <c r="B743" s="9" t="s">
        <v>10</v>
      </c>
      <c r="C743" s="9">
        <v>100</v>
      </c>
      <c r="D743" s="9" t="s">
        <v>11</v>
      </c>
      <c r="E743" s="10">
        <v>4480</v>
      </c>
      <c r="F743" s="10">
        <v>4500</v>
      </c>
      <c r="G743" s="11">
        <v>0</v>
      </c>
      <c r="H743" s="17">
        <f t="shared" si="1132"/>
        <v>2000</v>
      </c>
      <c r="I743" s="17">
        <v>0</v>
      </c>
      <c r="J743" s="17">
        <f t="shared" si="1133"/>
        <v>2000</v>
      </c>
    </row>
    <row r="744" spans="1:10" x14ac:dyDescent="0.25">
      <c r="A744" s="8">
        <v>43220</v>
      </c>
      <c r="B744" s="9" t="s">
        <v>13</v>
      </c>
      <c r="C744" s="9">
        <v>1000</v>
      </c>
      <c r="D744" s="9" t="s">
        <v>11</v>
      </c>
      <c r="E744" s="10">
        <v>454</v>
      </c>
      <c r="F744" s="10">
        <v>456</v>
      </c>
      <c r="G744" s="11">
        <v>0</v>
      </c>
      <c r="H744" s="17">
        <f t="shared" si="1132"/>
        <v>2000</v>
      </c>
      <c r="I744" s="17">
        <v>0</v>
      </c>
      <c r="J744" s="17">
        <f t="shared" si="1133"/>
        <v>2000</v>
      </c>
    </row>
    <row r="745" spans="1:10" x14ac:dyDescent="0.25">
      <c r="A745" s="8">
        <v>43220</v>
      </c>
      <c r="B745" s="9" t="s">
        <v>19</v>
      </c>
      <c r="C745" s="9">
        <v>5000</v>
      </c>
      <c r="D745" s="9" t="s">
        <v>11</v>
      </c>
      <c r="E745" s="10">
        <v>156.80000000000001</v>
      </c>
      <c r="F745" s="10">
        <v>157.4</v>
      </c>
      <c r="G745" s="11">
        <v>0</v>
      </c>
      <c r="H745" s="17">
        <f t="shared" ref="H745" si="1134">IF(D745="LONG",(F745-E745)*C745,(E745-F745)*C745)</f>
        <v>2999.9999999999718</v>
      </c>
      <c r="I745" s="17">
        <v>0</v>
      </c>
      <c r="J745" s="17">
        <f t="shared" ref="J745" si="1135">(H745+I745)</f>
        <v>2999.9999999999718</v>
      </c>
    </row>
    <row r="746" spans="1:10" x14ac:dyDescent="0.25">
      <c r="A746" s="8">
        <v>43217</v>
      </c>
      <c r="B746" s="9" t="s">
        <v>12</v>
      </c>
      <c r="C746" s="9">
        <v>5000</v>
      </c>
      <c r="D746" s="9" t="s">
        <v>11</v>
      </c>
      <c r="E746" s="10">
        <v>208.9</v>
      </c>
      <c r="F746" s="10">
        <v>209.5</v>
      </c>
      <c r="G746" s="11">
        <v>210.5</v>
      </c>
      <c r="H746" s="17">
        <f t="shared" ref="H746" si="1136">IF(D746="LONG",(F746-E746)*C746,(E746-F746)*C746)</f>
        <v>2999.9999999999718</v>
      </c>
      <c r="I746" s="17">
        <f t="shared" ref="I746" si="1137">(G746-F746)*C746</f>
        <v>5000</v>
      </c>
      <c r="J746" s="17">
        <f t="shared" ref="J746" si="1138">(H746+I746)</f>
        <v>7999.9999999999718</v>
      </c>
    </row>
    <row r="747" spans="1:10" x14ac:dyDescent="0.25">
      <c r="A747" s="8">
        <v>43217</v>
      </c>
      <c r="B747" s="9" t="s">
        <v>14</v>
      </c>
      <c r="C747" s="9">
        <v>100</v>
      </c>
      <c r="D747" s="9" t="s">
        <v>11</v>
      </c>
      <c r="E747" s="10">
        <v>31190</v>
      </c>
      <c r="F747" s="10">
        <v>31250</v>
      </c>
      <c r="G747" s="11">
        <v>0</v>
      </c>
      <c r="H747" s="17">
        <f t="shared" ref="H747:H748" si="1139">IF(D747="LONG",(F747-E747)*C747,(E747-F747)*C747)</f>
        <v>6000</v>
      </c>
      <c r="I747" s="17">
        <v>0</v>
      </c>
      <c r="J747" s="17">
        <f t="shared" ref="J747:J748" si="1140">(H747+I747)</f>
        <v>6000</v>
      </c>
    </row>
    <row r="748" spans="1:10" x14ac:dyDescent="0.25">
      <c r="A748" s="8">
        <v>43217</v>
      </c>
      <c r="B748" s="9" t="s">
        <v>21</v>
      </c>
      <c r="C748" s="9">
        <v>100</v>
      </c>
      <c r="D748" s="9" t="s">
        <v>11</v>
      </c>
      <c r="E748" s="10">
        <v>4540</v>
      </c>
      <c r="F748" s="10">
        <v>4560</v>
      </c>
      <c r="G748" s="11">
        <v>0</v>
      </c>
      <c r="H748" s="17">
        <f t="shared" si="1139"/>
        <v>2000</v>
      </c>
      <c r="I748" s="17">
        <v>0</v>
      </c>
      <c r="J748" s="17">
        <f t="shared" si="1140"/>
        <v>2000</v>
      </c>
    </row>
    <row r="749" spans="1:10" x14ac:dyDescent="0.25">
      <c r="A749" s="8">
        <v>43216</v>
      </c>
      <c r="B749" s="9" t="s">
        <v>10</v>
      </c>
      <c r="C749" s="9">
        <v>100</v>
      </c>
      <c r="D749" s="9" t="s">
        <v>11</v>
      </c>
      <c r="E749" s="10">
        <v>4565</v>
      </c>
      <c r="F749" s="10">
        <v>4585</v>
      </c>
      <c r="G749" s="11">
        <v>4595</v>
      </c>
      <c r="H749" s="17">
        <f t="shared" ref="H749:H751" si="1141">IF(D749="LONG",(F749-E749)*C749,(E749-F749)*C749)</f>
        <v>2000</v>
      </c>
      <c r="I749" s="17">
        <f t="shared" ref="I749:I751" si="1142">(G749-F749)*C749</f>
        <v>1000</v>
      </c>
      <c r="J749" s="17">
        <f t="shared" ref="J749:J751" si="1143">(H749+I749)</f>
        <v>3000</v>
      </c>
    </row>
    <row r="750" spans="1:10" x14ac:dyDescent="0.25">
      <c r="A750" s="8">
        <v>43216</v>
      </c>
      <c r="B750" s="9" t="s">
        <v>17</v>
      </c>
      <c r="C750" s="9">
        <v>5000</v>
      </c>
      <c r="D750" s="9" t="s">
        <v>11</v>
      </c>
      <c r="E750" s="10">
        <v>154</v>
      </c>
      <c r="F750" s="10">
        <v>154.6</v>
      </c>
      <c r="G750" s="11">
        <v>155.6</v>
      </c>
      <c r="H750" s="17">
        <f t="shared" si="1141"/>
        <v>2999.9999999999718</v>
      </c>
      <c r="I750" s="17">
        <f t="shared" si="1142"/>
        <v>5000</v>
      </c>
      <c r="J750" s="17">
        <f t="shared" si="1143"/>
        <v>7999.9999999999718</v>
      </c>
    </row>
    <row r="751" spans="1:10" x14ac:dyDescent="0.25">
      <c r="A751" s="8">
        <v>43216</v>
      </c>
      <c r="B751" s="9" t="s">
        <v>24</v>
      </c>
      <c r="C751" s="9">
        <v>1000</v>
      </c>
      <c r="D751" s="9" t="s">
        <v>11</v>
      </c>
      <c r="E751" s="10">
        <v>457.5</v>
      </c>
      <c r="F751" s="10">
        <v>459.5</v>
      </c>
      <c r="G751" s="11">
        <v>460.5</v>
      </c>
      <c r="H751" s="17">
        <f t="shared" si="1141"/>
        <v>2000</v>
      </c>
      <c r="I751" s="17">
        <f t="shared" si="1142"/>
        <v>1000</v>
      </c>
      <c r="J751" s="17">
        <f t="shared" si="1143"/>
        <v>3000</v>
      </c>
    </row>
    <row r="752" spans="1:10" x14ac:dyDescent="0.25">
      <c r="A752" s="8">
        <v>43216</v>
      </c>
      <c r="B752" s="9" t="s">
        <v>14</v>
      </c>
      <c r="C752" s="9">
        <v>100</v>
      </c>
      <c r="D752" s="9" t="s">
        <v>11</v>
      </c>
      <c r="E752" s="10">
        <v>31325</v>
      </c>
      <c r="F752" s="10">
        <v>31250</v>
      </c>
      <c r="G752" s="11">
        <v>0</v>
      </c>
      <c r="H752" s="17">
        <f>IF(D752="LONG",(F752-E752)*C752,(E752-F752)*C752)</f>
        <v>-7500</v>
      </c>
      <c r="I752" s="17">
        <v>0</v>
      </c>
      <c r="J752" s="26">
        <f>(H752+I752)</f>
        <v>-7500</v>
      </c>
    </row>
    <row r="753" spans="1:10" x14ac:dyDescent="0.25">
      <c r="A753" s="8">
        <v>43216</v>
      </c>
      <c r="B753" s="9" t="s">
        <v>24</v>
      </c>
      <c r="C753" s="9">
        <v>1000</v>
      </c>
      <c r="D753" s="9" t="s">
        <v>11</v>
      </c>
      <c r="E753" s="10">
        <v>459.5</v>
      </c>
      <c r="F753" s="10">
        <v>456</v>
      </c>
      <c r="G753" s="11">
        <v>0</v>
      </c>
      <c r="H753" s="17">
        <f t="shared" ref="H753:H754" si="1144">IF(D753="LONG",(F753-E753)*C753,(E753-F753)*C753)</f>
        <v>-3500</v>
      </c>
      <c r="I753" s="17">
        <v>0</v>
      </c>
      <c r="J753" s="26">
        <f t="shared" ref="J753:J754" si="1145">(H753+I753)</f>
        <v>-3500</v>
      </c>
    </row>
    <row r="754" spans="1:10" x14ac:dyDescent="0.25">
      <c r="A754" s="8">
        <v>43215</v>
      </c>
      <c r="B754" s="9" t="s">
        <v>23</v>
      </c>
      <c r="C754" s="9">
        <v>30</v>
      </c>
      <c r="D754" s="9" t="s">
        <v>11</v>
      </c>
      <c r="E754" s="10">
        <v>39540</v>
      </c>
      <c r="F754" s="10">
        <v>39620</v>
      </c>
      <c r="G754" s="11">
        <v>0</v>
      </c>
      <c r="H754" s="17">
        <f t="shared" si="1144"/>
        <v>2400</v>
      </c>
      <c r="I754" s="17">
        <v>0</v>
      </c>
      <c r="J754" s="17">
        <f t="shared" si="1145"/>
        <v>2400</v>
      </c>
    </row>
    <row r="755" spans="1:10" x14ac:dyDescent="0.25">
      <c r="A755" s="8">
        <v>43215</v>
      </c>
      <c r="B755" s="9" t="s">
        <v>10</v>
      </c>
      <c r="C755" s="9">
        <v>100</v>
      </c>
      <c r="D755" s="9" t="s">
        <v>11</v>
      </c>
      <c r="E755" s="10">
        <v>4525</v>
      </c>
      <c r="F755" s="10">
        <v>4545</v>
      </c>
      <c r="G755" s="11">
        <v>0</v>
      </c>
      <c r="H755" s="17">
        <f t="shared" ref="H755:H756" si="1146">IF(D755="LONG",(F755-E755)*C755,(E755-F755)*C755)</f>
        <v>2000</v>
      </c>
      <c r="I755" s="17">
        <v>0</v>
      </c>
      <c r="J755" s="17">
        <f t="shared" ref="J755:J756" si="1147">(H755+I755)</f>
        <v>2000</v>
      </c>
    </row>
    <row r="756" spans="1:10" x14ac:dyDescent="0.25">
      <c r="A756" s="8">
        <v>43215</v>
      </c>
      <c r="B756" s="9" t="s">
        <v>17</v>
      </c>
      <c r="C756" s="9">
        <v>5000</v>
      </c>
      <c r="D756" s="9" t="s">
        <v>11</v>
      </c>
      <c r="E756" s="10">
        <v>154.25</v>
      </c>
      <c r="F756" s="10">
        <v>154.85</v>
      </c>
      <c r="G756" s="11">
        <v>0</v>
      </c>
      <c r="H756" s="17">
        <f t="shared" si="1146"/>
        <v>2999.9999999999718</v>
      </c>
      <c r="I756" s="17">
        <v>0</v>
      </c>
      <c r="J756" s="17">
        <f t="shared" si="1147"/>
        <v>2999.9999999999718</v>
      </c>
    </row>
    <row r="757" spans="1:10" x14ac:dyDescent="0.25">
      <c r="A757" s="8">
        <v>43215</v>
      </c>
      <c r="B757" s="9" t="s">
        <v>13</v>
      </c>
      <c r="C757" s="9">
        <v>1000</v>
      </c>
      <c r="D757" s="9" t="s">
        <v>15</v>
      </c>
      <c r="E757" s="10">
        <v>461</v>
      </c>
      <c r="F757" s="10">
        <v>459.25</v>
      </c>
      <c r="G757" s="11">
        <v>0</v>
      </c>
      <c r="H757" s="12">
        <f t="shared" ref="H757" si="1148">(E757-F757)*C757</f>
        <v>1750</v>
      </c>
      <c r="I757" s="17">
        <v>0</v>
      </c>
      <c r="J757" s="12">
        <f t="shared" ref="J757" si="1149">+I757+H757</f>
        <v>1750</v>
      </c>
    </row>
    <row r="758" spans="1:10" x14ac:dyDescent="0.25">
      <c r="A758" s="8">
        <v>43214</v>
      </c>
      <c r="B758" s="9" t="s">
        <v>18</v>
      </c>
      <c r="C758" s="9">
        <v>100</v>
      </c>
      <c r="D758" s="9" t="s">
        <v>11</v>
      </c>
      <c r="E758" s="10">
        <v>31270</v>
      </c>
      <c r="F758" s="10">
        <v>31330</v>
      </c>
      <c r="G758" s="11">
        <v>31385</v>
      </c>
      <c r="H758" s="17">
        <f t="shared" ref="H758" si="1150">IF(D758="LONG",(F758-E758)*C758,(E758-F758)*C758)</f>
        <v>6000</v>
      </c>
      <c r="I758" s="17">
        <f t="shared" ref="I758" si="1151">(G758-F758)*C758</f>
        <v>5500</v>
      </c>
      <c r="J758" s="17">
        <f t="shared" ref="J758" si="1152">(H758+I758)</f>
        <v>11500</v>
      </c>
    </row>
    <row r="759" spans="1:10" x14ac:dyDescent="0.25">
      <c r="A759" s="8">
        <v>43214</v>
      </c>
      <c r="B759" s="9" t="s">
        <v>13</v>
      </c>
      <c r="C759" s="9">
        <v>1000</v>
      </c>
      <c r="D759" s="9" t="s">
        <v>15</v>
      </c>
      <c r="E759" s="10">
        <v>458.5</v>
      </c>
      <c r="F759" s="10">
        <v>456.75</v>
      </c>
      <c r="G759" s="11">
        <v>0</v>
      </c>
      <c r="H759" s="12">
        <f t="shared" ref="H759:H760" si="1153">(E759-F759)*C759</f>
        <v>1750</v>
      </c>
      <c r="I759" s="17">
        <v>0</v>
      </c>
      <c r="J759" s="12">
        <f t="shared" ref="J759:J760" si="1154">+I759+H759</f>
        <v>1750</v>
      </c>
    </row>
    <row r="760" spans="1:10" x14ac:dyDescent="0.25">
      <c r="A760" s="8">
        <v>43214</v>
      </c>
      <c r="B760" s="9" t="s">
        <v>12</v>
      </c>
      <c r="C760" s="9">
        <v>5000</v>
      </c>
      <c r="D760" s="9" t="s">
        <v>15</v>
      </c>
      <c r="E760" s="10">
        <v>214.6</v>
      </c>
      <c r="F760" s="10">
        <v>214</v>
      </c>
      <c r="G760" s="11">
        <v>0</v>
      </c>
      <c r="H760" s="12">
        <f t="shared" si="1153"/>
        <v>2999.9999999999718</v>
      </c>
      <c r="I760" s="17">
        <v>0</v>
      </c>
      <c r="J760" s="12">
        <f t="shared" si="1154"/>
        <v>2999.9999999999718</v>
      </c>
    </row>
    <row r="761" spans="1:10" x14ac:dyDescent="0.25">
      <c r="A761" s="8">
        <v>43214</v>
      </c>
      <c r="B761" s="9" t="s">
        <v>10</v>
      </c>
      <c r="C761" s="9">
        <v>100</v>
      </c>
      <c r="D761" s="9" t="s">
        <v>11</v>
      </c>
      <c r="E761" s="10">
        <v>4585</v>
      </c>
      <c r="F761" s="10">
        <v>4605</v>
      </c>
      <c r="G761" s="11">
        <v>0</v>
      </c>
      <c r="H761" s="17">
        <f t="shared" ref="H761" si="1155">IF(D761="LONG",(F761-E761)*C761,(E761-F761)*C761)</f>
        <v>2000</v>
      </c>
      <c r="I761" s="17">
        <v>0</v>
      </c>
      <c r="J761" s="17">
        <f t="shared" ref="J761" si="1156">(H761+I761)</f>
        <v>2000</v>
      </c>
    </row>
    <row r="762" spans="1:10" x14ac:dyDescent="0.25">
      <c r="A762" s="8">
        <v>43213</v>
      </c>
      <c r="B762" s="9" t="s">
        <v>21</v>
      </c>
      <c r="C762" s="9">
        <v>100</v>
      </c>
      <c r="D762" s="9" t="s">
        <v>15</v>
      </c>
      <c r="E762" s="10">
        <v>4530</v>
      </c>
      <c r="F762" s="10">
        <v>4510</v>
      </c>
      <c r="G762" s="11">
        <v>4485</v>
      </c>
      <c r="H762" s="12">
        <f t="shared" ref="H762" si="1157">(E762-F762)*C762</f>
        <v>2000</v>
      </c>
      <c r="I762" s="17">
        <f t="shared" ref="I762" si="1158">(F762-G762)*C762</f>
        <v>2500</v>
      </c>
      <c r="J762" s="12">
        <f t="shared" ref="J762" si="1159">+I762+H762</f>
        <v>4500</v>
      </c>
    </row>
    <row r="763" spans="1:10" x14ac:dyDescent="0.25">
      <c r="A763" s="8">
        <v>43213</v>
      </c>
      <c r="B763" s="9" t="s">
        <v>17</v>
      </c>
      <c r="C763" s="9">
        <v>5000</v>
      </c>
      <c r="D763" s="9" t="s">
        <v>11</v>
      </c>
      <c r="E763" s="10">
        <v>155.69999999999999</v>
      </c>
      <c r="F763" s="10">
        <v>156.30000000000001</v>
      </c>
      <c r="G763" s="11">
        <v>0</v>
      </c>
      <c r="H763" s="17">
        <f t="shared" ref="H763" si="1160">IF(D763="LONG",(F763-E763)*C763,(E763-F763)*C763)</f>
        <v>3000.0000000001137</v>
      </c>
      <c r="I763" s="17">
        <v>0</v>
      </c>
      <c r="J763" s="17">
        <f t="shared" ref="J763" si="1161">(H763+I763)</f>
        <v>3000.0000000001137</v>
      </c>
    </row>
    <row r="764" spans="1:10" x14ac:dyDescent="0.25">
      <c r="A764" s="8">
        <v>43213</v>
      </c>
      <c r="B764" s="9" t="s">
        <v>24</v>
      </c>
      <c r="C764" s="9">
        <v>1000</v>
      </c>
      <c r="D764" s="9" t="s">
        <v>11</v>
      </c>
      <c r="E764" s="10">
        <v>461.6</v>
      </c>
      <c r="F764" s="10">
        <v>459</v>
      </c>
      <c r="G764" s="11">
        <v>0</v>
      </c>
      <c r="H764" s="17">
        <f>IF(D764="LONG",(F764-E764)*C764,(E764-F764)*C764)</f>
        <v>-2600.0000000000227</v>
      </c>
      <c r="I764" s="17">
        <v>0</v>
      </c>
      <c r="J764" s="26">
        <f>(H764+I764)</f>
        <v>-2600.0000000000227</v>
      </c>
    </row>
    <row r="765" spans="1:10" x14ac:dyDescent="0.25">
      <c r="A765" s="8">
        <v>43210</v>
      </c>
      <c r="B765" s="9" t="s">
        <v>10</v>
      </c>
      <c r="C765" s="9">
        <v>100</v>
      </c>
      <c r="D765" s="9" t="s">
        <v>11</v>
      </c>
      <c r="E765" s="10">
        <v>4505</v>
      </c>
      <c r="F765" s="10">
        <v>4525</v>
      </c>
      <c r="G765" s="11">
        <v>0</v>
      </c>
      <c r="H765" s="17">
        <f t="shared" ref="H765" si="1162">IF(D765="LONG",(F765-E765)*C765,(E765-F765)*C765)</f>
        <v>2000</v>
      </c>
      <c r="I765" s="17">
        <v>0</v>
      </c>
      <c r="J765" s="17">
        <f t="shared" ref="J765" si="1163">(H765+I765)</f>
        <v>2000</v>
      </c>
    </row>
    <row r="766" spans="1:10" x14ac:dyDescent="0.25">
      <c r="A766" s="8">
        <v>43210</v>
      </c>
      <c r="B766" s="9" t="s">
        <v>12</v>
      </c>
      <c r="C766" s="9">
        <v>5000</v>
      </c>
      <c r="D766" s="9" t="s">
        <v>11</v>
      </c>
      <c r="E766" s="10">
        <v>212.3</v>
      </c>
      <c r="F766" s="10">
        <v>212.9</v>
      </c>
      <c r="G766" s="11">
        <v>0</v>
      </c>
      <c r="H766" s="17">
        <f t="shared" ref="H766:H767" si="1164">IF(D766="LONG",(F766-E766)*C766,(E766-F766)*C766)</f>
        <v>2999.9999999999718</v>
      </c>
      <c r="I766" s="17">
        <v>0</v>
      </c>
      <c r="J766" s="17">
        <f t="shared" ref="J766:J767" si="1165">(H766+I766)</f>
        <v>2999.9999999999718</v>
      </c>
    </row>
    <row r="767" spans="1:10" x14ac:dyDescent="0.25">
      <c r="A767" s="8">
        <v>43210</v>
      </c>
      <c r="B767" s="9" t="s">
        <v>24</v>
      </c>
      <c r="C767" s="9">
        <v>1000</v>
      </c>
      <c r="D767" s="9" t="s">
        <v>11</v>
      </c>
      <c r="E767" s="10">
        <v>454.25</v>
      </c>
      <c r="F767" s="10">
        <v>456.25</v>
      </c>
      <c r="G767" s="11">
        <v>0</v>
      </c>
      <c r="H767" s="17">
        <f t="shared" si="1164"/>
        <v>2000</v>
      </c>
      <c r="I767" s="17">
        <v>0</v>
      </c>
      <c r="J767" s="17">
        <f t="shared" si="1165"/>
        <v>2000</v>
      </c>
    </row>
    <row r="768" spans="1:10" x14ac:dyDescent="0.25">
      <c r="A768" s="8">
        <v>43210</v>
      </c>
      <c r="B768" s="9" t="s">
        <v>23</v>
      </c>
      <c r="C768" s="9">
        <v>30</v>
      </c>
      <c r="D768" s="9" t="s">
        <v>11</v>
      </c>
      <c r="E768" s="10">
        <v>40400</v>
      </c>
      <c r="F768" s="10">
        <v>40200</v>
      </c>
      <c r="G768" s="11">
        <v>0</v>
      </c>
      <c r="H768" s="17">
        <f t="shared" ref="H768" si="1166">IF(D768="LONG",(F768-E768)*C768,(E768-F768)*C768)</f>
        <v>-6000</v>
      </c>
      <c r="I768" s="17">
        <v>0</v>
      </c>
      <c r="J768" s="26">
        <f t="shared" ref="J768" si="1167">(H768+I768)</f>
        <v>-6000</v>
      </c>
    </row>
    <row r="769" spans="1:10" x14ac:dyDescent="0.25">
      <c r="A769" s="8">
        <v>43209</v>
      </c>
      <c r="B769" s="9" t="s">
        <v>18</v>
      </c>
      <c r="C769" s="9">
        <v>100</v>
      </c>
      <c r="D769" s="9" t="s">
        <v>11</v>
      </c>
      <c r="E769" s="10">
        <v>31560</v>
      </c>
      <c r="F769" s="10">
        <v>31620</v>
      </c>
      <c r="G769" s="11">
        <v>0</v>
      </c>
      <c r="H769" s="17">
        <f t="shared" ref="H769" si="1168">IF(D769="LONG",(F769-E769)*C769,(E769-F769)*C769)</f>
        <v>6000</v>
      </c>
      <c r="I769" s="17">
        <v>0</v>
      </c>
      <c r="J769" s="17">
        <f t="shared" ref="J769" si="1169">(H769+I769)</f>
        <v>6000</v>
      </c>
    </row>
    <row r="770" spans="1:10" x14ac:dyDescent="0.25">
      <c r="A770" s="8">
        <v>43209</v>
      </c>
      <c r="B770" s="9" t="s">
        <v>12</v>
      </c>
      <c r="C770" s="9">
        <v>5000</v>
      </c>
      <c r="D770" s="9" t="s">
        <v>15</v>
      </c>
      <c r="E770" s="10">
        <v>216</v>
      </c>
      <c r="F770" s="10">
        <v>215.4</v>
      </c>
      <c r="G770" s="11">
        <v>214.7</v>
      </c>
      <c r="H770" s="12">
        <f t="shared" ref="H770" si="1170">(E770-F770)*C770</f>
        <v>2999.9999999999718</v>
      </c>
      <c r="I770" s="17">
        <f t="shared" ref="I770" si="1171">(F770-G770)*C770</f>
        <v>3500.0000000000855</v>
      </c>
      <c r="J770" s="12">
        <f t="shared" ref="J770" si="1172">+I770+H770</f>
        <v>6500.0000000000573</v>
      </c>
    </row>
    <row r="771" spans="1:10" x14ac:dyDescent="0.25">
      <c r="A771" s="8">
        <v>43209</v>
      </c>
      <c r="B771" s="9" t="s">
        <v>17</v>
      </c>
      <c r="C771" s="9">
        <v>5000</v>
      </c>
      <c r="D771" s="9" t="s">
        <v>11</v>
      </c>
      <c r="E771" s="10">
        <v>157.15</v>
      </c>
      <c r="F771" s="10">
        <v>157.75</v>
      </c>
      <c r="G771" s="11">
        <v>0</v>
      </c>
      <c r="H771" s="17">
        <f t="shared" ref="H771" si="1173">IF(D771="LONG",(F771-E771)*C771,(E771-F771)*C771)</f>
        <v>2999.9999999999718</v>
      </c>
      <c r="I771" s="17">
        <v>0</v>
      </c>
      <c r="J771" s="17">
        <f t="shared" ref="J771" si="1174">(H771+I771)</f>
        <v>2999.9999999999718</v>
      </c>
    </row>
    <row r="772" spans="1:10" x14ac:dyDescent="0.25">
      <c r="A772" s="8">
        <v>43209</v>
      </c>
      <c r="B772" s="9" t="s">
        <v>10</v>
      </c>
      <c r="C772" s="9">
        <v>100</v>
      </c>
      <c r="D772" s="9" t="s">
        <v>11</v>
      </c>
      <c r="E772" s="10">
        <v>4525</v>
      </c>
      <c r="F772" s="10">
        <v>4545</v>
      </c>
      <c r="G772" s="11">
        <v>0</v>
      </c>
      <c r="H772" s="17">
        <f t="shared" ref="H772" si="1175">IF(D772="LONG",(F772-E772)*C772,(E772-F772)*C772)</f>
        <v>2000</v>
      </c>
      <c r="I772" s="17">
        <v>0</v>
      </c>
      <c r="J772" s="17">
        <f t="shared" ref="J772" si="1176">(H772+I772)</f>
        <v>2000</v>
      </c>
    </row>
    <row r="773" spans="1:10" x14ac:dyDescent="0.25">
      <c r="A773" s="8">
        <v>43209</v>
      </c>
      <c r="B773" s="9" t="s">
        <v>24</v>
      </c>
      <c r="C773" s="9">
        <v>1000</v>
      </c>
      <c r="D773" s="9" t="s">
        <v>15</v>
      </c>
      <c r="E773" s="10">
        <v>460.5</v>
      </c>
      <c r="F773" s="10">
        <v>463.5</v>
      </c>
      <c r="G773" s="11">
        <v>0</v>
      </c>
      <c r="H773" s="12">
        <f t="shared" ref="H773" si="1177">(E773-F773)*C773</f>
        <v>-3000</v>
      </c>
      <c r="I773" s="17">
        <v>0</v>
      </c>
      <c r="J773" s="25">
        <f t="shared" ref="J773" si="1178">+I773+H773</f>
        <v>-3000</v>
      </c>
    </row>
    <row r="774" spans="1:10" x14ac:dyDescent="0.25">
      <c r="A774" s="8">
        <v>43208</v>
      </c>
      <c r="B774" s="9" t="s">
        <v>14</v>
      </c>
      <c r="C774" s="9">
        <v>100</v>
      </c>
      <c r="D774" s="9" t="s">
        <v>11</v>
      </c>
      <c r="E774" s="10">
        <v>31330</v>
      </c>
      <c r="F774" s="10">
        <v>31390</v>
      </c>
      <c r="G774" s="11">
        <v>0</v>
      </c>
      <c r="H774" s="17">
        <f t="shared" ref="H774:H775" si="1179">IF(D774="LONG",(F774-E774)*C774,(E774-F774)*C774)</f>
        <v>6000</v>
      </c>
      <c r="I774" s="17">
        <v>0</v>
      </c>
      <c r="J774" s="17">
        <f t="shared" ref="J774:J775" si="1180">(H774+I774)</f>
        <v>6000</v>
      </c>
    </row>
    <row r="775" spans="1:10" x14ac:dyDescent="0.25">
      <c r="A775" s="8">
        <v>43208</v>
      </c>
      <c r="B775" s="9" t="s">
        <v>19</v>
      </c>
      <c r="C775" s="9">
        <v>5000</v>
      </c>
      <c r="D775" s="9" t="s">
        <v>11</v>
      </c>
      <c r="E775" s="10">
        <v>155.9</v>
      </c>
      <c r="F775" s="10">
        <v>156.5</v>
      </c>
      <c r="G775" s="11">
        <v>0</v>
      </c>
      <c r="H775" s="17">
        <f t="shared" si="1179"/>
        <v>2999.9999999999718</v>
      </c>
      <c r="I775" s="17">
        <v>0</v>
      </c>
      <c r="J775" s="17">
        <f t="shared" si="1180"/>
        <v>2999.9999999999718</v>
      </c>
    </row>
    <row r="776" spans="1:10" x14ac:dyDescent="0.25">
      <c r="A776" s="8">
        <v>43208</v>
      </c>
      <c r="B776" s="9" t="s">
        <v>21</v>
      </c>
      <c r="C776" s="9">
        <v>100</v>
      </c>
      <c r="D776" s="9" t="s">
        <v>11</v>
      </c>
      <c r="E776" s="10">
        <v>4400</v>
      </c>
      <c r="F776" s="10">
        <v>4420</v>
      </c>
      <c r="G776" s="11">
        <v>0</v>
      </c>
      <c r="H776" s="17">
        <f t="shared" ref="H776" si="1181">IF(D776="LONG",(F776-E776)*C776,(E776-F776)*C776)</f>
        <v>2000</v>
      </c>
      <c r="I776" s="17">
        <v>0</v>
      </c>
      <c r="J776" s="17">
        <f t="shared" ref="J776" si="1182">(H776+I776)</f>
        <v>2000</v>
      </c>
    </row>
    <row r="777" spans="1:10" x14ac:dyDescent="0.25">
      <c r="A777" s="8">
        <v>43208</v>
      </c>
      <c r="B777" s="9" t="s">
        <v>24</v>
      </c>
      <c r="C777" s="9">
        <v>1000</v>
      </c>
      <c r="D777" s="9" t="s">
        <v>15</v>
      </c>
      <c r="E777" s="10">
        <v>455</v>
      </c>
      <c r="F777" s="10">
        <v>457.5</v>
      </c>
      <c r="G777" s="11">
        <v>0</v>
      </c>
      <c r="H777" s="12">
        <f t="shared" ref="H777" si="1183">(E777-F777)*C777</f>
        <v>-2500</v>
      </c>
      <c r="I777" s="17">
        <v>0</v>
      </c>
      <c r="J777" s="25">
        <f t="shared" ref="J777" si="1184">+I777+H777</f>
        <v>-2500</v>
      </c>
    </row>
    <row r="778" spans="1:10" x14ac:dyDescent="0.25">
      <c r="A778" s="8">
        <v>43208</v>
      </c>
      <c r="B778" s="9" t="s">
        <v>12</v>
      </c>
      <c r="C778" s="9">
        <v>5000</v>
      </c>
      <c r="D778" s="9" t="s">
        <v>15</v>
      </c>
      <c r="E778" s="10">
        <v>210.4</v>
      </c>
      <c r="F778" s="10">
        <v>209.8</v>
      </c>
      <c r="G778" s="11">
        <v>0</v>
      </c>
      <c r="H778" s="12">
        <f t="shared" ref="H778" si="1185">(E778-F778)*C778</f>
        <v>2999.9999999999718</v>
      </c>
      <c r="I778" s="17">
        <v>0</v>
      </c>
      <c r="J778" s="12">
        <f t="shared" ref="J778" si="1186">+I778+H778</f>
        <v>2999.9999999999718</v>
      </c>
    </row>
    <row r="779" spans="1:10" x14ac:dyDescent="0.25">
      <c r="A779" s="8">
        <v>43207</v>
      </c>
      <c r="B779" s="9" t="s">
        <v>22</v>
      </c>
      <c r="C779" s="9">
        <v>30</v>
      </c>
      <c r="D779" s="9" t="s">
        <v>11</v>
      </c>
      <c r="E779" s="10">
        <v>39090</v>
      </c>
      <c r="F779" s="10">
        <v>39240</v>
      </c>
      <c r="G779" s="11">
        <v>39400</v>
      </c>
      <c r="H779" s="17">
        <f t="shared" ref="H779" si="1187">IF(D779="LONG",(F779-E779)*C779,(E779-F779)*C779)</f>
        <v>4500</v>
      </c>
      <c r="I779" s="17">
        <f t="shared" ref="I779" si="1188">(G779-F779)*C779</f>
        <v>4800</v>
      </c>
      <c r="J779" s="17">
        <f t="shared" ref="J779" si="1189">(H779+I779)</f>
        <v>9300</v>
      </c>
    </row>
    <row r="780" spans="1:10" x14ac:dyDescent="0.25">
      <c r="A780" s="8">
        <v>43207</v>
      </c>
      <c r="B780" s="9" t="s">
        <v>14</v>
      </c>
      <c r="C780" s="9">
        <v>100</v>
      </c>
      <c r="D780" s="9" t="s">
        <v>11</v>
      </c>
      <c r="E780" s="10">
        <v>31300</v>
      </c>
      <c r="F780" s="10">
        <v>31360</v>
      </c>
      <c r="G780" s="11">
        <v>0</v>
      </c>
      <c r="H780" s="17">
        <f t="shared" ref="H780" si="1190">IF(D780="LONG",(F780-E780)*C780,(E780-F780)*C780)</f>
        <v>6000</v>
      </c>
      <c r="I780" s="17">
        <v>0</v>
      </c>
      <c r="J780" s="17">
        <f t="shared" ref="J780" si="1191">(H780+I780)</f>
        <v>6000</v>
      </c>
    </row>
    <row r="781" spans="1:10" x14ac:dyDescent="0.25">
      <c r="A781" s="8">
        <v>43207</v>
      </c>
      <c r="B781" s="9" t="s">
        <v>13</v>
      </c>
      <c r="C781" s="9">
        <v>1000</v>
      </c>
      <c r="D781" s="9" t="s">
        <v>11</v>
      </c>
      <c r="E781" s="10">
        <v>449</v>
      </c>
      <c r="F781" s="10">
        <v>446</v>
      </c>
      <c r="G781" s="11">
        <v>0</v>
      </c>
      <c r="H781" s="17">
        <f t="shared" ref="H781:H782" si="1192">IF(D781="LONG",(F781-E781)*C781,(E781-F781)*C781)</f>
        <v>-3000</v>
      </c>
      <c r="I781" s="17">
        <v>0</v>
      </c>
      <c r="J781" s="26">
        <f t="shared" ref="J781:J782" si="1193">(H781+I781)</f>
        <v>-3000</v>
      </c>
    </row>
    <row r="782" spans="1:10" x14ac:dyDescent="0.25">
      <c r="A782" s="8">
        <v>43207</v>
      </c>
      <c r="B782" s="9" t="s">
        <v>17</v>
      </c>
      <c r="C782" s="9">
        <v>5000</v>
      </c>
      <c r="D782" s="9" t="s">
        <v>11</v>
      </c>
      <c r="E782" s="10">
        <v>155.4</v>
      </c>
      <c r="F782" s="10">
        <v>154.69999999999999</v>
      </c>
      <c r="G782" s="11">
        <v>0</v>
      </c>
      <c r="H782" s="17">
        <f t="shared" si="1192"/>
        <v>-3500.0000000000855</v>
      </c>
      <c r="I782" s="17">
        <v>0</v>
      </c>
      <c r="J782" s="26">
        <f t="shared" si="1193"/>
        <v>-3500.0000000000855</v>
      </c>
    </row>
    <row r="783" spans="1:10" x14ac:dyDescent="0.25">
      <c r="A783" s="8">
        <v>43207</v>
      </c>
      <c r="B783" s="9" t="s">
        <v>17</v>
      </c>
      <c r="C783" s="9">
        <v>5000</v>
      </c>
      <c r="D783" s="9" t="s">
        <v>15</v>
      </c>
      <c r="E783" s="10">
        <v>154.75</v>
      </c>
      <c r="F783" s="10">
        <v>154.15</v>
      </c>
      <c r="G783" s="11">
        <v>153.44999999999999</v>
      </c>
      <c r="H783" s="12">
        <f t="shared" ref="H783" si="1194">(E783-F783)*C783</f>
        <v>2999.9999999999718</v>
      </c>
      <c r="I783" s="17">
        <f t="shared" ref="I783" si="1195">(F783-G783)*C783</f>
        <v>3500.0000000000855</v>
      </c>
      <c r="J783" s="12">
        <f t="shared" ref="J783" si="1196">+I783+H783</f>
        <v>6500.0000000000573</v>
      </c>
    </row>
    <row r="784" spans="1:10" x14ac:dyDescent="0.25">
      <c r="A784" s="8">
        <v>43207</v>
      </c>
      <c r="B784" s="9" t="s">
        <v>21</v>
      </c>
      <c r="C784" s="9">
        <v>100</v>
      </c>
      <c r="D784" s="9" t="s">
        <v>15</v>
      </c>
      <c r="E784" s="10">
        <v>4350</v>
      </c>
      <c r="F784" s="10">
        <v>4330</v>
      </c>
      <c r="G784" s="11">
        <v>4300</v>
      </c>
      <c r="H784" s="12">
        <f t="shared" ref="H784" si="1197">(E784-F784)*C784</f>
        <v>2000</v>
      </c>
      <c r="I784" s="17">
        <f t="shared" ref="I784" si="1198">(F784-G784)*C784</f>
        <v>3000</v>
      </c>
      <c r="J784" s="12">
        <f t="shared" ref="J784" si="1199">+I784+H784</f>
        <v>5000</v>
      </c>
    </row>
    <row r="785" spans="1:10" x14ac:dyDescent="0.25">
      <c r="A785" s="8">
        <v>43207</v>
      </c>
      <c r="B785" s="9" t="s">
        <v>24</v>
      </c>
      <c r="C785" s="9">
        <v>1000</v>
      </c>
      <c r="D785" s="9" t="s">
        <v>11</v>
      </c>
      <c r="E785" s="10">
        <v>445.25</v>
      </c>
      <c r="F785" s="10">
        <v>447.25</v>
      </c>
      <c r="G785" s="11">
        <v>0</v>
      </c>
      <c r="H785" s="17">
        <f t="shared" ref="H785" si="1200">IF(D785="LONG",(F785-E785)*C785,(E785-F785)*C785)</f>
        <v>2000</v>
      </c>
      <c r="I785" s="17">
        <v>0</v>
      </c>
      <c r="J785" s="17">
        <f t="shared" ref="J785" si="1201">(H785+I785)</f>
        <v>2000</v>
      </c>
    </row>
    <row r="786" spans="1:10" x14ac:dyDescent="0.25">
      <c r="A786" s="8">
        <v>43206</v>
      </c>
      <c r="B786" s="9" t="s">
        <v>22</v>
      </c>
      <c r="C786" s="9">
        <v>30</v>
      </c>
      <c r="D786" s="9" t="s">
        <v>11</v>
      </c>
      <c r="E786" s="10">
        <v>38960</v>
      </c>
      <c r="F786" s="10">
        <v>39110</v>
      </c>
      <c r="G786" s="11">
        <v>39220</v>
      </c>
      <c r="H786" s="17">
        <f t="shared" ref="H786" si="1202">IF(D786="LONG",(F786-E786)*C786,(E786-F786)*C786)</f>
        <v>4500</v>
      </c>
      <c r="I786" s="17">
        <f t="shared" ref="I786" si="1203">(G786-F786)*C786</f>
        <v>3300</v>
      </c>
      <c r="J786" s="17">
        <f t="shared" ref="J786" si="1204">(H786+I786)</f>
        <v>7800</v>
      </c>
    </row>
    <row r="787" spans="1:10" x14ac:dyDescent="0.25">
      <c r="A787" s="8">
        <v>43206</v>
      </c>
      <c r="B787" s="9" t="s">
        <v>19</v>
      </c>
      <c r="C787" s="9">
        <v>5000</v>
      </c>
      <c r="D787" s="9" t="s">
        <v>11</v>
      </c>
      <c r="E787" s="10">
        <v>151.25</v>
      </c>
      <c r="F787" s="10">
        <v>151.85</v>
      </c>
      <c r="G787" s="11">
        <v>152.85</v>
      </c>
      <c r="H787" s="17">
        <f t="shared" ref="H787:H788" si="1205">IF(D787="LONG",(F787-E787)*C787,(E787-F787)*C787)</f>
        <v>2999.9999999999718</v>
      </c>
      <c r="I787" s="17">
        <f t="shared" ref="I787:I788" si="1206">(G787-F787)*C787</f>
        <v>5000</v>
      </c>
      <c r="J787" s="17">
        <f t="shared" ref="J787:J788" si="1207">(H787+I787)</f>
        <v>7999.9999999999718</v>
      </c>
    </row>
    <row r="788" spans="1:10" x14ac:dyDescent="0.25">
      <c r="A788" s="8">
        <v>43206</v>
      </c>
      <c r="B788" s="9" t="s">
        <v>24</v>
      </c>
      <c r="C788" s="9">
        <v>1000</v>
      </c>
      <c r="D788" s="9" t="s">
        <v>11</v>
      </c>
      <c r="E788" s="10">
        <v>443</v>
      </c>
      <c r="F788" s="10">
        <v>445</v>
      </c>
      <c r="G788" s="11">
        <v>448</v>
      </c>
      <c r="H788" s="17">
        <f t="shared" si="1205"/>
        <v>2000</v>
      </c>
      <c r="I788" s="17">
        <f t="shared" si="1206"/>
        <v>3000</v>
      </c>
      <c r="J788" s="17">
        <f t="shared" si="1207"/>
        <v>5000</v>
      </c>
    </row>
    <row r="789" spans="1:10" x14ac:dyDescent="0.25">
      <c r="A789" s="8">
        <v>43206</v>
      </c>
      <c r="B789" s="9" t="s">
        <v>21</v>
      </c>
      <c r="C789" s="9">
        <v>100</v>
      </c>
      <c r="D789" s="9" t="s">
        <v>11</v>
      </c>
      <c r="E789" s="10">
        <v>4370</v>
      </c>
      <c r="F789" s="10">
        <v>4345</v>
      </c>
      <c r="G789" s="11">
        <v>0</v>
      </c>
      <c r="H789" s="17">
        <f>IF(D789="LONG",(F789-E789)*C789,(E789-F789)*C789)</f>
        <v>-2500</v>
      </c>
      <c r="I789" s="17">
        <v>0</v>
      </c>
      <c r="J789" s="26">
        <f>(H789+I789)</f>
        <v>-2500</v>
      </c>
    </row>
    <row r="790" spans="1:10" x14ac:dyDescent="0.25">
      <c r="A790" s="8">
        <v>43203</v>
      </c>
      <c r="B790" s="9" t="s">
        <v>12</v>
      </c>
      <c r="C790" s="9">
        <v>5000</v>
      </c>
      <c r="D790" s="9" t="s">
        <v>11</v>
      </c>
      <c r="E790" s="10">
        <v>203.3</v>
      </c>
      <c r="F790" s="10">
        <v>203.9</v>
      </c>
      <c r="G790" s="11">
        <v>204.9</v>
      </c>
      <c r="H790" s="17">
        <f t="shared" ref="H790:H791" si="1208">IF(D790="LONG",(F790-E790)*C790,(E790-F790)*C790)</f>
        <v>2999.9999999999718</v>
      </c>
      <c r="I790" s="17">
        <f t="shared" ref="I790" si="1209">(G790-F790)*C790</f>
        <v>5000</v>
      </c>
      <c r="J790" s="17">
        <f t="shared" ref="J790:J791" si="1210">(H790+I790)</f>
        <v>7999.9999999999718</v>
      </c>
    </row>
    <row r="791" spans="1:10" x14ac:dyDescent="0.25">
      <c r="A791" s="8">
        <v>43203</v>
      </c>
      <c r="B791" s="9" t="s">
        <v>24</v>
      </c>
      <c r="C791" s="9">
        <v>1000</v>
      </c>
      <c r="D791" s="9" t="s">
        <v>11</v>
      </c>
      <c r="E791" s="10">
        <v>443</v>
      </c>
      <c r="F791" s="10">
        <v>445</v>
      </c>
      <c r="G791" s="11">
        <v>0</v>
      </c>
      <c r="H791" s="17">
        <f t="shared" si="1208"/>
        <v>2000</v>
      </c>
      <c r="I791" s="17">
        <v>0</v>
      </c>
      <c r="J791" s="17">
        <f t="shared" si="1210"/>
        <v>2000</v>
      </c>
    </row>
    <row r="792" spans="1:10" x14ac:dyDescent="0.25">
      <c r="A792" s="8">
        <v>43203</v>
      </c>
      <c r="B792" s="9" t="s">
        <v>18</v>
      </c>
      <c r="C792" s="9">
        <v>100</v>
      </c>
      <c r="D792" s="9" t="s">
        <v>15</v>
      </c>
      <c r="E792" s="10">
        <v>31050</v>
      </c>
      <c r="F792" s="10">
        <v>30990</v>
      </c>
      <c r="G792" s="11">
        <v>0</v>
      </c>
      <c r="H792" s="12">
        <f t="shared" ref="H792" si="1211">(E792-F792)*C792</f>
        <v>6000</v>
      </c>
      <c r="I792" s="17">
        <v>0</v>
      </c>
      <c r="J792" s="12">
        <f t="shared" ref="J792" si="1212">+I792+H792</f>
        <v>6000</v>
      </c>
    </row>
    <row r="793" spans="1:10" x14ac:dyDescent="0.25">
      <c r="A793" s="8">
        <v>43203</v>
      </c>
      <c r="B793" s="9" t="s">
        <v>10</v>
      </c>
      <c r="C793" s="9">
        <v>100</v>
      </c>
      <c r="D793" s="9" t="s">
        <v>11</v>
      </c>
      <c r="E793" s="10">
        <v>4365</v>
      </c>
      <c r="F793" s="10">
        <v>4385</v>
      </c>
      <c r="G793" s="11">
        <v>0</v>
      </c>
      <c r="H793" s="17">
        <f t="shared" ref="H793" si="1213">IF(D793="LONG",(F793-E793)*C793,(E793-F793)*C793)</f>
        <v>2000</v>
      </c>
      <c r="I793" s="17">
        <v>0</v>
      </c>
      <c r="J793" s="17">
        <f t="shared" ref="J793" si="1214">(H793+I793)</f>
        <v>2000</v>
      </c>
    </row>
    <row r="794" spans="1:10" x14ac:dyDescent="0.25">
      <c r="A794" s="8">
        <v>43202</v>
      </c>
      <c r="B794" s="9" t="s">
        <v>13</v>
      </c>
      <c r="C794" s="9">
        <v>1000</v>
      </c>
      <c r="D794" s="9" t="s">
        <v>15</v>
      </c>
      <c r="E794" s="10">
        <v>446</v>
      </c>
      <c r="F794" s="10">
        <v>444</v>
      </c>
      <c r="G794" s="11">
        <v>441</v>
      </c>
      <c r="H794" s="12">
        <f t="shared" ref="H794" si="1215">(E794-F794)*C794</f>
        <v>2000</v>
      </c>
      <c r="I794" s="17">
        <f t="shared" ref="I794" si="1216">(F794-G794)*C794</f>
        <v>3000</v>
      </c>
      <c r="J794" s="12">
        <f t="shared" ref="J794" si="1217">+I794+H794</f>
        <v>5000</v>
      </c>
    </row>
    <row r="795" spans="1:10" x14ac:dyDescent="0.25">
      <c r="A795" s="8">
        <v>43202</v>
      </c>
      <c r="B795" s="9" t="s">
        <v>12</v>
      </c>
      <c r="C795" s="9">
        <v>5000</v>
      </c>
      <c r="D795" s="9" t="s">
        <v>11</v>
      </c>
      <c r="E795" s="10">
        <v>205.5</v>
      </c>
      <c r="F795" s="10">
        <v>206.1</v>
      </c>
      <c r="G795" s="11">
        <v>0</v>
      </c>
      <c r="H795" s="17">
        <f t="shared" ref="H795:H796" si="1218">IF(D795="LONG",(F795-E795)*C795,(E795-F795)*C795)</f>
        <v>2999.9999999999718</v>
      </c>
      <c r="I795" s="17">
        <v>0</v>
      </c>
      <c r="J795" s="17">
        <f t="shared" ref="J795:J796" si="1219">(H795+I795)</f>
        <v>2999.9999999999718</v>
      </c>
    </row>
    <row r="796" spans="1:10" x14ac:dyDescent="0.25">
      <c r="A796" s="8">
        <v>43202</v>
      </c>
      <c r="B796" s="9" t="s">
        <v>10</v>
      </c>
      <c r="C796" s="9">
        <v>100</v>
      </c>
      <c r="D796" s="9" t="s">
        <v>11</v>
      </c>
      <c r="E796" s="10">
        <v>4337</v>
      </c>
      <c r="F796" s="10">
        <v>4357</v>
      </c>
      <c r="G796" s="11">
        <v>4382</v>
      </c>
      <c r="H796" s="17">
        <f t="shared" si="1218"/>
        <v>2000</v>
      </c>
      <c r="I796" s="17">
        <f t="shared" ref="I796" si="1220">(G796-F796)*C796</f>
        <v>2500</v>
      </c>
      <c r="J796" s="17">
        <f t="shared" si="1219"/>
        <v>4500</v>
      </c>
    </row>
    <row r="797" spans="1:10" x14ac:dyDescent="0.25">
      <c r="A797" s="8">
        <v>43201</v>
      </c>
      <c r="B797" s="9" t="s">
        <v>13</v>
      </c>
      <c r="C797" s="9">
        <v>1000</v>
      </c>
      <c r="D797" s="9" t="s">
        <v>11</v>
      </c>
      <c r="E797" s="10">
        <v>448</v>
      </c>
      <c r="F797" s="10">
        <v>450</v>
      </c>
      <c r="G797" s="11">
        <v>0</v>
      </c>
      <c r="H797" s="17">
        <f t="shared" ref="H797:H798" si="1221">IF(D797="LONG",(F797-E797)*C797,(E797-F797)*C797)</f>
        <v>2000</v>
      </c>
      <c r="I797" s="17">
        <v>0</v>
      </c>
      <c r="J797" s="17">
        <f t="shared" ref="J797:J798" si="1222">(H797+I797)</f>
        <v>2000</v>
      </c>
    </row>
    <row r="798" spans="1:10" x14ac:dyDescent="0.25">
      <c r="A798" s="8">
        <v>43201</v>
      </c>
      <c r="B798" s="9" t="s">
        <v>12</v>
      </c>
      <c r="C798" s="9">
        <v>5000</v>
      </c>
      <c r="D798" s="9" t="s">
        <v>11</v>
      </c>
      <c r="E798" s="10">
        <v>211.25</v>
      </c>
      <c r="F798" s="10">
        <v>211.85</v>
      </c>
      <c r="G798" s="11">
        <v>0</v>
      </c>
      <c r="H798" s="17">
        <f t="shared" si="1221"/>
        <v>2999.9999999999718</v>
      </c>
      <c r="I798" s="17">
        <v>0</v>
      </c>
      <c r="J798" s="17">
        <f t="shared" si="1222"/>
        <v>2999.9999999999718</v>
      </c>
    </row>
    <row r="799" spans="1:10" x14ac:dyDescent="0.25">
      <c r="A799" s="8">
        <v>43200</v>
      </c>
      <c r="B799" s="9" t="s">
        <v>23</v>
      </c>
      <c r="C799" s="9">
        <v>30</v>
      </c>
      <c r="D799" s="9" t="s">
        <v>11</v>
      </c>
      <c r="E799" s="10">
        <v>38410</v>
      </c>
      <c r="F799" s="10">
        <v>38560</v>
      </c>
      <c r="G799" s="11">
        <v>0</v>
      </c>
      <c r="H799" s="17">
        <f t="shared" ref="H799:H802" si="1223">IF(D799="LONG",(F799-E799)*C799,(E799-F799)*C799)</f>
        <v>4500</v>
      </c>
      <c r="I799" s="17">
        <v>0</v>
      </c>
      <c r="J799" s="17">
        <f t="shared" ref="J799:J802" si="1224">(H799+I799)</f>
        <v>4500</v>
      </c>
    </row>
    <row r="800" spans="1:10" x14ac:dyDescent="0.25">
      <c r="A800" s="8">
        <v>43200</v>
      </c>
      <c r="B800" s="9" t="s">
        <v>13</v>
      </c>
      <c r="C800" s="9">
        <v>1000</v>
      </c>
      <c r="D800" s="9" t="s">
        <v>11</v>
      </c>
      <c r="E800" s="10">
        <v>445.5</v>
      </c>
      <c r="F800" s="10">
        <v>447.5</v>
      </c>
      <c r="G800" s="11">
        <v>0</v>
      </c>
      <c r="H800" s="17">
        <f t="shared" si="1223"/>
        <v>2000</v>
      </c>
      <c r="I800" s="17">
        <v>0</v>
      </c>
      <c r="J800" s="17">
        <f t="shared" si="1224"/>
        <v>2000</v>
      </c>
    </row>
    <row r="801" spans="1:10" x14ac:dyDescent="0.25">
      <c r="A801" s="8">
        <v>43200</v>
      </c>
      <c r="B801" s="9" t="s">
        <v>19</v>
      </c>
      <c r="C801" s="9">
        <v>5000</v>
      </c>
      <c r="D801" s="9" t="s">
        <v>11</v>
      </c>
      <c r="E801" s="10">
        <v>155.5</v>
      </c>
      <c r="F801" s="10">
        <v>156.1</v>
      </c>
      <c r="G801" s="11">
        <v>0</v>
      </c>
      <c r="H801" s="17">
        <f t="shared" si="1223"/>
        <v>2999.9999999999718</v>
      </c>
      <c r="I801" s="17">
        <v>0</v>
      </c>
      <c r="J801" s="17">
        <f t="shared" si="1224"/>
        <v>2999.9999999999718</v>
      </c>
    </row>
    <row r="802" spans="1:10" x14ac:dyDescent="0.25">
      <c r="A802" s="8">
        <v>43200</v>
      </c>
      <c r="B802" s="9" t="s">
        <v>12</v>
      </c>
      <c r="C802" s="9">
        <v>5000</v>
      </c>
      <c r="D802" s="9" t="s">
        <v>11</v>
      </c>
      <c r="E802" s="10">
        <v>211.25</v>
      </c>
      <c r="F802" s="10">
        <v>211.85</v>
      </c>
      <c r="G802" s="11">
        <v>0</v>
      </c>
      <c r="H802" s="17">
        <f t="shared" si="1223"/>
        <v>2999.9999999999718</v>
      </c>
      <c r="I802" s="17">
        <v>0</v>
      </c>
      <c r="J802" s="17">
        <f t="shared" si="1224"/>
        <v>2999.9999999999718</v>
      </c>
    </row>
    <row r="803" spans="1:10" x14ac:dyDescent="0.25">
      <c r="A803" s="8">
        <v>43199</v>
      </c>
      <c r="B803" s="9" t="s">
        <v>13</v>
      </c>
      <c r="C803" s="9">
        <v>1000</v>
      </c>
      <c r="D803" s="9" t="s">
        <v>11</v>
      </c>
      <c r="E803" s="10">
        <v>438</v>
      </c>
      <c r="F803" s="10">
        <v>440</v>
      </c>
      <c r="G803" s="11">
        <v>0</v>
      </c>
      <c r="H803" s="17">
        <f t="shared" ref="H803" si="1225">IF(D803="LONG",(F803-E803)*C803,(E803-F803)*C803)</f>
        <v>2000</v>
      </c>
      <c r="I803" s="17">
        <v>0</v>
      </c>
      <c r="J803" s="17">
        <f t="shared" ref="J803" si="1226">(H803+I803)</f>
        <v>2000</v>
      </c>
    </row>
    <row r="804" spans="1:10" x14ac:dyDescent="0.25">
      <c r="A804" s="8">
        <v>43196</v>
      </c>
      <c r="B804" s="9" t="s">
        <v>13</v>
      </c>
      <c r="C804" s="9">
        <v>1000</v>
      </c>
      <c r="D804" s="9" t="s">
        <v>11</v>
      </c>
      <c r="E804" s="10">
        <v>436</v>
      </c>
      <c r="F804" s="10">
        <v>438</v>
      </c>
      <c r="G804" s="11">
        <v>0</v>
      </c>
      <c r="H804" s="17">
        <f t="shared" ref="H804:H806" si="1227">IF(D804="LONG",(F804-E804)*C804,(E804-F804)*C804)</f>
        <v>2000</v>
      </c>
      <c r="I804" s="17">
        <v>0</v>
      </c>
      <c r="J804" s="17">
        <f t="shared" ref="J804:J806" si="1228">(H804+I804)</f>
        <v>2000</v>
      </c>
    </row>
    <row r="805" spans="1:10" x14ac:dyDescent="0.25">
      <c r="A805" s="8">
        <v>43196</v>
      </c>
      <c r="B805" s="9" t="s">
        <v>10</v>
      </c>
      <c r="C805" s="9">
        <v>100</v>
      </c>
      <c r="D805" s="9" t="s">
        <v>11</v>
      </c>
      <c r="E805" s="10">
        <v>4100</v>
      </c>
      <c r="F805" s="10">
        <v>4120</v>
      </c>
      <c r="G805" s="11">
        <v>0</v>
      </c>
      <c r="H805" s="17">
        <f t="shared" si="1227"/>
        <v>2000</v>
      </c>
      <c r="I805" s="17">
        <v>0</v>
      </c>
      <c r="J805" s="17">
        <f t="shared" si="1228"/>
        <v>2000</v>
      </c>
    </row>
    <row r="806" spans="1:10" x14ac:dyDescent="0.25">
      <c r="A806" s="8">
        <v>43196</v>
      </c>
      <c r="B806" s="9" t="s">
        <v>12</v>
      </c>
      <c r="C806" s="9">
        <v>5000</v>
      </c>
      <c r="D806" s="9" t="s">
        <v>11</v>
      </c>
      <c r="E806" s="10">
        <v>209.5</v>
      </c>
      <c r="F806" s="10">
        <v>210.1</v>
      </c>
      <c r="G806" s="11">
        <v>0</v>
      </c>
      <c r="H806" s="17">
        <f t="shared" si="1227"/>
        <v>2999.9999999999718</v>
      </c>
      <c r="I806" s="17">
        <v>0</v>
      </c>
      <c r="J806" s="17">
        <f t="shared" si="1228"/>
        <v>2999.9999999999718</v>
      </c>
    </row>
    <row r="807" spans="1:10" x14ac:dyDescent="0.25">
      <c r="A807" s="8">
        <v>43196</v>
      </c>
      <c r="B807" s="9" t="s">
        <v>23</v>
      </c>
      <c r="C807" s="9">
        <v>30</v>
      </c>
      <c r="D807" s="9" t="s">
        <v>11</v>
      </c>
      <c r="E807" s="10">
        <v>38125</v>
      </c>
      <c r="F807" s="10">
        <v>38275</v>
      </c>
      <c r="G807" s="11">
        <v>0</v>
      </c>
      <c r="H807" s="17">
        <f t="shared" ref="H807" si="1229">IF(D807="LONG",(F807-E807)*C807,(E807-F807)*C807)</f>
        <v>4500</v>
      </c>
      <c r="I807" s="17">
        <v>0</v>
      </c>
      <c r="J807" s="17">
        <f t="shared" ref="J807" si="1230">(H807+I807)</f>
        <v>4500</v>
      </c>
    </row>
    <row r="808" spans="1:10" x14ac:dyDescent="0.25">
      <c r="A808" s="8">
        <v>43195</v>
      </c>
      <c r="B808" s="9" t="s">
        <v>23</v>
      </c>
      <c r="C808" s="9">
        <v>30</v>
      </c>
      <c r="D808" s="9" t="s">
        <v>11</v>
      </c>
      <c r="E808" s="10">
        <v>38120</v>
      </c>
      <c r="F808" s="10">
        <v>38270</v>
      </c>
      <c r="G808" s="11">
        <v>0</v>
      </c>
      <c r="H808" s="17">
        <f t="shared" ref="H808" si="1231">IF(D808="LONG",(F808-E808)*C808,(E808-F808)*C808)</f>
        <v>4500</v>
      </c>
      <c r="I808" s="17">
        <v>0</v>
      </c>
      <c r="J808" s="17">
        <f t="shared" ref="J808" si="1232">(H808+I808)</f>
        <v>4500</v>
      </c>
    </row>
    <row r="809" spans="1:10" x14ac:dyDescent="0.25">
      <c r="A809" s="8">
        <v>43195</v>
      </c>
      <c r="B809" s="9" t="s">
        <v>24</v>
      </c>
      <c r="C809" s="9">
        <v>1000</v>
      </c>
      <c r="D809" s="9" t="s">
        <v>11</v>
      </c>
      <c r="E809" s="10">
        <v>434.5</v>
      </c>
      <c r="F809" s="10">
        <v>436.5</v>
      </c>
      <c r="G809" s="11">
        <v>439.5</v>
      </c>
      <c r="H809" s="17">
        <f t="shared" ref="H809:H811" si="1233">IF(D809="LONG",(F809-E809)*C809,(E809-F809)*C809)</f>
        <v>2000</v>
      </c>
      <c r="I809" s="17">
        <f t="shared" ref="I809" si="1234">(G809-F809)*C809</f>
        <v>3000</v>
      </c>
      <c r="J809" s="17">
        <f t="shared" ref="J809:J811" si="1235">(H809+I809)</f>
        <v>5000</v>
      </c>
    </row>
    <row r="810" spans="1:10" x14ac:dyDescent="0.25">
      <c r="A810" s="8">
        <v>43195</v>
      </c>
      <c r="B810" s="9" t="s">
        <v>12</v>
      </c>
      <c r="C810" s="9">
        <v>5000</v>
      </c>
      <c r="D810" s="9" t="s">
        <v>11</v>
      </c>
      <c r="E810" s="10">
        <v>211.6</v>
      </c>
      <c r="F810" s="10">
        <v>212.2</v>
      </c>
      <c r="G810" s="11">
        <v>0</v>
      </c>
      <c r="H810" s="17">
        <f t="shared" si="1233"/>
        <v>2999.9999999999718</v>
      </c>
      <c r="I810" s="17">
        <v>0</v>
      </c>
      <c r="J810" s="17">
        <f t="shared" si="1235"/>
        <v>2999.9999999999718</v>
      </c>
    </row>
    <row r="811" spans="1:10" x14ac:dyDescent="0.25">
      <c r="A811" s="8">
        <v>43195</v>
      </c>
      <c r="B811" s="9" t="s">
        <v>10</v>
      </c>
      <c r="C811" s="9">
        <v>100</v>
      </c>
      <c r="D811" s="9" t="s">
        <v>11</v>
      </c>
      <c r="E811" s="10">
        <v>4140</v>
      </c>
      <c r="F811" s="10">
        <v>4115</v>
      </c>
      <c r="G811" s="11">
        <v>0</v>
      </c>
      <c r="H811" s="17">
        <f t="shared" si="1233"/>
        <v>-2500</v>
      </c>
      <c r="I811" s="17">
        <v>0</v>
      </c>
      <c r="J811" s="26">
        <f t="shared" si="1235"/>
        <v>-2500</v>
      </c>
    </row>
    <row r="812" spans="1:10" x14ac:dyDescent="0.25">
      <c r="A812" s="8">
        <v>43194</v>
      </c>
      <c r="B812" s="9" t="s">
        <v>23</v>
      </c>
      <c r="C812" s="9">
        <v>30</v>
      </c>
      <c r="D812" s="9" t="s">
        <v>15</v>
      </c>
      <c r="E812" s="10">
        <v>38650</v>
      </c>
      <c r="F812" s="10">
        <v>38500</v>
      </c>
      <c r="G812" s="11">
        <v>38300</v>
      </c>
      <c r="H812" s="12">
        <f t="shared" ref="H812" si="1236">(E812-F812)*C812</f>
        <v>4500</v>
      </c>
      <c r="I812" s="17">
        <f t="shared" ref="I812" si="1237">(F812-G812)*C812</f>
        <v>6000</v>
      </c>
      <c r="J812" s="12">
        <f t="shared" ref="J812" si="1238">+I812+H812</f>
        <v>10500</v>
      </c>
    </row>
    <row r="813" spans="1:10" x14ac:dyDescent="0.25">
      <c r="A813" s="8">
        <v>43194</v>
      </c>
      <c r="B813" s="9" t="s">
        <v>24</v>
      </c>
      <c r="C813" s="9">
        <v>1000</v>
      </c>
      <c r="D813" s="9" t="s">
        <v>11</v>
      </c>
      <c r="E813" s="10">
        <v>431</v>
      </c>
      <c r="F813" s="10">
        <v>433</v>
      </c>
      <c r="G813" s="11">
        <v>434.75</v>
      </c>
      <c r="H813" s="17">
        <f t="shared" ref="H813" si="1239">IF(D813="LONG",(F813-E813)*C813,(E813-F813)*C813)</f>
        <v>2000</v>
      </c>
      <c r="I813" s="17">
        <f t="shared" ref="I813" si="1240">(G813-F813)*C813</f>
        <v>1750</v>
      </c>
      <c r="J813" s="17">
        <f t="shared" ref="J813" si="1241">(H813+I813)</f>
        <v>3750</v>
      </c>
    </row>
    <row r="814" spans="1:10" x14ac:dyDescent="0.25">
      <c r="A814" s="8">
        <v>43194</v>
      </c>
      <c r="B814" s="9" t="s">
        <v>17</v>
      </c>
      <c r="C814" s="9">
        <v>5000</v>
      </c>
      <c r="D814" s="9" t="s">
        <v>11</v>
      </c>
      <c r="E814" s="10">
        <v>156.15</v>
      </c>
      <c r="F814" s="10">
        <v>155.44999999999999</v>
      </c>
      <c r="G814" s="11">
        <v>0</v>
      </c>
      <c r="H814" s="17">
        <f t="shared" ref="H814" si="1242">IF(D814="LONG",(F814-E814)*C814,(E814-F814)*C814)</f>
        <v>-3500.0000000000855</v>
      </c>
      <c r="I814" s="17">
        <v>0</v>
      </c>
      <c r="J814" s="26">
        <f t="shared" ref="J814" si="1243">(H814+I814)</f>
        <v>-3500.0000000000855</v>
      </c>
    </row>
    <row r="815" spans="1:10" x14ac:dyDescent="0.25">
      <c r="A815" s="8">
        <v>43194</v>
      </c>
      <c r="B815" s="9" t="s">
        <v>21</v>
      </c>
      <c r="C815" s="9">
        <v>100</v>
      </c>
      <c r="D815" s="9" t="s">
        <v>15</v>
      </c>
      <c r="E815" s="10">
        <v>4115</v>
      </c>
      <c r="F815" s="10">
        <v>4095</v>
      </c>
      <c r="G815" s="11">
        <v>4070</v>
      </c>
      <c r="H815" s="12">
        <f t="shared" ref="H815" si="1244">(E815-F815)*C815</f>
        <v>2000</v>
      </c>
      <c r="I815" s="17">
        <f t="shared" ref="I815" si="1245">(F815-G815)*C815</f>
        <v>2500</v>
      </c>
      <c r="J815" s="12">
        <f t="shared" ref="J815" si="1246">+I815+H815</f>
        <v>4500</v>
      </c>
    </row>
    <row r="816" spans="1:10" x14ac:dyDescent="0.25">
      <c r="A816" s="8">
        <v>43193</v>
      </c>
      <c r="B816" s="9" t="s">
        <v>21</v>
      </c>
      <c r="C816" s="9">
        <v>100</v>
      </c>
      <c r="D816" s="9" t="s">
        <v>11</v>
      </c>
      <c r="E816" s="10">
        <v>4110</v>
      </c>
      <c r="F816" s="10">
        <v>4130</v>
      </c>
      <c r="G816" s="11">
        <v>0</v>
      </c>
      <c r="H816" s="17">
        <f t="shared" ref="H816:H817" si="1247">IF(D816="LONG",(F816-E816)*C816,(E816-F816)*C816)</f>
        <v>2000</v>
      </c>
      <c r="I816" s="17">
        <v>0</v>
      </c>
      <c r="J816" s="17">
        <f t="shared" ref="J816:J817" si="1248">(H816+I816)</f>
        <v>2000</v>
      </c>
    </row>
    <row r="817" spans="1:10" x14ac:dyDescent="0.25">
      <c r="A817" s="8">
        <v>43193</v>
      </c>
      <c r="B817" s="9" t="s">
        <v>12</v>
      </c>
      <c r="C817" s="9">
        <v>5000</v>
      </c>
      <c r="D817" s="9" t="s">
        <v>11</v>
      </c>
      <c r="E817" s="10">
        <v>214.4</v>
      </c>
      <c r="F817" s="10">
        <v>215</v>
      </c>
      <c r="G817" s="11">
        <v>0</v>
      </c>
      <c r="H817" s="17">
        <f t="shared" si="1247"/>
        <v>2999.9999999999718</v>
      </c>
      <c r="I817" s="17">
        <v>0</v>
      </c>
      <c r="J817" s="17">
        <f t="shared" si="1248"/>
        <v>2999.9999999999718</v>
      </c>
    </row>
    <row r="818" spans="1:10" x14ac:dyDescent="0.25">
      <c r="A818" s="8">
        <v>43193</v>
      </c>
      <c r="B818" s="9" t="s">
        <v>13</v>
      </c>
      <c r="C818" s="9">
        <v>1000</v>
      </c>
      <c r="D818" s="9" t="s">
        <v>11</v>
      </c>
      <c r="E818" s="10">
        <v>440</v>
      </c>
      <c r="F818" s="10">
        <v>442</v>
      </c>
      <c r="G818" s="11">
        <v>0</v>
      </c>
      <c r="H818" s="17">
        <f t="shared" ref="H818" si="1249">IF(D818="LONG",(F818-E818)*C818,(E818-F818)*C818)</f>
        <v>2000</v>
      </c>
      <c r="I818" s="17">
        <v>0</v>
      </c>
      <c r="J818" s="17">
        <f t="shared" ref="J818" si="1250">(H818+I818)</f>
        <v>2000</v>
      </c>
    </row>
    <row r="819" spans="1:10" x14ac:dyDescent="0.25">
      <c r="A819" s="8">
        <v>43192</v>
      </c>
      <c r="B819" s="9" t="s">
        <v>24</v>
      </c>
      <c r="C819" s="9">
        <v>1000</v>
      </c>
      <c r="D819" s="9" t="s">
        <v>11</v>
      </c>
      <c r="E819" s="10">
        <v>439.5</v>
      </c>
      <c r="F819" s="10">
        <v>441.5</v>
      </c>
      <c r="G819" s="11">
        <v>0</v>
      </c>
      <c r="H819" s="17">
        <f t="shared" ref="H819:H820" si="1251">IF(D819="LONG",(F819-E819)*C819,(E819-F819)*C819)</f>
        <v>2000</v>
      </c>
      <c r="I819" s="17">
        <v>0</v>
      </c>
      <c r="J819" s="17">
        <f t="shared" ref="J819:J820" si="1252">(H819+I819)</f>
        <v>2000</v>
      </c>
    </row>
    <row r="820" spans="1:10" x14ac:dyDescent="0.25">
      <c r="A820" s="8">
        <v>43192</v>
      </c>
      <c r="B820" s="9" t="s">
        <v>19</v>
      </c>
      <c r="C820" s="9">
        <v>5000</v>
      </c>
      <c r="D820" s="9" t="s">
        <v>11</v>
      </c>
      <c r="E820" s="10">
        <v>157</v>
      </c>
      <c r="F820" s="10">
        <v>156.30000000000001</v>
      </c>
      <c r="G820" s="11">
        <v>158.6</v>
      </c>
      <c r="H820" s="17">
        <f t="shared" si="1251"/>
        <v>-3499.9999999999432</v>
      </c>
      <c r="I820" s="17">
        <v>0</v>
      </c>
      <c r="J820" s="26">
        <f t="shared" si="1252"/>
        <v>-3499.9999999999432</v>
      </c>
    </row>
    <row r="821" spans="1:10" x14ac:dyDescent="0.25">
      <c r="A821" s="8">
        <v>43192</v>
      </c>
      <c r="B821" s="9" t="s">
        <v>21</v>
      </c>
      <c r="C821" s="9">
        <v>100</v>
      </c>
      <c r="D821" s="9" t="s">
        <v>15</v>
      </c>
      <c r="E821" s="10">
        <v>4240</v>
      </c>
      <c r="F821" s="10">
        <v>4220</v>
      </c>
      <c r="G821" s="11">
        <v>4190</v>
      </c>
      <c r="H821" s="12">
        <f t="shared" ref="H821" si="1253">(E821-F821)*C821</f>
        <v>2000</v>
      </c>
      <c r="I821" s="17">
        <f t="shared" ref="I821" si="1254">(F821-G821)*C821</f>
        <v>3000</v>
      </c>
      <c r="J821" s="12">
        <f t="shared" ref="J821" si="1255">+I821+H821</f>
        <v>5000</v>
      </c>
    </row>
    <row r="822" spans="1:10" x14ac:dyDescent="0.25">
      <c r="A822" s="8">
        <v>43192</v>
      </c>
      <c r="B822" s="9" t="s">
        <v>18</v>
      </c>
      <c r="C822" s="9">
        <v>100</v>
      </c>
      <c r="D822" s="9" t="s">
        <v>11</v>
      </c>
      <c r="E822" s="10">
        <v>30700</v>
      </c>
      <c r="F822" s="10">
        <v>30760</v>
      </c>
      <c r="G822" s="11">
        <v>30855</v>
      </c>
      <c r="H822" s="17">
        <f t="shared" ref="H822" si="1256">IF(D822="LONG",(F822-E822)*C822,(E822-F822)*C822)</f>
        <v>6000</v>
      </c>
      <c r="I822" s="17">
        <f t="shared" ref="I822" si="1257">(G822-F822)*C822</f>
        <v>9500</v>
      </c>
      <c r="J822" s="17">
        <f t="shared" ref="J822" si="1258">(H822+I822)</f>
        <v>15500</v>
      </c>
    </row>
    <row r="823" spans="1:10" x14ac:dyDescent="0.25">
      <c r="A823" s="40"/>
      <c r="B823" s="41"/>
      <c r="C823" s="41"/>
      <c r="D823" s="41"/>
      <c r="E823" s="42"/>
      <c r="F823" s="42"/>
      <c r="G823" s="43"/>
      <c r="H823" s="44"/>
      <c r="I823" s="44"/>
      <c r="J823" s="45"/>
    </row>
    <row r="824" spans="1:10" x14ac:dyDescent="0.25">
      <c r="A824" s="8">
        <v>43187</v>
      </c>
      <c r="B824" s="9" t="s">
        <v>21</v>
      </c>
      <c r="C824" s="9">
        <v>100</v>
      </c>
      <c r="D824" s="9" t="s">
        <v>11</v>
      </c>
      <c r="E824" s="10">
        <v>4210</v>
      </c>
      <c r="F824" s="10">
        <v>4230</v>
      </c>
      <c r="G824" s="11">
        <v>4255</v>
      </c>
      <c r="H824" s="17">
        <f t="shared" ref="H824" si="1259">IF(D824="LONG",(F824-E824)*C824,(E824-F824)*C824)</f>
        <v>2000</v>
      </c>
      <c r="I824" s="17">
        <f t="shared" ref="I824" si="1260">(G824-F824)*C824</f>
        <v>2500</v>
      </c>
      <c r="J824" s="17">
        <f t="shared" ref="J824" si="1261">(H824+I824)</f>
        <v>4500</v>
      </c>
    </row>
    <row r="825" spans="1:10" x14ac:dyDescent="0.25">
      <c r="A825" s="8">
        <v>43187</v>
      </c>
      <c r="B825" s="9" t="s">
        <v>13</v>
      </c>
      <c r="C825" s="9">
        <v>1000</v>
      </c>
      <c r="D825" s="9" t="s">
        <v>15</v>
      </c>
      <c r="E825" s="10">
        <v>429.75</v>
      </c>
      <c r="F825" s="10">
        <v>432.25</v>
      </c>
      <c r="G825" s="11">
        <v>0</v>
      </c>
      <c r="H825" s="12">
        <f t="shared" ref="H825:H826" si="1262">(E825-F825)*C825</f>
        <v>-2500</v>
      </c>
      <c r="I825" s="17">
        <v>0</v>
      </c>
      <c r="J825" s="25">
        <f t="shared" ref="J825:J826" si="1263">+I825+H825</f>
        <v>-2500</v>
      </c>
    </row>
    <row r="826" spans="1:10" x14ac:dyDescent="0.25">
      <c r="A826" s="8">
        <v>43187</v>
      </c>
      <c r="B826" s="9" t="s">
        <v>12</v>
      </c>
      <c r="C826" s="9">
        <v>5000</v>
      </c>
      <c r="D826" s="9" t="s">
        <v>15</v>
      </c>
      <c r="E826" s="10">
        <v>213.5</v>
      </c>
      <c r="F826" s="10">
        <v>214.2</v>
      </c>
      <c r="G826" s="11">
        <v>0</v>
      </c>
      <c r="H826" s="12">
        <f t="shared" si="1262"/>
        <v>-3499.9999999999432</v>
      </c>
      <c r="I826" s="17">
        <v>0</v>
      </c>
      <c r="J826" s="25">
        <f t="shared" si="1263"/>
        <v>-3499.9999999999432</v>
      </c>
    </row>
    <row r="827" spans="1:10" x14ac:dyDescent="0.25">
      <c r="A827" s="8">
        <v>43186</v>
      </c>
      <c r="B827" s="9" t="s">
        <v>21</v>
      </c>
      <c r="C827" s="9">
        <v>100</v>
      </c>
      <c r="D827" s="9" t="s">
        <v>11</v>
      </c>
      <c r="E827" s="10">
        <v>4255</v>
      </c>
      <c r="F827" s="10">
        <v>4275</v>
      </c>
      <c r="G827" s="11">
        <v>4300</v>
      </c>
      <c r="H827" s="17">
        <f t="shared" ref="H827" si="1264">IF(D827="LONG",(F827-E827)*C827,(E827-F827)*C827)</f>
        <v>2000</v>
      </c>
      <c r="I827" s="17">
        <f t="shared" ref="I827" si="1265">(G827-F827)*C827</f>
        <v>2500</v>
      </c>
      <c r="J827" s="17">
        <f t="shared" ref="J827" si="1266">(H827+I827)</f>
        <v>4500</v>
      </c>
    </row>
    <row r="828" spans="1:10" x14ac:dyDescent="0.25">
      <c r="A828" s="8">
        <v>43186</v>
      </c>
      <c r="B828" s="9" t="s">
        <v>24</v>
      </c>
      <c r="C828" s="9">
        <v>1000</v>
      </c>
      <c r="D828" s="9" t="s">
        <v>11</v>
      </c>
      <c r="E828" s="10">
        <v>432.5</v>
      </c>
      <c r="F828" s="10">
        <v>434.5</v>
      </c>
      <c r="G828" s="11">
        <v>0</v>
      </c>
      <c r="H828" s="17">
        <f t="shared" ref="H828" si="1267">IF(D828="LONG",(F828-E828)*C828,(E828-F828)*C828)</f>
        <v>2000</v>
      </c>
      <c r="I828" s="17">
        <v>0</v>
      </c>
      <c r="J828" s="17">
        <f t="shared" ref="J828" si="1268">(H828+I828)</f>
        <v>2000</v>
      </c>
    </row>
    <row r="829" spans="1:10" x14ac:dyDescent="0.25">
      <c r="A829" s="8">
        <v>43186</v>
      </c>
      <c r="B829" s="9" t="s">
        <v>12</v>
      </c>
      <c r="C829" s="9">
        <v>5000</v>
      </c>
      <c r="D829" s="9" t="s">
        <v>11</v>
      </c>
      <c r="E829" s="10">
        <v>213.6</v>
      </c>
      <c r="F829" s="10">
        <v>214.2</v>
      </c>
      <c r="G829" s="11">
        <v>215.2</v>
      </c>
      <c r="H829" s="17">
        <f t="shared" ref="H829" si="1269">IF(D829="LONG",(F829-E829)*C829,(E829-F829)*C829)</f>
        <v>2999.9999999999718</v>
      </c>
      <c r="I829" s="17">
        <f t="shared" ref="I829" si="1270">(G829-F829)*C829</f>
        <v>5000</v>
      </c>
      <c r="J829" s="17">
        <f t="shared" ref="J829" si="1271">(H829+I829)</f>
        <v>7999.9999999999718</v>
      </c>
    </row>
    <row r="830" spans="1:10" x14ac:dyDescent="0.25">
      <c r="A830" s="8">
        <v>43185</v>
      </c>
      <c r="B830" s="9" t="s">
        <v>18</v>
      </c>
      <c r="C830" s="9">
        <v>100</v>
      </c>
      <c r="D830" s="9" t="s">
        <v>15</v>
      </c>
      <c r="E830" s="10">
        <v>30800</v>
      </c>
      <c r="F830" s="10">
        <v>30800</v>
      </c>
      <c r="G830" s="11">
        <v>0</v>
      </c>
      <c r="H830" s="12">
        <f t="shared" ref="H830" si="1272">(E830-F830)*C830</f>
        <v>0</v>
      </c>
      <c r="I830" s="17">
        <v>0</v>
      </c>
      <c r="J830" s="12">
        <f t="shared" ref="J830" si="1273">+I830+H830</f>
        <v>0</v>
      </c>
    </row>
    <row r="831" spans="1:10" x14ac:dyDescent="0.25">
      <c r="A831" s="8">
        <v>43185</v>
      </c>
      <c r="B831" s="9" t="s">
        <v>21</v>
      </c>
      <c r="C831" s="9">
        <v>100</v>
      </c>
      <c r="D831" s="9" t="s">
        <v>15</v>
      </c>
      <c r="E831" s="10">
        <v>4255</v>
      </c>
      <c r="F831" s="10">
        <v>4235</v>
      </c>
      <c r="G831" s="11">
        <v>0</v>
      </c>
      <c r="H831" s="12">
        <f t="shared" ref="H831" si="1274">(E831-F831)*C831</f>
        <v>2000</v>
      </c>
      <c r="I831" s="17">
        <v>0</v>
      </c>
      <c r="J831" s="12">
        <f t="shared" ref="J831" si="1275">+I831+H831</f>
        <v>2000</v>
      </c>
    </row>
    <row r="832" spans="1:10" x14ac:dyDescent="0.25">
      <c r="A832" s="8">
        <v>43185</v>
      </c>
      <c r="B832" s="9" t="s">
        <v>13</v>
      </c>
      <c r="C832" s="9">
        <v>1000</v>
      </c>
      <c r="D832" s="9" t="s">
        <v>15</v>
      </c>
      <c r="E832" s="10">
        <v>427</v>
      </c>
      <c r="F832" s="10">
        <v>425</v>
      </c>
      <c r="G832" s="11">
        <v>0</v>
      </c>
      <c r="H832" s="12">
        <f t="shared" ref="H832" si="1276">(E832-F832)*C832</f>
        <v>2000</v>
      </c>
      <c r="I832" s="17">
        <v>0</v>
      </c>
      <c r="J832" s="12">
        <f t="shared" ref="J832" si="1277">+I832+H832</f>
        <v>2000</v>
      </c>
    </row>
    <row r="833" spans="1:10" x14ac:dyDescent="0.25">
      <c r="A833" s="8">
        <v>43185</v>
      </c>
      <c r="B833" s="9" t="s">
        <v>17</v>
      </c>
      <c r="C833" s="9">
        <v>5000</v>
      </c>
      <c r="D833" s="9" t="s">
        <v>11</v>
      </c>
      <c r="E833" s="10">
        <v>208</v>
      </c>
      <c r="F833" s="10">
        <v>208.6</v>
      </c>
      <c r="G833" s="11">
        <v>209.6</v>
      </c>
      <c r="H833" s="17">
        <f t="shared" ref="H833" si="1278">IF(D833="LONG",(F833-E833)*C833,(E833-F833)*C833)</f>
        <v>2999.9999999999718</v>
      </c>
      <c r="I833" s="17">
        <f t="shared" ref="I833" si="1279">(G833-F833)*C833</f>
        <v>5000</v>
      </c>
      <c r="J833" s="17">
        <f t="shared" ref="J833" si="1280">(H833+I833)</f>
        <v>7999.9999999999718</v>
      </c>
    </row>
    <row r="834" spans="1:10" x14ac:dyDescent="0.25">
      <c r="A834" s="8">
        <v>43182</v>
      </c>
      <c r="B834" s="9" t="s">
        <v>18</v>
      </c>
      <c r="C834" s="9">
        <v>100</v>
      </c>
      <c r="D834" s="9" t="s">
        <v>11</v>
      </c>
      <c r="E834" s="10">
        <v>30720</v>
      </c>
      <c r="F834" s="10">
        <v>30770</v>
      </c>
      <c r="G834" s="11">
        <v>30860</v>
      </c>
      <c r="H834" s="17">
        <f t="shared" ref="H834:H837" si="1281">IF(D834="LONG",(F834-E834)*C834,(E834-F834)*C834)</f>
        <v>5000</v>
      </c>
      <c r="I834" s="17">
        <f t="shared" ref="I834:I836" si="1282">(G834-F834)*C834</f>
        <v>9000</v>
      </c>
      <c r="J834" s="17">
        <f t="shared" ref="J834:J837" si="1283">(H834+I834)</f>
        <v>14000</v>
      </c>
    </row>
    <row r="835" spans="1:10" x14ac:dyDescent="0.25">
      <c r="A835" s="8">
        <v>43182</v>
      </c>
      <c r="B835" s="9" t="s">
        <v>23</v>
      </c>
      <c r="C835" s="9">
        <v>30</v>
      </c>
      <c r="D835" s="9" t="s">
        <v>11</v>
      </c>
      <c r="E835" s="10">
        <v>38780</v>
      </c>
      <c r="F835" s="10">
        <v>38930</v>
      </c>
      <c r="G835" s="11">
        <v>0</v>
      </c>
      <c r="H835" s="17">
        <f t="shared" si="1281"/>
        <v>4500</v>
      </c>
      <c r="I835" s="17">
        <v>0</v>
      </c>
      <c r="J835" s="17">
        <f t="shared" si="1283"/>
        <v>4500</v>
      </c>
    </row>
    <row r="836" spans="1:10" x14ac:dyDescent="0.25">
      <c r="A836" s="8">
        <v>43182</v>
      </c>
      <c r="B836" s="9" t="s">
        <v>10</v>
      </c>
      <c r="C836" s="9">
        <v>100</v>
      </c>
      <c r="D836" s="9" t="s">
        <v>11</v>
      </c>
      <c r="E836" s="10">
        <v>4200</v>
      </c>
      <c r="F836" s="10">
        <v>4220</v>
      </c>
      <c r="G836" s="11">
        <v>4250</v>
      </c>
      <c r="H836" s="17">
        <f t="shared" si="1281"/>
        <v>2000</v>
      </c>
      <c r="I836" s="17">
        <f t="shared" si="1282"/>
        <v>3000</v>
      </c>
      <c r="J836" s="17">
        <f t="shared" si="1283"/>
        <v>5000</v>
      </c>
    </row>
    <row r="837" spans="1:10" x14ac:dyDescent="0.25">
      <c r="A837" s="8">
        <v>43182</v>
      </c>
      <c r="B837" s="9" t="s">
        <v>13</v>
      </c>
      <c r="C837" s="9">
        <v>1000</v>
      </c>
      <c r="D837" s="9" t="s">
        <v>11</v>
      </c>
      <c r="E837" s="10">
        <v>434</v>
      </c>
      <c r="F837" s="10">
        <v>436</v>
      </c>
      <c r="G837" s="11">
        <v>0</v>
      </c>
      <c r="H837" s="17">
        <f t="shared" si="1281"/>
        <v>2000</v>
      </c>
      <c r="I837" s="17">
        <v>0</v>
      </c>
      <c r="J837" s="17">
        <f t="shared" si="1283"/>
        <v>2000</v>
      </c>
    </row>
    <row r="838" spans="1:10" x14ac:dyDescent="0.25">
      <c r="A838" s="8">
        <v>43182</v>
      </c>
      <c r="B838" s="9" t="s">
        <v>19</v>
      </c>
      <c r="C838" s="9">
        <v>5000</v>
      </c>
      <c r="D838" s="9" t="s">
        <v>11</v>
      </c>
      <c r="E838" s="10">
        <v>152.25</v>
      </c>
      <c r="F838" s="10">
        <v>152.85</v>
      </c>
      <c r="G838" s="11">
        <v>0</v>
      </c>
      <c r="H838" s="17">
        <f t="shared" ref="H838" si="1284">IF(D838="LONG",(F838-E838)*C838,(E838-F838)*C838)</f>
        <v>2999.9999999999718</v>
      </c>
      <c r="I838" s="17">
        <v>0</v>
      </c>
      <c r="J838" s="17">
        <f t="shared" ref="J838" si="1285">(H838+I838)</f>
        <v>2999.9999999999718</v>
      </c>
    </row>
    <row r="839" spans="1:10" x14ac:dyDescent="0.25">
      <c r="A839" s="8">
        <v>43181</v>
      </c>
      <c r="B839" s="9" t="s">
        <v>18</v>
      </c>
      <c r="C839" s="9">
        <v>100</v>
      </c>
      <c r="D839" s="9" t="s">
        <v>15</v>
      </c>
      <c r="E839" s="10">
        <v>30590</v>
      </c>
      <c r="F839" s="10">
        <v>30540</v>
      </c>
      <c r="G839" s="11">
        <v>0</v>
      </c>
      <c r="H839" s="12">
        <f t="shared" ref="H839" si="1286">(E839-F839)*C839</f>
        <v>5000</v>
      </c>
      <c r="I839" s="17">
        <v>0</v>
      </c>
      <c r="J839" s="12">
        <f t="shared" ref="J839" si="1287">+I839+H839</f>
        <v>5000</v>
      </c>
    </row>
    <row r="840" spans="1:10" x14ac:dyDescent="0.25">
      <c r="A840" s="8">
        <v>43181</v>
      </c>
      <c r="B840" s="9" t="s">
        <v>21</v>
      </c>
      <c r="C840" s="9">
        <v>100</v>
      </c>
      <c r="D840" s="9" t="s">
        <v>15</v>
      </c>
      <c r="E840" s="10">
        <v>4240</v>
      </c>
      <c r="F840" s="10">
        <v>4220</v>
      </c>
      <c r="G840" s="11">
        <v>0</v>
      </c>
      <c r="H840" s="12">
        <f t="shared" ref="H840" si="1288">(E840-F840)*C840</f>
        <v>2000</v>
      </c>
      <c r="I840" s="17">
        <v>0</v>
      </c>
      <c r="J840" s="12">
        <f t="shared" ref="J840" si="1289">+I840+H840</f>
        <v>2000</v>
      </c>
    </row>
    <row r="841" spans="1:10" x14ac:dyDescent="0.25">
      <c r="A841" s="8">
        <v>43181</v>
      </c>
      <c r="B841" s="9" t="s">
        <v>19</v>
      </c>
      <c r="C841" s="9">
        <v>5000</v>
      </c>
      <c r="D841" s="9" t="s">
        <v>15</v>
      </c>
      <c r="E841" s="10">
        <v>156.69999999999999</v>
      </c>
      <c r="F841" s="10">
        <v>156.1</v>
      </c>
      <c r="G841" s="11">
        <v>0</v>
      </c>
      <c r="H841" s="12">
        <f t="shared" ref="H841" si="1290">(E841-F841)*C841</f>
        <v>2999.9999999999718</v>
      </c>
      <c r="I841" s="17">
        <v>0</v>
      </c>
      <c r="J841" s="12">
        <f t="shared" ref="J841" si="1291">+I841+H841</f>
        <v>2999.9999999999718</v>
      </c>
    </row>
    <row r="842" spans="1:10" x14ac:dyDescent="0.25">
      <c r="A842" s="8">
        <v>43180</v>
      </c>
      <c r="B842" s="9" t="s">
        <v>24</v>
      </c>
      <c r="C842" s="9">
        <v>1000</v>
      </c>
      <c r="D842" s="9" t="s">
        <v>11</v>
      </c>
      <c r="E842" s="10">
        <v>439</v>
      </c>
      <c r="F842" s="10">
        <v>441</v>
      </c>
      <c r="G842" s="11">
        <v>444</v>
      </c>
      <c r="H842" s="17">
        <f t="shared" ref="H842" si="1292">IF(D842="LONG",(F842-E842)*C842,(E842-F842)*C842)</f>
        <v>2000</v>
      </c>
      <c r="I842" s="17">
        <f t="shared" ref="I842" si="1293">(G842-F842)*C842</f>
        <v>3000</v>
      </c>
      <c r="J842" s="17">
        <f t="shared" ref="J842" si="1294">(H842+I842)</f>
        <v>5000</v>
      </c>
    </row>
    <row r="843" spans="1:10" x14ac:dyDescent="0.25">
      <c r="A843" s="8">
        <v>43180</v>
      </c>
      <c r="B843" s="9" t="s">
        <v>12</v>
      </c>
      <c r="C843" s="9">
        <v>5000</v>
      </c>
      <c r="D843" s="9" t="s">
        <v>11</v>
      </c>
      <c r="E843" s="10">
        <v>208.5</v>
      </c>
      <c r="F843" s="10">
        <v>209.1</v>
      </c>
      <c r="G843" s="11">
        <v>210.1</v>
      </c>
      <c r="H843" s="17">
        <f t="shared" ref="H843" si="1295">IF(D843="LONG",(F843-E843)*C843,(E843-F843)*C843)</f>
        <v>2999.9999999999718</v>
      </c>
      <c r="I843" s="17">
        <f t="shared" ref="I843" si="1296">(G843-F843)*C843</f>
        <v>5000</v>
      </c>
      <c r="J843" s="17">
        <f t="shared" ref="J843" si="1297">(H843+I843)</f>
        <v>7999.9999999999718</v>
      </c>
    </row>
    <row r="844" spans="1:10" x14ac:dyDescent="0.25">
      <c r="A844" s="8">
        <v>43179</v>
      </c>
      <c r="B844" s="9" t="s">
        <v>18</v>
      </c>
      <c r="C844" s="9">
        <v>100</v>
      </c>
      <c r="D844" s="9" t="s">
        <v>15</v>
      </c>
      <c r="E844" s="10">
        <v>30320</v>
      </c>
      <c r="F844" s="10">
        <v>30260</v>
      </c>
      <c r="G844" s="11">
        <v>0</v>
      </c>
      <c r="H844" s="12">
        <f t="shared" ref="H844" si="1298">(E844-F844)*C844</f>
        <v>6000</v>
      </c>
      <c r="I844" s="17">
        <v>0</v>
      </c>
      <c r="J844" s="12">
        <f t="shared" ref="J844" si="1299">+I844+H844</f>
        <v>6000</v>
      </c>
    </row>
    <row r="845" spans="1:10" x14ac:dyDescent="0.25">
      <c r="A845" s="8">
        <v>43179</v>
      </c>
      <c r="B845" s="9" t="s">
        <v>13</v>
      </c>
      <c r="C845" s="9">
        <v>1000</v>
      </c>
      <c r="D845" s="9" t="s">
        <v>15</v>
      </c>
      <c r="E845" s="10">
        <v>444.5</v>
      </c>
      <c r="F845" s="10">
        <v>442.5</v>
      </c>
      <c r="G845" s="11">
        <v>0</v>
      </c>
      <c r="H845" s="12">
        <f t="shared" ref="H845" si="1300">(E845-F845)*C845</f>
        <v>2000</v>
      </c>
      <c r="I845" s="17">
        <v>0</v>
      </c>
      <c r="J845" s="12">
        <f t="shared" ref="J845" si="1301">+I845+H845</f>
        <v>2000</v>
      </c>
    </row>
    <row r="846" spans="1:10" x14ac:dyDescent="0.25">
      <c r="A846" s="8">
        <v>43179</v>
      </c>
      <c r="B846" s="9" t="s">
        <v>12</v>
      </c>
      <c r="C846" s="9">
        <v>5000</v>
      </c>
      <c r="D846" s="9" t="s">
        <v>15</v>
      </c>
      <c r="E846" s="10">
        <v>211.4</v>
      </c>
      <c r="F846" s="10">
        <v>210.8</v>
      </c>
      <c r="G846" s="11">
        <v>0</v>
      </c>
      <c r="H846" s="12">
        <f t="shared" ref="H846" si="1302">(E846-F846)*C846</f>
        <v>2999.9999999999718</v>
      </c>
      <c r="I846" s="17">
        <v>0</v>
      </c>
      <c r="J846" s="12">
        <f t="shared" ref="J846" si="1303">+I846+H846</f>
        <v>2999.9999999999718</v>
      </c>
    </row>
    <row r="847" spans="1:10" x14ac:dyDescent="0.25">
      <c r="A847" s="8">
        <v>43179</v>
      </c>
      <c r="B847" s="9" t="s">
        <v>10</v>
      </c>
      <c r="C847" s="9">
        <v>100</v>
      </c>
      <c r="D847" s="9" t="s">
        <v>15</v>
      </c>
      <c r="E847" s="10">
        <v>4097</v>
      </c>
      <c r="F847" s="10">
        <v>4127</v>
      </c>
      <c r="G847" s="11">
        <v>0</v>
      </c>
      <c r="H847" s="12">
        <f t="shared" ref="H847" si="1304">(E847-F847)*C847</f>
        <v>-3000</v>
      </c>
      <c r="I847" s="17">
        <v>0</v>
      </c>
      <c r="J847" s="25">
        <f t="shared" ref="J847" si="1305">+I847+H847</f>
        <v>-3000</v>
      </c>
    </row>
    <row r="848" spans="1:10" x14ac:dyDescent="0.25">
      <c r="A848" s="8">
        <v>43178</v>
      </c>
      <c r="B848" s="9" t="s">
        <v>18</v>
      </c>
      <c r="C848" s="9">
        <v>100</v>
      </c>
      <c r="D848" s="9" t="s">
        <v>15</v>
      </c>
      <c r="E848" s="10">
        <v>30175</v>
      </c>
      <c r="F848" s="10">
        <v>30115</v>
      </c>
      <c r="G848" s="11">
        <v>30095</v>
      </c>
      <c r="H848" s="12">
        <f t="shared" ref="H848" si="1306">(E848-F848)*C848</f>
        <v>6000</v>
      </c>
      <c r="I848" s="17">
        <f t="shared" ref="I848" si="1307">(F848-G848)*C848</f>
        <v>2000</v>
      </c>
      <c r="J848" s="12">
        <f t="shared" ref="J848" si="1308">+I848+H848</f>
        <v>8000</v>
      </c>
    </row>
    <row r="849" spans="1:10" x14ac:dyDescent="0.25">
      <c r="A849" s="8">
        <v>43178</v>
      </c>
      <c r="B849" s="9" t="s">
        <v>24</v>
      </c>
      <c r="C849" s="9">
        <v>1000</v>
      </c>
      <c r="D849" s="9" t="s">
        <v>11</v>
      </c>
      <c r="E849" s="10">
        <v>444.5</v>
      </c>
      <c r="F849" s="10">
        <v>446.5</v>
      </c>
      <c r="G849" s="11">
        <v>449</v>
      </c>
      <c r="H849" s="17">
        <f t="shared" ref="H849:H851" si="1309">IF(D849="LONG",(F849-E849)*C849,(E849-F849)*C849)</f>
        <v>2000</v>
      </c>
      <c r="I849" s="17">
        <f t="shared" ref="I849:I851" si="1310">(G849-F849)*C849</f>
        <v>2500</v>
      </c>
      <c r="J849" s="17">
        <f t="shared" ref="J849:J851" si="1311">(H849+I849)</f>
        <v>4500</v>
      </c>
    </row>
    <row r="850" spans="1:10" x14ac:dyDescent="0.25">
      <c r="A850" s="8">
        <v>43178</v>
      </c>
      <c r="B850" s="9" t="s">
        <v>10</v>
      </c>
      <c r="C850" s="9">
        <v>100</v>
      </c>
      <c r="D850" s="9" t="s">
        <v>11</v>
      </c>
      <c r="E850" s="10">
        <v>4035</v>
      </c>
      <c r="F850" s="10">
        <v>4053</v>
      </c>
      <c r="G850" s="11">
        <v>0</v>
      </c>
      <c r="H850" s="17">
        <f t="shared" si="1309"/>
        <v>1800</v>
      </c>
      <c r="I850" s="17">
        <v>0</v>
      </c>
      <c r="J850" s="17">
        <f t="shared" si="1311"/>
        <v>1800</v>
      </c>
    </row>
    <row r="851" spans="1:10" x14ac:dyDescent="0.25">
      <c r="A851" s="8">
        <v>43178</v>
      </c>
      <c r="B851" s="9" t="s">
        <v>19</v>
      </c>
      <c r="C851" s="9">
        <v>5000</v>
      </c>
      <c r="D851" s="9" t="s">
        <v>11</v>
      </c>
      <c r="E851" s="10">
        <v>154.9</v>
      </c>
      <c r="F851" s="10">
        <v>155.5</v>
      </c>
      <c r="G851" s="11">
        <v>156.25</v>
      </c>
      <c r="H851" s="17">
        <f t="shared" si="1309"/>
        <v>2999.9999999999718</v>
      </c>
      <c r="I851" s="17">
        <f t="shared" si="1310"/>
        <v>3750</v>
      </c>
      <c r="J851" s="17">
        <f t="shared" si="1311"/>
        <v>6749.9999999999718</v>
      </c>
    </row>
    <row r="852" spans="1:10" x14ac:dyDescent="0.25">
      <c r="A852" s="8">
        <v>43175</v>
      </c>
      <c r="B852" s="9" t="s">
        <v>24</v>
      </c>
      <c r="C852" s="9">
        <v>1000</v>
      </c>
      <c r="D852" s="9" t="s">
        <v>11</v>
      </c>
      <c r="E852" s="10">
        <v>451.5</v>
      </c>
      <c r="F852" s="10">
        <v>453.5</v>
      </c>
      <c r="G852" s="11">
        <v>0</v>
      </c>
      <c r="H852" s="17">
        <f t="shared" ref="H852:H853" si="1312">IF(D852="LONG",(F852-E852)*C852,(E852-F852)*C852)</f>
        <v>2000</v>
      </c>
      <c r="I852" s="17">
        <v>0</v>
      </c>
      <c r="J852" s="17">
        <f t="shared" ref="J852:J853" si="1313">(H852+I852)</f>
        <v>2000</v>
      </c>
    </row>
    <row r="853" spans="1:10" x14ac:dyDescent="0.25">
      <c r="A853" s="8">
        <v>43175</v>
      </c>
      <c r="B853" s="9" t="s">
        <v>10</v>
      </c>
      <c r="C853" s="9">
        <v>100</v>
      </c>
      <c r="D853" s="9" t="s">
        <v>11</v>
      </c>
      <c r="E853" s="10">
        <v>3975</v>
      </c>
      <c r="F853" s="10">
        <v>3995</v>
      </c>
      <c r="G853" s="11">
        <v>4025</v>
      </c>
      <c r="H853" s="17">
        <f t="shared" si="1312"/>
        <v>2000</v>
      </c>
      <c r="I853" s="17">
        <f t="shared" ref="I853" si="1314">(G853-F853)*C853</f>
        <v>3000</v>
      </c>
      <c r="J853" s="17">
        <f t="shared" si="1313"/>
        <v>5000</v>
      </c>
    </row>
    <row r="854" spans="1:10" x14ac:dyDescent="0.25">
      <c r="A854" s="8">
        <v>43175</v>
      </c>
      <c r="B854" s="9" t="s">
        <v>17</v>
      </c>
      <c r="C854" s="9">
        <v>5000</v>
      </c>
      <c r="D854" s="9" t="s">
        <v>11</v>
      </c>
      <c r="E854" s="10">
        <v>155.9</v>
      </c>
      <c r="F854" s="10">
        <v>156.5</v>
      </c>
      <c r="G854" s="11">
        <v>157.5</v>
      </c>
      <c r="H854" s="17">
        <f t="shared" ref="H854" si="1315">IF(D854="LONG",(F854-E854)*C854,(E854-F854)*C854)</f>
        <v>2999.9999999999718</v>
      </c>
      <c r="I854" s="17">
        <f t="shared" ref="I854" si="1316">(G854-F854)*C854</f>
        <v>5000</v>
      </c>
      <c r="J854" s="17">
        <f t="shared" ref="J854" si="1317">(H854+I854)</f>
        <v>7999.9999999999718</v>
      </c>
    </row>
    <row r="855" spans="1:10" x14ac:dyDescent="0.25">
      <c r="A855" s="8">
        <v>43174</v>
      </c>
      <c r="B855" s="9" t="s">
        <v>18</v>
      </c>
      <c r="C855" s="9">
        <v>100</v>
      </c>
      <c r="D855" s="9" t="s">
        <v>15</v>
      </c>
      <c r="E855" s="10">
        <v>30460</v>
      </c>
      <c r="F855" s="10">
        <v>30400</v>
      </c>
      <c r="G855" s="11">
        <v>30300</v>
      </c>
      <c r="H855" s="12">
        <f t="shared" ref="H855" si="1318">(E855-F855)*C855</f>
        <v>6000</v>
      </c>
      <c r="I855" s="17">
        <f t="shared" ref="I855" si="1319">(F855-G855)*C855</f>
        <v>10000</v>
      </c>
      <c r="J855" s="12">
        <f t="shared" ref="J855" si="1320">+I855+H855</f>
        <v>16000</v>
      </c>
    </row>
    <row r="856" spans="1:10" x14ac:dyDescent="0.25">
      <c r="A856" s="8">
        <v>43174</v>
      </c>
      <c r="B856" s="9" t="s">
        <v>10</v>
      </c>
      <c r="C856" s="9">
        <v>100</v>
      </c>
      <c r="D856" s="9" t="s">
        <v>11</v>
      </c>
      <c r="E856" s="10">
        <v>3960</v>
      </c>
      <c r="F856" s="10">
        <v>3980</v>
      </c>
      <c r="G856" s="11">
        <v>0</v>
      </c>
      <c r="H856" s="17">
        <f t="shared" ref="H856" si="1321">IF(D856="LONG",(F856-E856)*C856,(E856-F856)*C856)</f>
        <v>2000</v>
      </c>
      <c r="I856" s="17">
        <v>0</v>
      </c>
      <c r="J856" s="17">
        <f t="shared" ref="J856" si="1322">(H856+I856)</f>
        <v>2000</v>
      </c>
    </row>
    <row r="857" spans="1:10" x14ac:dyDescent="0.25">
      <c r="A857" s="8">
        <v>43174</v>
      </c>
      <c r="B857" s="9" t="s">
        <v>17</v>
      </c>
      <c r="C857" s="9">
        <v>5000</v>
      </c>
      <c r="D857" s="9" t="s">
        <v>11</v>
      </c>
      <c r="E857" s="10">
        <v>156</v>
      </c>
      <c r="F857" s="10">
        <v>155.30000000000001</v>
      </c>
      <c r="G857" s="11">
        <v>0</v>
      </c>
      <c r="H857" s="17">
        <f t="shared" ref="H857" si="1323">IF(D857="LONG",(F857-E857)*C857,(E857-F857)*C857)</f>
        <v>-3499.9999999999432</v>
      </c>
      <c r="I857" s="17">
        <v>0</v>
      </c>
      <c r="J857" s="26">
        <f t="shared" ref="J857" si="1324">(H857+I857)</f>
        <v>-3499.9999999999432</v>
      </c>
    </row>
    <row r="858" spans="1:10" x14ac:dyDescent="0.25">
      <c r="A858" s="8">
        <v>43173</v>
      </c>
      <c r="B858" s="9" t="s">
        <v>10</v>
      </c>
      <c r="C858" s="9">
        <v>100</v>
      </c>
      <c r="D858" s="9" t="s">
        <v>11</v>
      </c>
      <c r="E858" s="10">
        <v>3970</v>
      </c>
      <c r="F858" s="10">
        <v>3940</v>
      </c>
      <c r="G858" s="11">
        <v>0</v>
      </c>
      <c r="H858" s="17">
        <f t="shared" ref="H858" si="1325">IF(D858="LONG",(F858-E858)*C858,(E858-F858)*C858)</f>
        <v>-3000</v>
      </c>
      <c r="I858" s="17">
        <v>0</v>
      </c>
      <c r="J858" s="26">
        <f t="shared" ref="J858" si="1326">(H858+I858)</f>
        <v>-3000</v>
      </c>
    </row>
    <row r="859" spans="1:10" x14ac:dyDescent="0.25">
      <c r="A859" s="8">
        <v>43173</v>
      </c>
      <c r="B859" s="9" t="s">
        <v>19</v>
      </c>
      <c r="C859" s="9">
        <v>5000</v>
      </c>
      <c r="D859" s="9" t="s">
        <v>11</v>
      </c>
      <c r="E859" s="10">
        <v>158.5</v>
      </c>
      <c r="F859" s="10">
        <v>157.80000000000001</v>
      </c>
      <c r="G859" s="11">
        <v>0</v>
      </c>
      <c r="H859" s="17">
        <f t="shared" ref="H859" si="1327">IF(D859="LONG",(F859-E859)*C859,(E859-F859)*C859)</f>
        <v>-3499.9999999999432</v>
      </c>
      <c r="I859" s="17">
        <v>0</v>
      </c>
      <c r="J859" s="26">
        <f t="shared" ref="J859" si="1328">(H859+I859)</f>
        <v>-3499.9999999999432</v>
      </c>
    </row>
    <row r="860" spans="1:10" x14ac:dyDescent="0.25">
      <c r="A860" s="8">
        <v>43173</v>
      </c>
      <c r="B860" s="9" t="s">
        <v>10</v>
      </c>
      <c r="C860" s="9">
        <v>100</v>
      </c>
      <c r="D860" s="9" t="s">
        <v>15</v>
      </c>
      <c r="E860" s="10">
        <v>3947</v>
      </c>
      <c r="F860" s="10">
        <v>3972</v>
      </c>
      <c r="G860" s="11">
        <v>0</v>
      </c>
      <c r="H860" s="12">
        <f t="shared" ref="H860" si="1329">(E860-F860)*C860</f>
        <v>-2500</v>
      </c>
      <c r="I860" s="17">
        <v>0</v>
      </c>
      <c r="J860" s="12">
        <f t="shared" ref="J860" si="1330">+I860+H860</f>
        <v>-2500</v>
      </c>
    </row>
    <row r="861" spans="1:10" x14ac:dyDescent="0.25">
      <c r="A861" s="8">
        <v>43173</v>
      </c>
      <c r="B861" s="9" t="s">
        <v>18</v>
      </c>
      <c r="C861" s="9">
        <v>100</v>
      </c>
      <c r="D861" s="9" t="s">
        <v>11</v>
      </c>
      <c r="E861" s="10">
        <v>30425</v>
      </c>
      <c r="F861" s="10">
        <v>30455</v>
      </c>
      <c r="G861" s="11">
        <v>0</v>
      </c>
      <c r="H861" s="17">
        <f t="shared" ref="H861:H862" si="1331">IF(D861="LONG",(F861-E861)*C861,(E861-F861)*C861)</f>
        <v>3000</v>
      </c>
      <c r="I861" s="17">
        <v>0</v>
      </c>
      <c r="J861" s="17">
        <f t="shared" ref="J861:J862" si="1332">(H861+I861)</f>
        <v>3000</v>
      </c>
    </row>
    <row r="862" spans="1:10" x14ac:dyDescent="0.25">
      <c r="A862" s="8">
        <v>43173</v>
      </c>
      <c r="B862" s="9" t="s">
        <v>12</v>
      </c>
      <c r="C862" s="9">
        <v>5000</v>
      </c>
      <c r="D862" s="9" t="s">
        <v>11</v>
      </c>
      <c r="E862" s="10">
        <v>213.9</v>
      </c>
      <c r="F862" s="10">
        <v>213.2</v>
      </c>
      <c r="G862" s="11">
        <v>0</v>
      </c>
      <c r="H862" s="17">
        <f t="shared" si="1331"/>
        <v>-3500.0000000000855</v>
      </c>
      <c r="I862" s="17">
        <v>0</v>
      </c>
      <c r="J862" s="17">
        <f t="shared" si="1332"/>
        <v>-3500.0000000000855</v>
      </c>
    </row>
    <row r="863" spans="1:10" x14ac:dyDescent="0.25">
      <c r="A863" s="8">
        <v>43172</v>
      </c>
      <c r="B863" s="9" t="s">
        <v>18</v>
      </c>
      <c r="C863" s="9">
        <v>100</v>
      </c>
      <c r="D863" s="9" t="s">
        <v>15</v>
      </c>
      <c r="E863" s="10">
        <v>30310</v>
      </c>
      <c r="F863" s="10">
        <v>30260</v>
      </c>
      <c r="G863" s="11">
        <v>0</v>
      </c>
      <c r="H863" s="12">
        <f t="shared" ref="H863:H864" si="1333">(E863-F863)*C863</f>
        <v>5000</v>
      </c>
      <c r="I863" s="17">
        <v>0</v>
      </c>
      <c r="J863" s="12">
        <f t="shared" ref="J863:J864" si="1334">+I863+H863</f>
        <v>5000</v>
      </c>
    </row>
    <row r="864" spans="1:10" x14ac:dyDescent="0.25">
      <c r="A864" s="8">
        <v>43172</v>
      </c>
      <c r="B864" s="9" t="s">
        <v>13</v>
      </c>
      <c r="C864" s="9">
        <v>1000</v>
      </c>
      <c r="D864" s="9" t="s">
        <v>15</v>
      </c>
      <c r="E864" s="10">
        <v>449.5</v>
      </c>
      <c r="F864" s="10">
        <v>447.75</v>
      </c>
      <c r="G864" s="11">
        <v>0</v>
      </c>
      <c r="H864" s="12">
        <f t="shared" si="1333"/>
        <v>1750</v>
      </c>
      <c r="I864" s="17">
        <v>0</v>
      </c>
      <c r="J864" s="12">
        <f t="shared" si="1334"/>
        <v>1750</v>
      </c>
    </row>
    <row r="865" spans="1:10" x14ac:dyDescent="0.25">
      <c r="A865" s="8">
        <v>43172</v>
      </c>
      <c r="B865" s="9" t="s">
        <v>10</v>
      </c>
      <c r="C865" s="9">
        <v>100</v>
      </c>
      <c r="D865" s="9" t="s">
        <v>11</v>
      </c>
      <c r="E865" s="10">
        <v>3995</v>
      </c>
      <c r="F865" s="10">
        <v>3970</v>
      </c>
      <c r="G865" s="11">
        <v>0</v>
      </c>
      <c r="H865" s="17">
        <f t="shared" ref="H865" si="1335">IF(D865="LONG",(F865-E865)*C865,(E865-F865)*C865)</f>
        <v>-2500</v>
      </c>
      <c r="I865" s="17">
        <v>0</v>
      </c>
      <c r="J865" s="26">
        <f t="shared" ref="J865" si="1336">(H865+I865)</f>
        <v>-2500</v>
      </c>
    </row>
    <row r="866" spans="1:10" x14ac:dyDescent="0.25">
      <c r="A866" s="8">
        <v>43171</v>
      </c>
      <c r="B866" s="9" t="s">
        <v>18</v>
      </c>
      <c r="C866" s="9">
        <v>100</v>
      </c>
      <c r="D866" s="9" t="s">
        <v>15</v>
      </c>
      <c r="E866" s="10">
        <v>30375</v>
      </c>
      <c r="F866" s="10">
        <v>30315</v>
      </c>
      <c r="G866" s="11">
        <v>0</v>
      </c>
      <c r="H866" s="12">
        <f t="shared" ref="H866:H867" si="1337">(E866-F866)*C866</f>
        <v>6000</v>
      </c>
      <c r="I866" s="17">
        <v>0</v>
      </c>
      <c r="J866" s="12">
        <f t="shared" ref="J866:J867" si="1338">+I866+H866</f>
        <v>6000</v>
      </c>
    </row>
    <row r="867" spans="1:10" x14ac:dyDescent="0.25">
      <c r="A867" s="8">
        <v>43171</v>
      </c>
      <c r="B867" s="9" t="s">
        <v>17</v>
      </c>
      <c r="C867" s="9">
        <v>5000</v>
      </c>
      <c r="D867" s="9" t="s">
        <v>15</v>
      </c>
      <c r="E867" s="10">
        <v>154.75</v>
      </c>
      <c r="F867" s="10">
        <v>154.15</v>
      </c>
      <c r="G867" s="11">
        <v>0</v>
      </c>
      <c r="H867" s="12">
        <f t="shared" si="1337"/>
        <v>2999.9999999999718</v>
      </c>
      <c r="I867" s="17">
        <v>0</v>
      </c>
      <c r="J867" s="12">
        <f t="shared" si="1338"/>
        <v>2999.9999999999718</v>
      </c>
    </row>
    <row r="868" spans="1:10" x14ac:dyDescent="0.25">
      <c r="A868" s="8">
        <v>43168</v>
      </c>
      <c r="B868" s="9" t="s">
        <v>24</v>
      </c>
      <c r="C868" s="9">
        <v>1000</v>
      </c>
      <c r="D868" s="9" t="s">
        <v>11</v>
      </c>
      <c r="E868" s="10">
        <v>444</v>
      </c>
      <c r="F868" s="10">
        <v>446</v>
      </c>
      <c r="G868" s="11">
        <v>450</v>
      </c>
      <c r="H868" s="17">
        <f t="shared" ref="H868:H871" si="1339">IF(D868="LONG",(F868-E868)*C868,(E868-F868)*C868)</f>
        <v>2000</v>
      </c>
      <c r="I868" s="17">
        <f t="shared" ref="I868:I870" si="1340">(G868-F868)*C868</f>
        <v>4000</v>
      </c>
      <c r="J868" s="17">
        <f t="shared" ref="J868:J871" si="1341">(H868+I868)</f>
        <v>6000</v>
      </c>
    </row>
    <row r="869" spans="1:10" x14ac:dyDescent="0.25">
      <c r="A869" s="8">
        <v>43168</v>
      </c>
      <c r="B869" s="9" t="s">
        <v>10</v>
      </c>
      <c r="C869" s="9">
        <v>100</v>
      </c>
      <c r="D869" s="9" t="s">
        <v>11</v>
      </c>
      <c r="E869" s="10">
        <v>3930</v>
      </c>
      <c r="F869" s="10">
        <v>3950</v>
      </c>
      <c r="G869" s="11">
        <v>3980</v>
      </c>
      <c r="H869" s="17">
        <f t="shared" si="1339"/>
        <v>2000</v>
      </c>
      <c r="I869" s="17">
        <f t="shared" si="1340"/>
        <v>3000</v>
      </c>
      <c r="J869" s="17">
        <f t="shared" si="1341"/>
        <v>5000</v>
      </c>
    </row>
    <row r="870" spans="1:10" x14ac:dyDescent="0.25">
      <c r="A870" s="8">
        <v>43168</v>
      </c>
      <c r="B870" s="9" t="s">
        <v>12</v>
      </c>
      <c r="C870" s="9">
        <v>5000</v>
      </c>
      <c r="D870" s="9" t="s">
        <v>11</v>
      </c>
      <c r="E870" s="10">
        <v>209.9</v>
      </c>
      <c r="F870" s="10">
        <v>210.9</v>
      </c>
      <c r="G870" s="11">
        <v>212.4</v>
      </c>
      <c r="H870" s="17">
        <f t="shared" si="1339"/>
        <v>5000</v>
      </c>
      <c r="I870" s="17">
        <f t="shared" si="1340"/>
        <v>7500</v>
      </c>
      <c r="J870" s="17">
        <f t="shared" si="1341"/>
        <v>12500</v>
      </c>
    </row>
    <row r="871" spans="1:10" x14ac:dyDescent="0.25">
      <c r="A871" s="8">
        <v>43168</v>
      </c>
      <c r="B871" s="9" t="s">
        <v>12</v>
      </c>
      <c r="C871" s="9">
        <v>5000</v>
      </c>
      <c r="D871" s="9" t="s">
        <v>11</v>
      </c>
      <c r="E871" s="10">
        <v>208.9</v>
      </c>
      <c r="F871" s="10">
        <v>208.2</v>
      </c>
      <c r="G871" s="11">
        <v>0</v>
      </c>
      <c r="H871" s="17">
        <f t="shared" si="1339"/>
        <v>-3500.0000000000855</v>
      </c>
      <c r="I871" s="17">
        <v>0</v>
      </c>
      <c r="J871" s="26">
        <f t="shared" si="1341"/>
        <v>-3500.0000000000855</v>
      </c>
    </row>
    <row r="872" spans="1:10" x14ac:dyDescent="0.25">
      <c r="A872" s="8">
        <v>43167</v>
      </c>
      <c r="B872" s="9" t="s">
        <v>17</v>
      </c>
      <c r="C872" s="9">
        <v>5000</v>
      </c>
      <c r="D872" s="9" t="s">
        <v>15</v>
      </c>
      <c r="E872" s="10">
        <v>155.4</v>
      </c>
      <c r="F872" s="10">
        <v>154.80000000000001</v>
      </c>
      <c r="G872" s="11">
        <v>153.80000000000001</v>
      </c>
      <c r="H872" s="12">
        <f t="shared" ref="H872" si="1342">(E872-F872)*C872</f>
        <v>2999.9999999999718</v>
      </c>
      <c r="I872" s="17">
        <f t="shared" ref="I872" si="1343">(F872-G872)*C872</f>
        <v>5000</v>
      </c>
      <c r="J872" s="12">
        <f t="shared" ref="J872" si="1344">+I872+H872</f>
        <v>7999.9999999999718</v>
      </c>
    </row>
    <row r="873" spans="1:10" x14ac:dyDescent="0.25">
      <c r="A873" s="8">
        <v>43167</v>
      </c>
      <c r="B873" s="9" t="s">
        <v>10</v>
      </c>
      <c r="C873" s="9">
        <v>100</v>
      </c>
      <c r="D873" s="9" t="s">
        <v>11</v>
      </c>
      <c r="E873" s="10">
        <v>3980</v>
      </c>
      <c r="F873" s="10">
        <v>3995</v>
      </c>
      <c r="G873" s="11">
        <v>0</v>
      </c>
      <c r="H873" s="17">
        <f>IF(D873="LONG",(F873-E873)*C873,(E873-F873)*C873)</f>
        <v>1500</v>
      </c>
      <c r="I873" s="17">
        <v>0</v>
      </c>
      <c r="J873" s="17">
        <f>(H873+I873)</f>
        <v>1500</v>
      </c>
    </row>
    <row r="874" spans="1:10" x14ac:dyDescent="0.25">
      <c r="A874" s="8">
        <v>43166</v>
      </c>
      <c r="B874" s="9" t="s">
        <v>18</v>
      </c>
      <c r="C874" s="9">
        <v>100</v>
      </c>
      <c r="D874" s="9" t="s">
        <v>15</v>
      </c>
      <c r="E874" s="10">
        <v>30600</v>
      </c>
      <c r="F874" s="10">
        <v>30540</v>
      </c>
      <c r="G874" s="11">
        <v>30470</v>
      </c>
      <c r="H874" s="12">
        <f t="shared" ref="H874:H876" si="1345">(E874-F874)*C874</f>
        <v>6000</v>
      </c>
      <c r="I874" s="17">
        <f t="shared" ref="I874:I876" si="1346">(F874-G874)*C874</f>
        <v>7000</v>
      </c>
      <c r="J874" s="12">
        <f t="shared" ref="J874:J876" si="1347">+I874+H874</f>
        <v>13000</v>
      </c>
    </row>
    <row r="875" spans="1:10" x14ac:dyDescent="0.25">
      <c r="A875" s="8">
        <v>43166</v>
      </c>
      <c r="B875" s="9" t="s">
        <v>10</v>
      </c>
      <c r="C875" s="9">
        <v>100</v>
      </c>
      <c r="D875" s="9" t="s">
        <v>15</v>
      </c>
      <c r="E875" s="10">
        <v>4040</v>
      </c>
      <c r="F875" s="10">
        <v>4020</v>
      </c>
      <c r="G875" s="11">
        <v>3990</v>
      </c>
      <c r="H875" s="12">
        <f t="shared" si="1345"/>
        <v>2000</v>
      </c>
      <c r="I875" s="17">
        <f t="shared" si="1346"/>
        <v>3000</v>
      </c>
      <c r="J875" s="12">
        <f t="shared" si="1347"/>
        <v>5000</v>
      </c>
    </row>
    <row r="876" spans="1:10" x14ac:dyDescent="0.25">
      <c r="A876" s="8">
        <v>43166</v>
      </c>
      <c r="B876" s="9" t="s">
        <v>12</v>
      </c>
      <c r="C876" s="9">
        <v>5000</v>
      </c>
      <c r="D876" s="9" t="s">
        <v>15</v>
      </c>
      <c r="E876" s="10">
        <v>215.5</v>
      </c>
      <c r="F876" s="10">
        <v>214.9</v>
      </c>
      <c r="G876" s="11">
        <v>213.9</v>
      </c>
      <c r="H876" s="12">
        <f t="shared" si="1345"/>
        <v>2999.9999999999718</v>
      </c>
      <c r="I876" s="17">
        <f t="shared" si="1346"/>
        <v>5000</v>
      </c>
      <c r="J876" s="12">
        <f t="shared" si="1347"/>
        <v>7999.9999999999718</v>
      </c>
    </row>
    <row r="877" spans="1:10" x14ac:dyDescent="0.25">
      <c r="A877" s="8">
        <v>43165</v>
      </c>
      <c r="B877" s="9" t="s">
        <v>10</v>
      </c>
      <c r="C877" s="9">
        <v>100</v>
      </c>
      <c r="D877" s="9" t="s">
        <v>11</v>
      </c>
      <c r="E877" s="10">
        <v>4085</v>
      </c>
      <c r="F877" s="10">
        <v>4105</v>
      </c>
      <c r="G877" s="11">
        <v>0</v>
      </c>
      <c r="H877" s="17">
        <f>IF(D877="LONG",(F877-E877)*C877,(E877-F877)*C877)</f>
        <v>2000</v>
      </c>
      <c r="I877" s="17">
        <v>0</v>
      </c>
      <c r="J877" s="17">
        <f>(H877+I877)</f>
        <v>2000</v>
      </c>
    </row>
    <row r="878" spans="1:10" x14ac:dyDescent="0.25">
      <c r="A878" s="8">
        <v>43165</v>
      </c>
      <c r="B878" s="9" t="s">
        <v>12</v>
      </c>
      <c r="C878" s="9">
        <v>5000</v>
      </c>
      <c r="D878" s="9" t="s">
        <v>15</v>
      </c>
      <c r="E878" s="10">
        <v>215.5</v>
      </c>
      <c r="F878" s="10">
        <v>214.9</v>
      </c>
      <c r="G878" s="11">
        <v>0</v>
      </c>
      <c r="H878" s="12">
        <f t="shared" ref="H878" si="1348">(E878-F878)*C878</f>
        <v>2999.9999999999718</v>
      </c>
      <c r="I878" s="17">
        <v>0</v>
      </c>
      <c r="J878" s="12">
        <f t="shared" ref="J878" si="1349">+I878+H878</f>
        <v>2999.9999999999718</v>
      </c>
    </row>
    <row r="879" spans="1:10" x14ac:dyDescent="0.25">
      <c r="A879" s="8">
        <v>43164</v>
      </c>
      <c r="B879" s="9" t="s">
        <v>10</v>
      </c>
      <c r="C879" s="9">
        <v>100</v>
      </c>
      <c r="D879" s="9" t="s">
        <v>11</v>
      </c>
      <c r="E879" s="10">
        <v>4006</v>
      </c>
      <c r="F879" s="10">
        <v>4026</v>
      </c>
      <c r="G879" s="11">
        <v>0</v>
      </c>
      <c r="H879" s="17">
        <f>IF(D879="LONG",(F879-E879)*C879,(E879-F879)*C879)</f>
        <v>2000</v>
      </c>
      <c r="I879" s="17">
        <v>0</v>
      </c>
      <c r="J879" s="17">
        <f>(H879+I879)</f>
        <v>2000</v>
      </c>
    </row>
    <row r="880" spans="1:10" x14ac:dyDescent="0.25">
      <c r="A880" s="8">
        <v>43164</v>
      </c>
      <c r="B880" s="9" t="s">
        <v>12</v>
      </c>
      <c r="C880" s="9">
        <v>5000</v>
      </c>
      <c r="D880" s="9" t="s">
        <v>11</v>
      </c>
      <c r="E880" s="10">
        <v>219.75</v>
      </c>
      <c r="F880" s="10">
        <v>219.05</v>
      </c>
      <c r="G880" s="11">
        <v>0</v>
      </c>
      <c r="H880" s="17">
        <f t="shared" ref="H880:H882" si="1350">IF(D880="LONG",(F880-E880)*C880,(E880-F880)*C880)</f>
        <v>-3499.9999999999432</v>
      </c>
      <c r="I880" s="17">
        <v>0</v>
      </c>
      <c r="J880" s="26">
        <f t="shared" ref="J880:J882" si="1351">(H880+I880)</f>
        <v>-3499.9999999999432</v>
      </c>
    </row>
    <row r="881" spans="1:10" x14ac:dyDescent="0.25">
      <c r="A881" s="8">
        <v>43160</v>
      </c>
      <c r="B881" s="9" t="s">
        <v>12</v>
      </c>
      <c r="C881" s="9">
        <v>5000</v>
      </c>
      <c r="D881" s="9" t="s">
        <v>11</v>
      </c>
      <c r="E881" s="10">
        <v>226.5</v>
      </c>
      <c r="F881" s="10">
        <v>225.8</v>
      </c>
      <c r="G881" s="11">
        <v>0</v>
      </c>
      <c r="H881" s="17">
        <f t="shared" si="1350"/>
        <v>-3499.9999999999432</v>
      </c>
      <c r="I881" s="17">
        <v>0</v>
      </c>
      <c r="J881" s="26">
        <f t="shared" si="1351"/>
        <v>-3499.9999999999432</v>
      </c>
    </row>
    <row r="882" spans="1:10" x14ac:dyDescent="0.25">
      <c r="A882" s="8">
        <v>43160</v>
      </c>
      <c r="B882" s="9" t="s">
        <v>23</v>
      </c>
      <c r="C882" s="9">
        <v>30</v>
      </c>
      <c r="D882" s="9" t="s">
        <v>11</v>
      </c>
      <c r="E882" s="10">
        <v>38530</v>
      </c>
      <c r="F882" s="10">
        <v>38380</v>
      </c>
      <c r="G882" s="11">
        <v>0</v>
      </c>
      <c r="H882" s="17">
        <f t="shared" si="1350"/>
        <v>-4500</v>
      </c>
      <c r="I882" s="17">
        <v>0</v>
      </c>
      <c r="J882" s="26">
        <f t="shared" si="1351"/>
        <v>-4500</v>
      </c>
    </row>
    <row r="883" spans="1:10" x14ac:dyDescent="0.25">
      <c r="A883" s="8">
        <v>43160</v>
      </c>
      <c r="B883" s="9" t="s">
        <v>10</v>
      </c>
      <c r="C883" s="9">
        <v>100</v>
      </c>
      <c r="D883" s="9" t="s">
        <v>15</v>
      </c>
      <c r="E883" s="10">
        <v>4010</v>
      </c>
      <c r="F883" s="10">
        <v>3990</v>
      </c>
      <c r="G883" s="11">
        <v>0</v>
      </c>
      <c r="H883" s="12">
        <f t="shared" ref="H883" si="1352">(E883-F883)*C883</f>
        <v>2000</v>
      </c>
      <c r="I883" s="17">
        <v>0</v>
      </c>
      <c r="J883" s="12">
        <f t="shared" ref="J883" si="1353">+I883+H883</f>
        <v>2000</v>
      </c>
    </row>
    <row r="884" spans="1:10" x14ac:dyDescent="0.25">
      <c r="A884" s="34" t="s">
        <v>39</v>
      </c>
      <c r="B884" s="35"/>
      <c r="C884" s="35"/>
      <c r="D884" s="35"/>
      <c r="E884" s="36"/>
      <c r="F884" s="36"/>
      <c r="G884" s="37"/>
      <c r="H884" s="38"/>
      <c r="I884" s="38"/>
      <c r="J884" s="39"/>
    </row>
    <row r="885" spans="1:10" x14ac:dyDescent="0.25">
      <c r="A885" s="8">
        <v>43159</v>
      </c>
      <c r="B885" s="9" t="s">
        <v>23</v>
      </c>
      <c r="C885" s="9">
        <v>30</v>
      </c>
      <c r="D885" s="9" t="s">
        <v>11</v>
      </c>
      <c r="E885" s="10">
        <v>38100</v>
      </c>
      <c r="F885" s="10">
        <v>38200</v>
      </c>
      <c r="G885" s="11">
        <v>38340</v>
      </c>
      <c r="H885" s="17">
        <f t="shared" ref="H885" si="1354">IF(D885="LONG",(F885-E885)*C885,(E885-F885)*C885)</f>
        <v>3000</v>
      </c>
      <c r="I885" s="17">
        <f t="shared" ref="I885" si="1355">(G885-F885)*C885</f>
        <v>4200</v>
      </c>
      <c r="J885" s="17">
        <f t="shared" ref="J885" si="1356">(H885+I885)</f>
        <v>7200</v>
      </c>
    </row>
    <row r="886" spans="1:10" x14ac:dyDescent="0.25">
      <c r="A886" s="8">
        <v>43159</v>
      </c>
      <c r="B886" s="9" t="s">
        <v>17</v>
      </c>
      <c r="C886" s="9">
        <v>5000</v>
      </c>
      <c r="D886" s="9" t="s">
        <v>11</v>
      </c>
      <c r="E886" s="10">
        <v>166.4</v>
      </c>
      <c r="F886" s="10">
        <v>167</v>
      </c>
      <c r="G886" s="11">
        <v>0</v>
      </c>
      <c r="H886" s="17">
        <f t="shared" ref="H886:H887" si="1357">IF(D886="LONG",(F886-E886)*C886,(E886-F886)*C886)</f>
        <v>2999.9999999999718</v>
      </c>
      <c r="I886" s="17">
        <v>0</v>
      </c>
      <c r="J886" s="17">
        <f t="shared" ref="J886:J887" si="1358">(H886+I886)</f>
        <v>2999.9999999999718</v>
      </c>
    </row>
    <row r="887" spans="1:10" x14ac:dyDescent="0.25">
      <c r="A887" s="8">
        <v>43159</v>
      </c>
      <c r="B887" s="9" t="s">
        <v>24</v>
      </c>
      <c r="C887" s="9">
        <v>1000</v>
      </c>
      <c r="D887" s="9" t="s">
        <v>11</v>
      </c>
      <c r="E887" s="10">
        <v>452</v>
      </c>
      <c r="F887" s="10">
        <v>449</v>
      </c>
      <c r="G887" s="11">
        <v>0</v>
      </c>
      <c r="H887" s="17">
        <f t="shared" si="1357"/>
        <v>-3000</v>
      </c>
      <c r="I887" s="17">
        <v>0</v>
      </c>
      <c r="J887" s="17">
        <f t="shared" si="1358"/>
        <v>-3000</v>
      </c>
    </row>
    <row r="888" spans="1:10" x14ac:dyDescent="0.25">
      <c r="A888" s="8">
        <v>43159</v>
      </c>
      <c r="B888" s="9" t="s">
        <v>10</v>
      </c>
      <c r="C888" s="9">
        <v>100</v>
      </c>
      <c r="D888" s="9" t="s">
        <v>11</v>
      </c>
      <c r="E888" s="10">
        <v>4090</v>
      </c>
      <c r="F888" s="10">
        <v>4110</v>
      </c>
      <c r="G888" s="11">
        <v>0</v>
      </c>
      <c r="H888" s="17">
        <f t="shared" ref="H888:H890" si="1359">IF(D888="LONG",(F888-E888)*C888,(E888-F888)*C888)</f>
        <v>2000</v>
      </c>
      <c r="I888" s="17">
        <v>0</v>
      </c>
      <c r="J888" s="17">
        <f t="shared" ref="J888:J890" si="1360">(H888+I888)</f>
        <v>2000</v>
      </c>
    </row>
    <row r="889" spans="1:10" x14ac:dyDescent="0.25">
      <c r="A889" s="8">
        <v>43158</v>
      </c>
      <c r="B889" s="9" t="s">
        <v>10</v>
      </c>
      <c r="C889" s="9">
        <v>100</v>
      </c>
      <c r="D889" s="9" t="s">
        <v>11</v>
      </c>
      <c r="E889" s="10">
        <v>4150</v>
      </c>
      <c r="F889" s="10">
        <v>4160</v>
      </c>
      <c r="G889" s="11">
        <v>0</v>
      </c>
      <c r="H889" s="17">
        <f t="shared" si="1359"/>
        <v>1000</v>
      </c>
      <c r="I889" s="17">
        <v>0</v>
      </c>
      <c r="J889" s="17">
        <f t="shared" si="1360"/>
        <v>1000</v>
      </c>
    </row>
    <row r="890" spans="1:10" x14ac:dyDescent="0.25">
      <c r="A890" s="8">
        <v>43158</v>
      </c>
      <c r="B890" s="9" t="s">
        <v>12</v>
      </c>
      <c r="C890" s="9">
        <v>5000</v>
      </c>
      <c r="D890" s="9" t="s">
        <v>11</v>
      </c>
      <c r="E890" s="10">
        <v>230.8</v>
      </c>
      <c r="F890" s="10">
        <v>231.4</v>
      </c>
      <c r="G890" s="11">
        <v>0</v>
      </c>
      <c r="H890" s="17">
        <f t="shared" si="1359"/>
        <v>2999.9999999999718</v>
      </c>
      <c r="I890" s="17">
        <v>0</v>
      </c>
      <c r="J890" s="17">
        <f t="shared" si="1360"/>
        <v>2999.9999999999718</v>
      </c>
    </row>
    <row r="891" spans="1:10" x14ac:dyDescent="0.25">
      <c r="A891" s="8">
        <v>43158</v>
      </c>
      <c r="B891" s="9" t="s">
        <v>18</v>
      </c>
      <c r="C891" s="9">
        <v>100</v>
      </c>
      <c r="D891" s="9" t="s">
        <v>15</v>
      </c>
      <c r="E891" s="10">
        <v>30540</v>
      </c>
      <c r="F891" s="10">
        <v>30480</v>
      </c>
      <c r="G891" s="11">
        <v>0</v>
      </c>
      <c r="H891" s="12">
        <f t="shared" ref="H891" si="1361">(E891-F891)*C891</f>
        <v>6000</v>
      </c>
      <c r="I891" s="17">
        <v>0</v>
      </c>
      <c r="J891" s="12">
        <f t="shared" ref="J891" si="1362">+I891+H891</f>
        <v>6000</v>
      </c>
    </row>
    <row r="892" spans="1:10" x14ac:dyDescent="0.25">
      <c r="A892" s="8">
        <v>43157</v>
      </c>
      <c r="B892" s="9" t="s">
        <v>10</v>
      </c>
      <c r="C892" s="9">
        <v>100</v>
      </c>
      <c r="D892" s="9" t="s">
        <v>11</v>
      </c>
      <c r="E892" s="10">
        <v>4125</v>
      </c>
      <c r="F892" s="10">
        <v>4145</v>
      </c>
      <c r="G892" s="11">
        <v>4170</v>
      </c>
      <c r="H892" s="17">
        <f t="shared" ref="H892" si="1363">IF(D892="LONG",(F892-E892)*C892,(E892-F892)*C892)</f>
        <v>2000</v>
      </c>
      <c r="I892" s="17">
        <f t="shared" ref="I892" si="1364">(G892-F892)*C892</f>
        <v>2500</v>
      </c>
      <c r="J892" s="17">
        <f t="shared" ref="J892" si="1365">(H892+I892)</f>
        <v>4500</v>
      </c>
    </row>
    <row r="893" spans="1:10" x14ac:dyDescent="0.25">
      <c r="A893" s="8">
        <v>43157</v>
      </c>
      <c r="B893" s="9" t="s">
        <v>18</v>
      </c>
      <c r="C893" s="9">
        <v>100</v>
      </c>
      <c r="D893" s="9" t="s">
        <v>15</v>
      </c>
      <c r="E893" s="10">
        <v>30600</v>
      </c>
      <c r="F893" s="10">
        <v>30540</v>
      </c>
      <c r="G893" s="11">
        <v>0</v>
      </c>
      <c r="H893" s="12">
        <f t="shared" ref="H893:H896" si="1366">(E893-F893)*C893</f>
        <v>6000</v>
      </c>
      <c r="I893" s="17">
        <v>0</v>
      </c>
      <c r="J893" s="12">
        <f t="shared" ref="J893:J896" si="1367">+I893+H893</f>
        <v>6000</v>
      </c>
    </row>
    <row r="894" spans="1:10" x14ac:dyDescent="0.25">
      <c r="A894" s="8">
        <v>43157</v>
      </c>
      <c r="B894" s="9" t="s">
        <v>24</v>
      </c>
      <c r="C894" s="9">
        <v>1000</v>
      </c>
      <c r="D894" s="9" t="s">
        <v>15</v>
      </c>
      <c r="E894" s="10">
        <v>461.5</v>
      </c>
      <c r="F894" s="10">
        <v>459.5</v>
      </c>
      <c r="G894" s="11">
        <v>0</v>
      </c>
      <c r="H894" s="12">
        <f t="shared" si="1366"/>
        <v>2000</v>
      </c>
      <c r="I894" s="17">
        <v>0</v>
      </c>
      <c r="J894" s="12">
        <f t="shared" si="1367"/>
        <v>2000</v>
      </c>
    </row>
    <row r="895" spans="1:10" x14ac:dyDescent="0.25">
      <c r="A895" s="8">
        <v>43154</v>
      </c>
      <c r="B895" s="9" t="s">
        <v>10</v>
      </c>
      <c r="C895" s="9">
        <v>100</v>
      </c>
      <c r="D895" s="9" t="s">
        <v>15</v>
      </c>
      <c r="E895" s="10">
        <v>4075</v>
      </c>
      <c r="F895" s="10">
        <v>4055</v>
      </c>
      <c r="G895" s="11">
        <v>0</v>
      </c>
      <c r="H895" s="12">
        <f t="shared" si="1366"/>
        <v>2000</v>
      </c>
      <c r="I895" s="17">
        <v>0</v>
      </c>
      <c r="J895" s="12">
        <f t="shared" si="1367"/>
        <v>2000</v>
      </c>
    </row>
    <row r="896" spans="1:10" x14ac:dyDescent="0.25">
      <c r="A896" s="8">
        <v>43154</v>
      </c>
      <c r="B896" s="9" t="s">
        <v>17</v>
      </c>
      <c r="C896" s="9">
        <v>5000</v>
      </c>
      <c r="D896" s="9" t="s">
        <v>15</v>
      </c>
      <c r="E896" s="10">
        <v>164.75</v>
      </c>
      <c r="F896" s="10">
        <v>164.15</v>
      </c>
      <c r="G896" s="11">
        <v>0</v>
      </c>
      <c r="H896" s="12">
        <f t="shared" si="1366"/>
        <v>2999.9999999999718</v>
      </c>
      <c r="I896" s="17">
        <v>0</v>
      </c>
      <c r="J896" s="12">
        <f t="shared" si="1367"/>
        <v>2999.9999999999718</v>
      </c>
    </row>
    <row r="897" spans="1:10" x14ac:dyDescent="0.25">
      <c r="A897" s="8">
        <v>43154</v>
      </c>
      <c r="B897" s="9" t="s">
        <v>13</v>
      </c>
      <c r="C897" s="9">
        <v>1000</v>
      </c>
      <c r="D897" s="9" t="s">
        <v>11</v>
      </c>
      <c r="E897" s="10">
        <v>459.5</v>
      </c>
      <c r="F897" s="10">
        <v>460.25</v>
      </c>
      <c r="G897" s="11">
        <v>0</v>
      </c>
      <c r="H897" s="17">
        <f t="shared" ref="H897" si="1368">IF(D897="LONG",(F897-E897)*C897,(E897-F897)*C897)</f>
        <v>750</v>
      </c>
      <c r="I897" s="17">
        <v>0</v>
      </c>
      <c r="J897" s="17">
        <f t="shared" ref="J897" si="1369">(H897+I897)</f>
        <v>750</v>
      </c>
    </row>
    <row r="898" spans="1:10" x14ac:dyDescent="0.25">
      <c r="A898" s="8">
        <v>43154</v>
      </c>
      <c r="B898" s="9" t="s">
        <v>17</v>
      </c>
      <c r="C898" s="9">
        <v>5000</v>
      </c>
      <c r="D898" s="9" t="s">
        <v>11</v>
      </c>
      <c r="E898" s="10">
        <v>163.75</v>
      </c>
      <c r="F898" s="10">
        <v>164.35</v>
      </c>
      <c r="G898" s="11">
        <v>165</v>
      </c>
      <c r="H898" s="17">
        <f t="shared" ref="H898" si="1370">IF(D898="LONG",(F898-E898)*C898,(E898-F898)*C898)</f>
        <v>2999.9999999999718</v>
      </c>
      <c r="I898" s="17">
        <f t="shared" ref="I898" si="1371">(G898-F898)*C898</f>
        <v>3250.0000000000282</v>
      </c>
      <c r="J898" s="17">
        <f t="shared" ref="J898" si="1372">(H898+I898)</f>
        <v>6250</v>
      </c>
    </row>
    <row r="899" spans="1:10" x14ac:dyDescent="0.25">
      <c r="A899" s="8">
        <v>43153</v>
      </c>
      <c r="B899" s="9" t="s">
        <v>23</v>
      </c>
      <c r="C899" s="9">
        <v>30</v>
      </c>
      <c r="D899" s="9" t="s">
        <v>15</v>
      </c>
      <c r="E899" s="10">
        <v>38350</v>
      </c>
      <c r="F899" s="10">
        <v>38250</v>
      </c>
      <c r="G899" s="11">
        <v>0</v>
      </c>
      <c r="H899" s="12">
        <f t="shared" ref="H899" si="1373">(E899-F899)*C899</f>
        <v>3000</v>
      </c>
      <c r="I899" s="17">
        <v>0</v>
      </c>
      <c r="J899" s="12">
        <f t="shared" ref="J899" si="1374">+I899+H899</f>
        <v>3000</v>
      </c>
    </row>
    <row r="900" spans="1:10" x14ac:dyDescent="0.25">
      <c r="A900" s="8">
        <v>43153</v>
      </c>
      <c r="B900" s="9" t="s">
        <v>19</v>
      </c>
      <c r="C900" s="9">
        <v>5000</v>
      </c>
      <c r="D900" s="9" t="s">
        <v>11</v>
      </c>
      <c r="E900" s="10">
        <v>164</v>
      </c>
      <c r="F900" s="10">
        <v>164.5</v>
      </c>
      <c r="G900" s="11">
        <v>0</v>
      </c>
      <c r="H900" s="17">
        <f t="shared" ref="H900:H902" si="1375">IF(D900="LONG",(F900-E900)*C900,(E900-F900)*C900)</f>
        <v>2500</v>
      </c>
      <c r="I900" s="17">
        <v>0</v>
      </c>
      <c r="J900" s="17">
        <f t="shared" ref="J900:J902" si="1376">(H900+I900)</f>
        <v>2500</v>
      </c>
    </row>
    <row r="901" spans="1:10" x14ac:dyDescent="0.25">
      <c r="A901" s="8">
        <v>43153</v>
      </c>
      <c r="B901" s="9" t="s">
        <v>13</v>
      </c>
      <c r="C901" s="9">
        <v>1000</v>
      </c>
      <c r="D901" s="9" t="s">
        <v>11</v>
      </c>
      <c r="E901" s="10">
        <v>454.5</v>
      </c>
      <c r="F901" s="10">
        <v>456.5</v>
      </c>
      <c r="G901" s="11">
        <v>0</v>
      </c>
      <c r="H901" s="17">
        <f t="shared" si="1375"/>
        <v>2000</v>
      </c>
      <c r="I901" s="17">
        <v>0</v>
      </c>
      <c r="J901" s="17">
        <f t="shared" si="1376"/>
        <v>2000</v>
      </c>
    </row>
    <row r="902" spans="1:10" x14ac:dyDescent="0.25">
      <c r="A902" s="8">
        <v>43153</v>
      </c>
      <c r="B902" s="9" t="s">
        <v>10</v>
      </c>
      <c r="C902" s="9">
        <v>100</v>
      </c>
      <c r="D902" s="9" t="s">
        <v>11</v>
      </c>
      <c r="E902" s="10">
        <v>3981</v>
      </c>
      <c r="F902" s="10">
        <v>4001</v>
      </c>
      <c r="G902" s="11">
        <v>0</v>
      </c>
      <c r="H902" s="17">
        <f t="shared" si="1375"/>
        <v>2000</v>
      </c>
      <c r="I902" s="17">
        <v>0</v>
      </c>
      <c r="J902" s="17">
        <f t="shared" si="1376"/>
        <v>2000</v>
      </c>
    </row>
    <row r="903" spans="1:10" x14ac:dyDescent="0.25">
      <c r="A903" s="8">
        <v>43152</v>
      </c>
      <c r="B903" s="9" t="s">
        <v>18</v>
      </c>
      <c r="C903" s="9">
        <v>100</v>
      </c>
      <c r="D903" s="9" t="s">
        <v>15</v>
      </c>
      <c r="E903" s="10">
        <v>30450</v>
      </c>
      <c r="F903" s="10">
        <v>30390</v>
      </c>
      <c r="G903" s="11">
        <v>0</v>
      </c>
      <c r="H903" s="12">
        <f t="shared" ref="H903" si="1377">(E903-F903)*C903</f>
        <v>6000</v>
      </c>
      <c r="I903" s="17">
        <v>0</v>
      </c>
      <c r="J903" s="12">
        <f t="shared" ref="J903" si="1378">+I903+H903</f>
        <v>6000</v>
      </c>
    </row>
    <row r="904" spans="1:10" x14ac:dyDescent="0.25">
      <c r="A904" s="8">
        <v>43152</v>
      </c>
      <c r="B904" s="9" t="s">
        <v>17</v>
      </c>
      <c r="C904" s="9">
        <v>5000</v>
      </c>
      <c r="D904" s="9" t="s">
        <v>15</v>
      </c>
      <c r="E904" s="10">
        <v>166.65</v>
      </c>
      <c r="F904" s="10">
        <v>166.05</v>
      </c>
      <c r="G904" s="11">
        <v>0</v>
      </c>
      <c r="H904" s="12">
        <f t="shared" ref="H904" si="1379">(E904-F904)*C904</f>
        <v>2999.9999999999718</v>
      </c>
      <c r="I904" s="17">
        <v>0</v>
      </c>
      <c r="J904" s="12">
        <f t="shared" ref="J904" si="1380">+I904+H904</f>
        <v>2999.9999999999718</v>
      </c>
    </row>
    <row r="905" spans="1:10" x14ac:dyDescent="0.25">
      <c r="A905" s="8">
        <v>43152</v>
      </c>
      <c r="B905" s="9" t="s">
        <v>10</v>
      </c>
      <c r="C905" s="9">
        <v>100</v>
      </c>
      <c r="D905" s="9" t="s">
        <v>11</v>
      </c>
      <c r="E905" s="10">
        <v>3985</v>
      </c>
      <c r="F905" s="10">
        <v>4005</v>
      </c>
      <c r="G905" s="11">
        <v>0</v>
      </c>
      <c r="H905" s="17">
        <f t="shared" ref="H905:H906" si="1381">IF(D905="LONG",(F905-E905)*C905,(E905-F905)*C905)</f>
        <v>2000</v>
      </c>
      <c r="I905" s="17">
        <v>0</v>
      </c>
      <c r="J905" s="17">
        <f t="shared" ref="J905:J906" si="1382">(H905+I905)</f>
        <v>2000</v>
      </c>
    </row>
    <row r="906" spans="1:10" x14ac:dyDescent="0.25">
      <c r="A906" s="8">
        <v>43152</v>
      </c>
      <c r="B906" s="9" t="s">
        <v>13</v>
      </c>
      <c r="C906" s="9">
        <v>1000</v>
      </c>
      <c r="D906" s="9" t="s">
        <v>11</v>
      </c>
      <c r="E906" s="10">
        <v>455.5</v>
      </c>
      <c r="F906" s="10">
        <v>457.5</v>
      </c>
      <c r="G906" s="11">
        <v>459.5</v>
      </c>
      <c r="H906" s="17">
        <f t="shared" si="1381"/>
        <v>2000</v>
      </c>
      <c r="I906" s="17">
        <f t="shared" ref="I906" si="1383">(G906-F906)*C906</f>
        <v>2000</v>
      </c>
      <c r="J906" s="17">
        <f t="shared" si="1382"/>
        <v>4000</v>
      </c>
    </row>
    <row r="907" spans="1:10" x14ac:dyDescent="0.25">
      <c r="A907" s="8">
        <v>43152</v>
      </c>
      <c r="B907" s="9" t="s">
        <v>17</v>
      </c>
      <c r="C907" s="9">
        <v>5000</v>
      </c>
      <c r="D907" s="9" t="s">
        <v>11</v>
      </c>
      <c r="E907" s="10">
        <v>167.3</v>
      </c>
      <c r="F907" s="10">
        <v>166.6</v>
      </c>
      <c r="G907" s="11">
        <v>0</v>
      </c>
      <c r="H907" s="17">
        <f t="shared" ref="H907" si="1384">IF(D907="LONG",(F907-E907)*C907,(E907-F907)*C907)</f>
        <v>-3500.0000000000855</v>
      </c>
      <c r="I907" s="17">
        <v>0</v>
      </c>
      <c r="J907" s="26">
        <f t="shared" ref="J907" si="1385">(H907+I907)</f>
        <v>-3500.0000000000855</v>
      </c>
    </row>
    <row r="908" spans="1:10" x14ac:dyDescent="0.25">
      <c r="A908" s="8">
        <v>43151</v>
      </c>
      <c r="B908" s="9" t="s">
        <v>21</v>
      </c>
      <c r="C908" s="9">
        <v>100</v>
      </c>
      <c r="D908" s="9" t="s">
        <v>11</v>
      </c>
      <c r="E908" s="10">
        <v>4030</v>
      </c>
      <c r="F908" s="10">
        <v>4050</v>
      </c>
      <c r="G908" s="11">
        <v>0</v>
      </c>
      <c r="H908" s="17">
        <f t="shared" ref="H908" si="1386">IF(D908="LONG",(F908-E908)*C908,(E908-F908)*C908)</f>
        <v>2000</v>
      </c>
      <c r="I908" s="17">
        <v>0</v>
      </c>
      <c r="J908" s="17">
        <f t="shared" ref="J908" si="1387">(H908+I908)</f>
        <v>2000</v>
      </c>
    </row>
    <row r="909" spans="1:10" x14ac:dyDescent="0.25">
      <c r="A909" s="8">
        <v>43151</v>
      </c>
      <c r="B909" s="9" t="s">
        <v>13</v>
      </c>
      <c r="C909" s="9">
        <v>1000</v>
      </c>
      <c r="D909" s="9" t="s">
        <v>11</v>
      </c>
      <c r="E909" s="10">
        <v>457</v>
      </c>
      <c r="F909" s="10">
        <v>459</v>
      </c>
      <c r="G909" s="11">
        <v>0</v>
      </c>
      <c r="H909" s="17">
        <f t="shared" ref="H909" si="1388">IF(D909="LONG",(F909-E909)*C909,(E909-F909)*C909)</f>
        <v>2000</v>
      </c>
      <c r="I909" s="17">
        <v>0</v>
      </c>
      <c r="J909" s="17">
        <f t="shared" ref="J909" si="1389">(H909+I909)</f>
        <v>2000</v>
      </c>
    </row>
    <row r="910" spans="1:10" x14ac:dyDescent="0.25">
      <c r="A910" s="8">
        <v>43151</v>
      </c>
      <c r="B910" s="9" t="s">
        <v>17</v>
      </c>
      <c r="C910" s="9">
        <v>5000</v>
      </c>
      <c r="D910" s="9" t="s">
        <v>11</v>
      </c>
      <c r="E910" s="10">
        <v>166.5</v>
      </c>
      <c r="F910" s="10">
        <v>167.1</v>
      </c>
      <c r="G910" s="11">
        <v>0</v>
      </c>
      <c r="H910" s="17">
        <f t="shared" ref="H910" si="1390">IF(D910="LONG",(F910-E910)*C910,(E910-F910)*C910)</f>
        <v>2999.9999999999718</v>
      </c>
      <c r="I910" s="17">
        <v>0</v>
      </c>
      <c r="J910" s="17">
        <f t="shared" ref="J910" si="1391">(H910+I910)</f>
        <v>2999.9999999999718</v>
      </c>
    </row>
    <row r="911" spans="1:10" x14ac:dyDescent="0.25">
      <c r="A911" s="8">
        <v>43150</v>
      </c>
      <c r="B911" s="9" t="s">
        <v>12</v>
      </c>
      <c r="C911" s="9">
        <v>5000</v>
      </c>
      <c r="D911" s="9" t="s">
        <v>11</v>
      </c>
      <c r="E911" s="10">
        <v>230.5</v>
      </c>
      <c r="F911" s="10">
        <v>231.1</v>
      </c>
      <c r="G911" s="11">
        <v>0</v>
      </c>
      <c r="H911" s="17">
        <f t="shared" ref="H911:H913" si="1392">IF(D911="LONG",(F911-E911)*C911,(E911-F911)*C911)</f>
        <v>2999.9999999999718</v>
      </c>
      <c r="I911" s="17">
        <v>0</v>
      </c>
      <c r="J911" s="17">
        <f t="shared" ref="J911:J913" si="1393">(H911+I911)</f>
        <v>2999.9999999999718</v>
      </c>
    </row>
    <row r="912" spans="1:10" x14ac:dyDescent="0.25">
      <c r="A912" s="8">
        <v>43150</v>
      </c>
      <c r="B912" s="9" t="s">
        <v>10</v>
      </c>
      <c r="C912" s="9">
        <v>100</v>
      </c>
      <c r="D912" s="9" t="s">
        <v>11</v>
      </c>
      <c r="E912" s="10">
        <v>4025</v>
      </c>
      <c r="F912" s="10">
        <v>4045</v>
      </c>
      <c r="G912" s="11">
        <v>0</v>
      </c>
      <c r="H912" s="17">
        <f t="shared" si="1392"/>
        <v>2000</v>
      </c>
      <c r="I912" s="17">
        <v>0</v>
      </c>
      <c r="J912" s="17">
        <f t="shared" si="1393"/>
        <v>2000</v>
      </c>
    </row>
    <row r="913" spans="1:10" x14ac:dyDescent="0.25">
      <c r="A913" s="8">
        <v>43150</v>
      </c>
      <c r="B913" s="9" t="s">
        <v>16</v>
      </c>
      <c r="C913" s="9">
        <v>1250</v>
      </c>
      <c r="D913" s="9" t="s">
        <v>11</v>
      </c>
      <c r="E913" s="10">
        <v>168.75</v>
      </c>
      <c r="F913" s="10">
        <v>167</v>
      </c>
      <c r="G913" s="11">
        <v>0</v>
      </c>
      <c r="H913" s="17">
        <f t="shared" si="1392"/>
        <v>-2187.5</v>
      </c>
      <c r="I913" s="17">
        <v>0</v>
      </c>
      <c r="J913" s="26">
        <f t="shared" si="1393"/>
        <v>-2187.5</v>
      </c>
    </row>
    <row r="914" spans="1:10" x14ac:dyDescent="0.25">
      <c r="A914" s="8">
        <v>43147</v>
      </c>
      <c r="B914" s="9" t="s">
        <v>13</v>
      </c>
      <c r="C914" s="9">
        <v>1000</v>
      </c>
      <c r="D914" s="9" t="s">
        <v>11</v>
      </c>
      <c r="E914" s="10">
        <v>463</v>
      </c>
      <c r="F914" s="10">
        <v>464</v>
      </c>
      <c r="G914" s="11">
        <v>0</v>
      </c>
      <c r="H914" s="17">
        <f t="shared" ref="H914" si="1394">IF(D914="LONG",(F914-E914)*C914,(E914-F914)*C914)</f>
        <v>1000</v>
      </c>
      <c r="I914" s="17">
        <v>0</v>
      </c>
      <c r="J914" s="17">
        <f t="shared" ref="J914" si="1395">(H914+I914)</f>
        <v>1000</v>
      </c>
    </row>
    <row r="915" spans="1:10" x14ac:dyDescent="0.25">
      <c r="A915" s="8">
        <v>43147</v>
      </c>
      <c r="B915" s="9" t="s">
        <v>10</v>
      </c>
      <c r="C915" s="9">
        <v>100</v>
      </c>
      <c r="D915" s="9" t="s">
        <v>11</v>
      </c>
      <c r="E915" s="10">
        <v>3930</v>
      </c>
      <c r="F915" s="10">
        <v>3950</v>
      </c>
      <c r="G915" s="11">
        <v>0</v>
      </c>
      <c r="H915" s="17">
        <f t="shared" ref="H915" si="1396">IF(D915="LONG",(F915-E915)*C915,(E915-F915)*C915)</f>
        <v>2000</v>
      </c>
      <c r="I915" s="17">
        <v>0</v>
      </c>
      <c r="J915" s="17">
        <f t="shared" ref="J915" si="1397">(H915+I915)</f>
        <v>2000</v>
      </c>
    </row>
    <row r="916" spans="1:10" x14ac:dyDescent="0.25">
      <c r="A916" s="8">
        <v>43147</v>
      </c>
      <c r="B916" s="9" t="s">
        <v>10</v>
      </c>
      <c r="C916" s="9">
        <v>100</v>
      </c>
      <c r="D916" s="9" t="s">
        <v>11</v>
      </c>
      <c r="E916" s="10">
        <v>3928</v>
      </c>
      <c r="F916" s="10">
        <v>3948</v>
      </c>
      <c r="G916" s="11">
        <v>0</v>
      </c>
      <c r="H916" s="17">
        <f t="shared" ref="H916:H917" si="1398">IF(D916="LONG",(F916-E916)*C916,(E916-F916)*C916)</f>
        <v>2000</v>
      </c>
      <c r="I916" s="17">
        <v>0</v>
      </c>
      <c r="J916" s="17">
        <f t="shared" ref="J916:J917" si="1399">(H916+I916)</f>
        <v>2000</v>
      </c>
    </row>
    <row r="917" spans="1:10" x14ac:dyDescent="0.25">
      <c r="A917" s="8">
        <v>43147</v>
      </c>
      <c r="B917" s="9" t="s">
        <v>12</v>
      </c>
      <c r="C917" s="9">
        <v>5000</v>
      </c>
      <c r="D917" s="9" t="s">
        <v>11</v>
      </c>
      <c r="E917" s="10">
        <v>229.75</v>
      </c>
      <c r="F917" s="10">
        <v>230.35</v>
      </c>
      <c r="G917" s="11">
        <v>0</v>
      </c>
      <c r="H917" s="17">
        <f t="shared" si="1398"/>
        <v>2999.9999999999718</v>
      </c>
      <c r="I917" s="17">
        <v>0</v>
      </c>
      <c r="J917" s="17">
        <f t="shared" si="1399"/>
        <v>2999.9999999999718</v>
      </c>
    </row>
    <row r="918" spans="1:10" x14ac:dyDescent="0.25">
      <c r="A918" s="8">
        <v>43146</v>
      </c>
      <c r="B918" s="9" t="s">
        <v>12</v>
      </c>
      <c r="C918" s="9">
        <v>5000</v>
      </c>
      <c r="D918" s="9" t="s">
        <v>11</v>
      </c>
      <c r="E918" s="10">
        <v>228.55</v>
      </c>
      <c r="F918" s="10">
        <v>229.15</v>
      </c>
      <c r="G918" s="11">
        <v>229.65</v>
      </c>
      <c r="H918" s="17">
        <f t="shared" ref="H918" si="1400">IF(D918="LONG",(F918-E918)*C918,(E918-F918)*C918)</f>
        <v>2999.9999999999718</v>
      </c>
      <c r="I918" s="17">
        <f t="shared" ref="I918" si="1401">(G918-F918)*C918</f>
        <v>2500</v>
      </c>
      <c r="J918" s="17">
        <f t="shared" ref="J918" si="1402">(H918+I918)</f>
        <v>5499.9999999999718</v>
      </c>
    </row>
    <row r="919" spans="1:10" x14ac:dyDescent="0.25">
      <c r="A919" s="8">
        <v>43146</v>
      </c>
      <c r="B919" s="9" t="s">
        <v>18</v>
      </c>
      <c r="C919" s="9">
        <v>100</v>
      </c>
      <c r="D919" s="9" t="s">
        <v>15</v>
      </c>
      <c r="E919" s="10">
        <v>30610</v>
      </c>
      <c r="F919" s="10">
        <v>30550</v>
      </c>
      <c r="G919" s="11">
        <v>0</v>
      </c>
      <c r="H919" s="12">
        <f t="shared" ref="H919" si="1403">(E919-F919)*C919</f>
        <v>6000</v>
      </c>
      <c r="I919" s="17">
        <v>0</v>
      </c>
      <c r="J919" s="12">
        <f t="shared" ref="J919" si="1404">+I919+H919</f>
        <v>6000</v>
      </c>
    </row>
    <row r="920" spans="1:10" x14ac:dyDescent="0.25">
      <c r="A920" s="8">
        <v>43146</v>
      </c>
      <c r="B920" s="9" t="s">
        <v>12</v>
      </c>
      <c r="C920" s="9">
        <v>5000</v>
      </c>
      <c r="D920" s="9" t="s">
        <v>15</v>
      </c>
      <c r="E920" s="10">
        <v>229.2</v>
      </c>
      <c r="F920" s="10">
        <v>229.9</v>
      </c>
      <c r="G920" s="11">
        <v>0</v>
      </c>
      <c r="H920" s="12">
        <f t="shared" ref="H920" si="1405">(E920-F920)*C920</f>
        <v>-3500.0000000000855</v>
      </c>
      <c r="I920" s="17">
        <v>0</v>
      </c>
      <c r="J920" s="25">
        <f t="shared" ref="J920" si="1406">+I920+H920</f>
        <v>-3500.0000000000855</v>
      </c>
    </row>
    <row r="921" spans="1:10" x14ac:dyDescent="0.25">
      <c r="A921" s="8">
        <v>43145</v>
      </c>
      <c r="B921" s="9" t="s">
        <v>12</v>
      </c>
      <c r="C921" s="9">
        <v>5000</v>
      </c>
      <c r="D921" s="9" t="s">
        <v>11</v>
      </c>
      <c r="E921" s="10">
        <v>223.15</v>
      </c>
      <c r="F921" s="10">
        <v>223.75</v>
      </c>
      <c r="G921" s="11">
        <v>224.75</v>
      </c>
      <c r="H921" s="17">
        <f t="shared" ref="H921" si="1407">IF(D921="LONG",(F921-E921)*C921,(E921-F921)*C921)</f>
        <v>2999.9999999999718</v>
      </c>
      <c r="I921" s="17">
        <f t="shared" ref="I921" si="1408">(G921-F921)*C921</f>
        <v>5000</v>
      </c>
      <c r="J921" s="17">
        <f t="shared" ref="J921" si="1409">(H921+I921)</f>
        <v>7999.9999999999718</v>
      </c>
    </row>
    <row r="922" spans="1:10" x14ac:dyDescent="0.25">
      <c r="A922" s="8">
        <v>43145</v>
      </c>
      <c r="B922" s="9" t="s">
        <v>16</v>
      </c>
      <c r="C922" s="9">
        <v>1250</v>
      </c>
      <c r="D922" s="9" t="s">
        <v>11</v>
      </c>
      <c r="E922" s="10">
        <v>165.75</v>
      </c>
      <c r="F922" s="10">
        <v>167.75</v>
      </c>
      <c r="G922" s="11">
        <v>168.75</v>
      </c>
      <c r="H922" s="17">
        <f t="shared" ref="H922" si="1410">IF(D922="LONG",(F922-E922)*C922,(E922-F922)*C922)</f>
        <v>2500</v>
      </c>
      <c r="I922" s="17">
        <f t="shared" ref="I922" si="1411">(G922-F922)*C922</f>
        <v>1250</v>
      </c>
      <c r="J922" s="17">
        <f t="shared" ref="J922" si="1412">(H922+I922)</f>
        <v>3750</v>
      </c>
    </row>
    <row r="923" spans="1:10" x14ac:dyDescent="0.25">
      <c r="A923" s="8">
        <v>43145</v>
      </c>
      <c r="B923" s="9" t="s">
        <v>21</v>
      </c>
      <c r="C923" s="9">
        <v>100</v>
      </c>
      <c r="D923" s="9" t="s">
        <v>15</v>
      </c>
      <c r="E923" s="10">
        <v>3790</v>
      </c>
      <c r="F923" s="10">
        <v>3770</v>
      </c>
      <c r="G923" s="11">
        <v>3740</v>
      </c>
      <c r="H923" s="12">
        <f t="shared" ref="H923" si="1413">(E923-F923)*C923</f>
        <v>2000</v>
      </c>
      <c r="I923" s="17">
        <f t="shared" ref="I923" si="1414">(F923-G923)*C923</f>
        <v>3000</v>
      </c>
      <c r="J923" s="12">
        <f t="shared" ref="J923" si="1415">+I923+H923</f>
        <v>5000</v>
      </c>
    </row>
    <row r="924" spans="1:10" x14ac:dyDescent="0.25">
      <c r="A924" s="8">
        <v>43145</v>
      </c>
      <c r="B924" s="9" t="s">
        <v>18</v>
      </c>
      <c r="C924" s="9">
        <v>100</v>
      </c>
      <c r="D924" s="9" t="s">
        <v>15</v>
      </c>
      <c r="E924" s="10">
        <v>30300</v>
      </c>
      <c r="F924" s="10">
        <v>30240</v>
      </c>
      <c r="G924" s="11">
        <v>30170</v>
      </c>
      <c r="H924" s="12">
        <f t="shared" ref="H924" si="1416">(E924-F924)*C924</f>
        <v>6000</v>
      </c>
      <c r="I924" s="17">
        <f t="shared" ref="I924" si="1417">(F924-G924)*C924</f>
        <v>7000</v>
      </c>
      <c r="J924" s="12">
        <f t="shared" ref="J924" si="1418">+I924+H924</f>
        <v>13000</v>
      </c>
    </row>
    <row r="925" spans="1:10" x14ac:dyDescent="0.25">
      <c r="A925" s="8">
        <v>43144</v>
      </c>
      <c r="B925" s="9" t="s">
        <v>17</v>
      </c>
      <c r="C925" s="9">
        <v>5000</v>
      </c>
      <c r="D925" s="9" t="s">
        <v>11</v>
      </c>
      <c r="E925" s="10">
        <v>162.5</v>
      </c>
      <c r="F925" s="10">
        <v>163.1</v>
      </c>
      <c r="G925" s="11">
        <v>0</v>
      </c>
      <c r="H925" s="17">
        <f t="shared" ref="H925:H932" si="1419">IF(D925="LONG",(F925-E925)*C925,(E925-F925)*C925)</f>
        <v>2999.9999999999718</v>
      </c>
      <c r="I925" s="17">
        <v>0</v>
      </c>
      <c r="J925" s="17">
        <f t="shared" ref="J925:J932" si="1420">(H925+I925)</f>
        <v>2999.9999999999718</v>
      </c>
    </row>
    <row r="926" spans="1:10" x14ac:dyDescent="0.25">
      <c r="A926" s="8">
        <v>43143</v>
      </c>
      <c r="B926" s="9" t="s">
        <v>18</v>
      </c>
      <c r="C926" s="9">
        <v>100</v>
      </c>
      <c r="D926" s="9" t="s">
        <v>11</v>
      </c>
      <c r="E926" s="10">
        <v>30130</v>
      </c>
      <c r="F926" s="10">
        <v>30190</v>
      </c>
      <c r="G926" s="11">
        <v>0</v>
      </c>
      <c r="H926" s="17">
        <f t="shared" si="1419"/>
        <v>6000</v>
      </c>
      <c r="I926" s="17">
        <v>0</v>
      </c>
      <c r="J926" s="17">
        <f t="shared" si="1420"/>
        <v>6000</v>
      </c>
    </row>
    <row r="927" spans="1:10" x14ac:dyDescent="0.25">
      <c r="A927" s="8">
        <v>43143</v>
      </c>
      <c r="B927" s="9" t="s">
        <v>10</v>
      </c>
      <c r="C927" s="9">
        <v>100</v>
      </c>
      <c r="D927" s="9" t="s">
        <v>11</v>
      </c>
      <c r="E927" s="10">
        <v>3860</v>
      </c>
      <c r="F927" s="10">
        <v>3880</v>
      </c>
      <c r="G927" s="11">
        <v>0</v>
      </c>
      <c r="H927" s="17">
        <f t="shared" si="1419"/>
        <v>2000</v>
      </c>
      <c r="I927" s="17">
        <v>0</v>
      </c>
      <c r="J927" s="17">
        <f t="shared" si="1420"/>
        <v>2000</v>
      </c>
    </row>
    <row r="928" spans="1:10" x14ac:dyDescent="0.25">
      <c r="A928" s="8">
        <v>43143</v>
      </c>
      <c r="B928" s="9" t="s">
        <v>24</v>
      </c>
      <c r="C928" s="9">
        <v>1000</v>
      </c>
      <c r="D928" s="9" t="s">
        <v>11</v>
      </c>
      <c r="E928" s="10">
        <v>437.75</v>
      </c>
      <c r="F928" s="10">
        <v>439</v>
      </c>
      <c r="G928" s="11">
        <v>0</v>
      </c>
      <c r="H928" s="17">
        <f t="shared" si="1419"/>
        <v>1250</v>
      </c>
      <c r="I928" s="17">
        <v>0</v>
      </c>
      <c r="J928" s="17">
        <f t="shared" si="1420"/>
        <v>1250</v>
      </c>
    </row>
    <row r="929" spans="1:10" x14ac:dyDescent="0.25">
      <c r="A929" s="8">
        <v>43143</v>
      </c>
      <c r="B929" s="9" t="s">
        <v>12</v>
      </c>
      <c r="C929" s="9">
        <v>5000</v>
      </c>
      <c r="D929" s="9" t="s">
        <v>11</v>
      </c>
      <c r="E929" s="10">
        <v>219</v>
      </c>
      <c r="F929" s="10">
        <v>219.6</v>
      </c>
      <c r="G929" s="11">
        <v>0</v>
      </c>
      <c r="H929" s="17">
        <f t="shared" si="1419"/>
        <v>2999.9999999999718</v>
      </c>
      <c r="I929" s="17">
        <v>0</v>
      </c>
      <c r="J929" s="17">
        <f t="shared" si="1420"/>
        <v>2999.9999999999718</v>
      </c>
    </row>
    <row r="930" spans="1:10" x14ac:dyDescent="0.25">
      <c r="A930" s="8">
        <v>43143</v>
      </c>
      <c r="B930" s="9" t="s">
        <v>12</v>
      </c>
      <c r="C930" s="9">
        <v>5000</v>
      </c>
      <c r="D930" s="9" t="s">
        <v>11</v>
      </c>
      <c r="E930" s="10">
        <v>219.6</v>
      </c>
      <c r="F930" s="10">
        <v>218.9</v>
      </c>
      <c r="G930" s="11">
        <v>0</v>
      </c>
      <c r="H930" s="17">
        <f t="shared" si="1419"/>
        <v>-3499.9999999999432</v>
      </c>
      <c r="I930" s="17">
        <v>0</v>
      </c>
      <c r="J930" s="26">
        <f t="shared" si="1420"/>
        <v>-3499.9999999999432</v>
      </c>
    </row>
    <row r="931" spans="1:10" x14ac:dyDescent="0.25">
      <c r="A931" s="8">
        <v>43140</v>
      </c>
      <c r="B931" s="9" t="s">
        <v>18</v>
      </c>
      <c r="C931" s="9">
        <v>100</v>
      </c>
      <c r="D931" s="9" t="s">
        <v>11</v>
      </c>
      <c r="E931" s="10">
        <v>30025</v>
      </c>
      <c r="F931" s="10">
        <v>30085</v>
      </c>
      <c r="G931" s="11">
        <v>0</v>
      </c>
      <c r="H931" s="17">
        <f t="shared" si="1419"/>
        <v>6000</v>
      </c>
      <c r="I931" s="17">
        <v>0</v>
      </c>
      <c r="J931" s="17">
        <f t="shared" si="1420"/>
        <v>6000</v>
      </c>
    </row>
    <row r="932" spans="1:10" x14ac:dyDescent="0.25">
      <c r="A932" s="8">
        <v>43140</v>
      </c>
      <c r="B932" s="9" t="s">
        <v>25</v>
      </c>
      <c r="C932" s="9">
        <v>5000</v>
      </c>
      <c r="D932" s="9" t="s">
        <v>11</v>
      </c>
      <c r="E932" s="10">
        <v>219.9</v>
      </c>
      <c r="F932" s="10">
        <v>220.5</v>
      </c>
      <c r="G932" s="11">
        <v>0</v>
      </c>
      <c r="H932" s="17">
        <f t="shared" si="1419"/>
        <v>2999.9999999999718</v>
      </c>
      <c r="I932" s="17">
        <v>0</v>
      </c>
      <c r="J932" s="17">
        <f t="shared" si="1420"/>
        <v>2999.9999999999718</v>
      </c>
    </row>
    <row r="933" spans="1:10" x14ac:dyDescent="0.25">
      <c r="A933" s="8">
        <v>43140</v>
      </c>
      <c r="B933" s="9" t="s">
        <v>10</v>
      </c>
      <c r="C933" s="9">
        <v>100</v>
      </c>
      <c r="D933" s="9" t="s">
        <v>11</v>
      </c>
      <c r="E933" s="10">
        <v>3900</v>
      </c>
      <c r="F933" s="10">
        <v>3875</v>
      </c>
      <c r="G933" s="11">
        <v>0</v>
      </c>
      <c r="H933" s="17">
        <f>IF(D933="LONG",(F933-E933)*C933,(E933-F933)*C933)</f>
        <v>-2500</v>
      </c>
      <c r="I933" s="17">
        <v>0</v>
      </c>
      <c r="J933" s="26">
        <f>(H933+I933)</f>
        <v>-2500</v>
      </c>
    </row>
    <row r="934" spans="1:10" x14ac:dyDescent="0.25">
      <c r="A934" s="8">
        <v>43140</v>
      </c>
      <c r="B934" s="9" t="s">
        <v>13</v>
      </c>
      <c r="C934" s="9">
        <v>1000</v>
      </c>
      <c r="D934" s="9" t="s">
        <v>11</v>
      </c>
      <c r="E934" s="10">
        <v>436.5</v>
      </c>
      <c r="F934" s="10">
        <v>434</v>
      </c>
      <c r="G934" s="11">
        <v>0</v>
      </c>
      <c r="H934" s="17">
        <f>IF(D934="LONG",(F934-E934)*C934,(E934-F934)*C934)</f>
        <v>-2500</v>
      </c>
      <c r="I934" s="17">
        <v>0</v>
      </c>
      <c r="J934" s="26">
        <f>(H934+I934)</f>
        <v>-2500</v>
      </c>
    </row>
    <row r="935" spans="1:10" x14ac:dyDescent="0.25">
      <c r="A935" s="8">
        <v>43139</v>
      </c>
      <c r="B935" s="9" t="s">
        <v>18</v>
      </c>
      <c r="C935" s="9">
        <v>100</v>
      </c>
      <c r="D935" s="9" t="s">
        <v>11</v>
      </c>
      <c r="E935" s="10">
        <v>29850</v>
      </c>
      <c r="F935" s="10">
        <v>29910</v>
      </c>
      <c r="G935" s="11">
        <v>29980</v>
      </c>
      <c r="H935" s="17">
        <f t="shared" ref="H935:H936" si="1421">IF(D935="LONG",(F935-E935)*C935,(E935-F935)*C935)</f>
        <v>6000</v>
      </c>
      <c r="I935" s="17">
        <f t="shared" ref="I935:I936" si="1422">(G935-F935)*C935</f>
        <v>7000</v>
      </c>
      <c r="J935" s="17">
        <f t="shared" ref="J935:J936" si="1423">(H935+I935)</f>
        <v>13000</v>
      </c>
    </row>
    <row r="936" spans="1:10" x14ac:dyDescent="0.25">
      <c r="A936" s="8">
        <v>43139</v>
      </c>
      <c r="B936" s="9" t="s">
        <v>23</v>
      </c>
      <c r="C936" s="9">
        <v>30</v>
      </c>
      <c r="D936" s="9" t="s">
        <v>11</v>
      </c>
      <c r="E936" s="10">
        <v>37750</v>
      </c>
      <c r="F936" s="10">
        <v>37900</v>
      </c>
      <c r="G936" s="11">
        <v>38100</v>
      </c>
      <c r="H936" s="17">
        <f t="shared" si="1421"/>
        <v>4500</v>
      </c>
      <c r="I936" s="17">
        <f t="shared" si="1422"/>
        <v>6000</v>
      </c>
      <c r="J936" s="17">
        <f t="shared" si="1423"/>
        <v>10500</v>
      </c>
    </row>
    <row r="937" spans="1:10" x14ac:dyDescent="0.25">
      <c r="A937" s="8">
        <v>43139</v>
      </c>
      <c r="B937" s="9" t="s">
        <v>10</v>
      </c>
      <c r="C937" s="9">
        <v>100</v>
      </c>
      <c r="D937" s="9" t="s">
        <v>11</v>
      </c>
      <c r="E937" s="10">
        <v>3950</v>
      </c>
      <c r="F937" s="10">
        <v>3970</v>
      </c>
      <c r="G937" s="11">
        <v>3989</v>
      </c>
      <c r="H937" s="17">
        <f t="shared" ref="H937" si="1424">IF(D937="LONG",(F937-E937)*C937,(E937-F937)*C937)</f>
        <v>2000</v>
      </c>
      <c r="I937" s="17">
        <f t="shared" ref="I937" si="1425">(G937-F937)*C937</f>
        <v>1900</v>
      </c>
      <c r="J937" s="17">
        <f t="shared" ref="J937" si="1426">(H937+I937)</f>
        <v>3900</v>
      </c>
    </row>
    <row r="938" spans="1:10" x14ac:dyDescent="0.25">
      <c r="A938" s="8">
        <v>43139</v>
      </c>
      <c r="B938" s="9" t="s">
        <v>17</v>
      </c>
      <c r="C938" s="9">
        <v>5000</v>
      </c>
      <c r="D938" s="9" t="s">
        <v>15</v>
      </c>
      <c r="E938" s="10">
        <v>162.75</v>
      </c>
      <c r="F938" s="10">
        <v>162.15</v>
      </c>
      <c r="G938" s="11">
        <v>160.9</v>
      </c>
      <c r="H938" s="12">
        <f t="shared" ref="H938" si="1427">(E938-F938)*C938</f>
        <v>2999.9999999999718</v>
      </c>
      <c r="I938" s="17">
        <f t="shared" ref="I938" si="1428">(F938-G938)*C938</f>
        <v>6250</v>
      </c>
      <c r="J938" s="12">
        <f t="shared" ref="J938" si="1429">+I938+H938</f>
        <v>9249.9999999999709</v>
      </c>
    </row>
    <row r="939" spans="1:10" x14ac:dyDescent="0.25">
      <c r="A939" s="8">
        <v>43139</v>
      </c>
      <c r="B939" s="9" t="s">
        <v>13</v>
      </c>
      <c r="C939" s="9">
        <v>1000</v>
      </c>
      <c r="D939" s="9" t="s">
        <v>11</v>
      </c>
      <c r="E939" s="10">
        <v>442</v>
      </c>
      <c r="F939" s="10">
        <v>439</v>
      </c>
      <c r="G939" s="11">
        <v>0</v>
      </c>
      <c r="H939" s="17">
        <f>IF(D939="LONG",(F939-E939)*C939,(E939-F939)*C939)</f>
        <v>-3000</v>
      </c>
      <c r="I939" s="17">
        <v>0</v>
      </c>
      <c r="J939" s="26">
        <f>(H939+I939)</f>
        <v>-3000</v>
      </c>
    </row>
    <row r="940" spans="1:10" x14ac:dyDescent="0.25">
      <c r="A940" s="8">
        <v>43138</v>
      </c>
      <c r="B940" s="9" t="s">
        <v>19</v>
      </c>
      <c r="C940" s="9">
        <v>5000</v>
      </c>
      <c r="D940" s="9" t="s">
        <v>11</v>
      </c>
      <c r="E940" s="10">
        <v>168</v>
      </c>
      <c r="F940" s="10">
        <v>167.3</v>
      </c>
      <c r="G940" s="11">
        <v>0</v>
      </c>
      <c r="H940" s="17">
        <f t="shared" ref="H940" si="1430">IF(D940="LONG",(F940-E940)*C940,(E940-F940)*C940)</f>
        <v>-3499.9999999999432</v>
      </c>
      <c r="I940" s="17">
        <v>0</v>
      </c>
      <c r="J940" s="26">
        <f t="shared" ref="J940" si="1431">(H940+I940)</f>
        <v>-3499.9999999999432</v>
      </c>
    </row>
    <row r="941" spans="1:10" x14ac:dyDescent="0.25">
      <c r="A941" s="8">
        <v>43138</v>
      </c>
      <c r="B941" s="9" t="s">
        <v>21</v>
      </c>
      <c r="C941" s="9">
        <v>100</v>
      </c>
      <c r="D941" s="9" t="s">
        <v>15</v>
      </c>
      <c r="E941" s="10">
        <v>4095</v>
      </c>
      <c r="F941" s="10">
        <v>4075</v>
      </c>
      <c r="G941" s="11">
        <v>4050</v>
      </c>
      <c r="H941" s="12">
        <f t="shared" ref="H941:H943" si="1432">(E941-F941)*C941</f>
        <v>2000</v>
      </c>
      <c r="I941" s="17">
        <f t="shared" ref="I941:I943" si="1433">(F941-G941)*C941</f>
        <v>2500</v>
      </c>
      <c r="J941" s="12">
        <f t="shared" ref="J941:J943" si="1434">+I941+H941</f>
        <v>4500</v>
      </c>
    </row>
    <row r="942" spans="1:10" x14ac:dyDescent="0.25">
      <c r="A942" s="8">
        <v>43138</v>
      </c>
      <c r="B942" s="9" t="s">
        <v>18</v>
      </c>
      <c r="C942" s="9">
        <v>100</v>
      </c>
      <c r="D942" s="9" t="s">
        <v>15</v>
      </c>
      <c r="E942" s="10">
        <v>30210</v>
      </c>
      <c r="F942" s="10">
        <v>30150</v>
      </c>
      <c r="G942" s="11">
        <v>30080</v>
      </c>
      <c r="H942" s="12">
        <f t="shared" si="1432"/>
        <v>6000</v>
      </c>
      <c r="I942" s="17">
        <f t="shared" si="1433"/>
        <v>7000</v>
      </c>
      <c r="J942" s="12">
        <f t="shared" si="1434"/>
        <v>13000</v>
      </c>
    </row>
    <row r="943" spans="1:10" x14ac:dyDescent="0.25">
      <c r="A943" s="8">
        <v>43138</v>
      </c>
      <c r="B943" s="9" t="s">
        <v>24</v>
      </c>
      <c r="C943" s="9">
        <v>1000</v>
      </c>
      <c r="D943" s="9" t="s">
        <v>15</v>
      </c>
      <c r="E943" s="10">
        <v>451</v>
      </c>
      <c r="F943" s="10">
        <v>449</v>
      </c>
      <c r="G943" s="11">
        <v>446</v>
      </c>
      <c r="H943" s="12">
        <f t="shared" si="1432"/>
        <v>2000</v>
      </c>
      <c r="I943" s="17">
        <f t="shared" si="1433"/>
        <v>3000</v>
      </c>
      <c r="J943" s="12">
        <f t="shared" si="1434"/>
        <v>5000</v>
      </c>
    </row>
    <row r="944" spans="1:10" x14ac:dyDescent="0.25">
      <c r="A944" s="8">
        <v>43137</v>
      </c>
      <c r="B944" s="9" t="s">
        <v>23</v>
      </c>
      <c r="C944" s="9">
        <v>30</v>
      </c>
      <c r="D944" s="9" t="s">
        <v>11</v>
      </c>
      <c r="E944" s="10">
        <v>38900</v>
      </c>
      <c r="F944" s="10">
        <v>38725</v>
      </c>
      <c r="G944" s="11">
        <v>0</v>
      </c>
      <c r="H944" s="17">
        <f t="shared" ref="H944:H950" si="1435">IF(D944="LONG",(F944-E944)*C944,(E944-F944)*C944)</f>
        <v>-5250</v>
      </c>
      <c r="I944" s="17">
        <v>0</v>
      </c>
      <c r="J944" s="26">
        <f t="shared" ref="J944:J950" si="1436">(H944+I944)</f>
        <v>-5250</v>
      </c>
    </row>
    <row r="945" spans="1:10" x14ac:dyDescent="0.25">
      <c r="A945" s="8">
        <v>43137</v>
      </c>
      <c r="B945" s="9" t="s">
        <v>10</v>
      </c>
      <c r="C945" s="9">
        <v>100</v>
      </c>
      <c r="D945" s="9" t="s">
        <v>11</v>
      </c>
      <c r="E945" s="10">
        <v>4100</v>
      </c>
      <c r="F945" s="10">
        <v>4070</v>
      </c>
      <c r="G945" s="11">
        <v>0</v>
      </c>
      <c r="H945" s="17">
        <f t="shared" si="1435"/>
        <v>-3000</v>
      </c>
      <c r="I945" s="17">
        <v>0</v>
      </c>
      <c r="J945" s="26">
        <f t="shared" si="1436"/>
        <v>-3000</v>
      </c>
    </row>
    <row r="946" spans="1:10" x14ac:dyDescent="0.25">
      <c r="A946" s="8">
        <v>43137</v>
      </c>
      <c r="B946" s="9" t="s">
        <v>16</v>
      </c>
      <c r="C946" s="9">
        <v>1250</v>
      </c>
      <c r="D946" s="9" t="s">
        <v>11</v>
      </c>
      <c r="E946" s="10">
        <v>179</v>
      </c>
      <c r="F946" s="10">
        <v>176.5</v>
      </c>
      <c r="G946" s="11">
        <v>0</v>
      </c>
      <c r="H946" s="17">
        <f t="shared" si="1435"/>
        <v>-3125</v>
      </c>
      <c r="I946" s="17">
        <v>0</v>
      </c>
      <c r="J946" s="26">
        <f t="shared" si="1436"/>
        <v>-3125</v>
      </c>
    </row>
    <row r="947" spans="1:10" x14ac:dyDescent="0.25">
      <c r="A947" s="8">
        <v>43137</v>
      </c>
      <c r="B947" s="9" t="s">
        <v>19</v>
      </c>
      <c r="C947" s="9">
        <v>5000</v>
      </c>
      <c r="D947" s="9" t="s">
        <v>11</v>
      </c>
      <c r="E947" s="10">
        <v>168.5</v>
      </c>
      <c r="F947" s="10">
        <v>167.8</v>
      </c>
      <c r="G947" s="11">
        <v>0</v>
      </c>
      <c r="H947" s="17">
        <f t="shared" si="1435"/>
        <v>-3499.9999999999432</v>
      </c>
      <c r="I947" s="17">
        <v>0</v>
      </c>
      <c r="J947" s="26">
        <f t="shared" si="1436"/>
        <v>-3499.9999999999432</v>
      </c>
    </row>
    <row r="948" spans="1:10" x14ac:dyDescent="0.25">
      <c r="A948" s="8">
        <v>43137</v>
      </c>
      <c r="B948" s="9" t="s">
        <v>19</v>
      </c>
      <c r="C948" s="9">
        <v>5000</v>
      </c>
      <c r="D948" s="9" t="s">
        <v>11</v>
      </c>
      <c r="E948" s="10">
        <v>168.9</v>
      </c>
      <c r="F948" s="10">
        <v>168.2</v>
      </c>
      <c r="G948" s="11">
        <v>0</v>
      </c>
      <c r="H948" s="17">
        <f t="shared" si="1435"/>
        <v>-3500.0000000000855</v>
      </c>
      <c r="I948" s="17">
        <v>0</v>
      </c>
      <c r="J948" s="26">
        <f t="shared" si="1436"/>
        <v>-3500.0000000000855</v>
      </c>
    </row>
    <row r="949" spans="1:10" x14ac:dyDescent="0.25">
      <c r="A949" s="8">
        <v>43137</v>
      </c>
      <c r="B949" s="9" t="s">
        <v>36</v>
      </c>
      <c r="C949" s="9">
        <v>250</v>
      </c>
      <c r="D949" s="9" t="s">
        <v>11</v>
      </c>
      <c r="E949" s="10">
        <v>860</v>
      </c>
      <c r="F949" s="10">
        <v>867</v>
      </c>
      <c r="G949" s="11">
        <v>0</v>
      </c>
      <c r="H949" s="17">
        <f t="shared" si="1435"/>
        <v>1750</v>
      </c>
      <c r="I949" s="17">
        <v>0</v>
      </c>
      <c r="J949" s="17">
        <f t="shared" si="1436"/>
        <v>1750</v>
      </c>
    </row>
    <row r="950" spans="1:10" x14ac:dyDescent="0.25">
      <c r="A950" s="8">
        <v>43137</v>
      </c>
      <c r="B950" s="9" t="s">
        <v>13</v>
      </c>
      <c r="C950" s="9">
        <v>1000</v>
      </c>
      <c r="D950" s="9" t="s">
        <v>11</v>
      </c>
      <c r="E950" s="10">
        <v>455</v>
      </c>
      <c r="F950" s="10">
        <v>457</v>
      </c>
      <c r="G950" s="11">
        <v>0</v>
      </c>
      <c r="H950" s="17">
        <f t="shared" si="1435"/>
        <v>2000</v>
      </c>
      <c r="I950" s="17">
        <v>0</v>
      </c>
      <c r="J950" s="17">
        <f t="shared" si="1436"/>
        <v>2000</v>
      </c>
    </row>
    <row r="951" spans="1:10" x14ac:dyDescent="0.25">
      <c r="A951" s="8">
        <v>43136</v>
      </c>
      <c r="B951" s="9" t="s">
        <v>23</v>
      </c>
      <c r="C951" s="9">
        <v>30</v>
      </c>
      <c r="D951" s="9" t="s">
        <v>11</v>
      </c>
      <c r="E951" s="10">
        <v>38590</v>
      </c>
      <c r="F951" s="10">
        <v>38740</v>
      </c>
      <c r="G951" s="11">
        <v>38840</v>
      </c>
      <c r="H951" s="17">
        <f t="shared" ref="H951:H954" si="1437">IF(D951="LONG",(F951-E951)*C951,(E951-F951)*C951)</f>
        <v>4500</v>
      </c>
      <c r="I951" s="17">
        <f t="shared" ref="I951" si="1438">(G951-F951)*C951</f>
        <v>3000</v>
      </c>
      <c r="J951" s="17">
        <f t="shared" ref="J951:J954" si="1439">(H951+I951)</f>
        <v>7500</v>
      </c>
    </row>
    <row r="952" spans="1:10" x14ac:dyDescent="0.25">
      <c r="A952" s="8">
        <v>43136</v>
      </c>
      <c r="B952" s="9" t="s">
        <v>16</v>
      </c>
      <c r="C952" s="9">
        <v>1250</v>
      </c>
      <c r="D952" s="9" t="s">
        <v>11</v>
      </c>
      <c r="E952" s="10">
        <v>183.5</v>
      </c>
      <c r="F952" s="10">
        <v>185.5</v>
      </c>
      <c r="G952" s="11">
        <v>0</v>
      </c>
      <c r="H952" s="17">
        <f t="shared" si="1437"/>
        <v>2500</v>
      </c>
      <c r="I952" s="17">
        <v>0</v>
      </c>
      <c r="J952" s="17">
        <f t="shared" si="1439"/>
        <v>2500</v>
      </c>
    </row>
    <row r="953" spans="1:10" x14ac:dyDescent="0.25">
      <c r="A953" s="8">
        <v>43136</v>
      </c>
      <c r="B953" s="9" t="s">
        <v>10</v>
      </c>
      <c r="C953" s="9">
        <v>100</v>
      </c>
      <c r="D953" s="9" t="s">
        <v>11</v>
      </c>
      <c r="E953" s="10">
        <v>4165</v>
      </c>
      <c r="F953" s="10">
        <v>4185</v>
      </c>
      <c r="G953" s="11">
        <v>0</v>
      </c>
      <c r="H953" s="17">
        <f t="shared" si="1437"/>
        <v>2000</v>
      </c>
      <c r="I953" s="17">
        <v>0</v>
      </c>
      <c r="J953" s="17">
        <f t="shared" si="1439"/>
        <v>2000</v>
      </c>
    </row>
    <row r="954" spans="1:10" x14ac:dyDescent="0.25">
      <c r="A954" s="8">
        <v>43136</v>
      </c>
      <c r="B954" s="9" t="s">
        <v>17</v>
      </c>
      <c r="C954" s="9">
        <v>5000</v>
      </c>
      <c r="D954" s="9" t="s">
        <v>11</v>
      </c>
      <c r="E954" s="10">
        <v>171</v>
      </c>
      <c r="F954" s="10">
        <v>171.6</v>
      </c>
      <c r="G954" s="11">
        <v>0</v>
      </c>
      <c r="H954" s="17">
        <f t="shared" si="1437"/>
        <v>2999.9999999999718</v>
      </c>
      <c r="I954" s="17">
        <v>0</v>
      </c>
      <c r="J954" s="17">
        <f t="shared" si="1439"/>
        <v>2999.9999999999718</v>
      </c>
    </row>
    <row r="955" spans="1:10" x14ac:dyDescent="0.25">
      <c r="A955" s="8">
        <v>43133</v>
      </c>
      <c r="B955" s="9" t="s">
        <v>38</v>
      </c>
      <c r="C955" s="9">
        <v>30</v>
      </c>
      <c r="D955" s="9" t="s">
        <v>11</v>
      </c>
      <c r="E955" s="10">
        <v>39400</v>
      </c>
      <c r="F955" s="10">
        <v>39200</v>
      </c>
      <c r="G955" s="11">
        <v>0</v>
      </c>
      <c r="H955" s="17">
        <f>IF(D955="LONG",(F955-E955)*C955,(E955-F955)*C955)</f>
        <v>-6000</v>
      </c>
      <c r="I955" s="17">
        <v>0</v>
      </c>
      <c r="J955" s="26">
        <f>(H955+I955)</f>
        <v>-6000</v>
      </c>
    </row>
    <row r="956" spans="1:10" x14ac:dyDescent="0.25">
      <c r="A956" s="8">
        <v>43133</v>
      </c>
      <c r="B956" s="9" t="s">
        <v>12</v>
      </c>
      <c r="C956" s="9">
        <v>5000</v>
      </c>
      <c r="D956" s="9" t="s">
        <v>15</v>
      </c>
      <c r="E956" s="10">
        <v>227.25</v>
      </c>
      <c r="F956" s="10">
        <v>226.65</v>
      </c>
      <c r="G956" s="11">
        <v>225.65</v>
      </c>
      <c r="H956" s="12">
        <f>(E956-F956)*C956</f>
        <v>2999.9999999999718</v>
      </c>
      <c r="I956" s="17">
        <f>(F956-G956)*C956</f>
        <v>5000</v>
      </c>
      <c r="J956" s="12">
        <f>+I956+H956</f>
        <v>7999.9999999999718</v>
      </c>
    </row>
    <row r="957" spans="1:10" x14ac:dyDescent="0.25">
      <c r="A957" s="8">
        <v>43133</v>
      </c>
      <c r="B957" s="9" t="s">
        <v>21</v>
      </c>
      <c r="C957" s="9">
        <v>100</v>
      </c>
      <c r="D957" s="9" t="s">
        <v>15</v>
      </c>
      <c r="E957" s="10">
        <v>4220</v>
      </c>
      <c r="F957" s="10">
        <v>4200</v>
      </c>
      <c r="G957" s="11">
        <v>4175</v>
      </c>
      <c r="H957" s="12">
        <f>(E957-F957)*C957</f>
        <v>2000</v>
      </c>
      <c r="I957" s="17">
        <f>(F957-G957)*C957</f>
        <v>2500</v>
      </c>
      <c r="J957" s="12">
        <f>+I957+H957</f>
        <v>4500</v>
      </c>
    </row>
    <row r="958" spans="1:10" x14ac:dyDescent="0.25">
      <c r="A958" s="8">
        <v>43133</v>
      </c>
      <c r="B958" s="9" t="s">
        <v>17</v>
      </c>
      <c r="C958" s="9">
        <v>5000</v>
      </c>
      <c r="D958" s="9" t="s">
        <v>11</v>
      </c>
      <c r="E958" s="10">
        <v>170.25</v>
      </c>
      <c r="F958" s="10">
        <v>170.85</v>
      </c>
      <c r="G958" s="11">
        <v>0</v>
      </c>
      <c r="H958" s="17">
        <f t="shared" ref="H958" si="1440">IF(D958="LONG",(F958-E958)*C958,(E958-F958)*C958)</f>
        <v>2999.9999999999718</v>
      </c>
      <c r="I958" s="17">
        <v>0</v>
      </c>
      <c r="J958" s="17">
        <f t="shared" ref="J958" si="1441">(H958+I958)</f>
        <v>2999.9999999999718</v>
      </c>
    </row>
    <row r="959" spans="1:10" x14ac:dyDescent="0.25">
      <c r="A959" s="8">
        <v>43133</v>
      </c>
      <c r="B959" s="9" t="s">
        <v>17</v>
      </c>
      <c r="C959" s="9">
        <v>5000</v>
      </c>
      <c r="D959" s="9" t="s">
        <v>15</v>
      </c>
      <c r="E959" s="10">
        <v>171.5</v>
      </c>
      <c r="F959" s="10">
        <v>172.2</v>
      </c>
      <c r="G959" s="11">
        <v>0</v>
      </c>
      <c r="H959" s="12">
        <f>(E959-F959)*C959</f>
        <v>-3499.9999999999432</v>
      </c>
      <c r="I959" s="17">
        <v>0</v>
      </c>
      <c r="J959" s="25">
        <f>+I959+H959</f>
        <v>-3499.9999999999432</v>
      </c>
    </row>
    <row r="960" spans="1:10" x14ac:dyDescent="0.25">
      <c r="A960" s="8">
        <v>43133</v>
      </c>
      <c r="B960" s="9" t="s">
        <v>17</v>
      </c>
      <c r="C960" s="9">
        <v>5000</v>
      </c>
      <c r="D960" s="9" t="s">
        <v>11</v>
      </c>
      <c r="E960" s="10">
        <v>170.25</v>
      </c>
      <c r="F960" s="10">
        <v>170.85</v>
      </c>
      <c r="G960" s="11">
        <v>171.6</v>
      </c>
      <c r="H960" s="17">
        <f t="shared" ref="H960" si="1442">IF(D960="LONG",(F960-E960)*C960,(E960-F960)*C960)</f>
        <v>2999.9999999999718</v>
      </c>
      <c r="I960" s="17">
        <f t="shared" ref="I960" si="1443">(G960-F960)*C960</f>
        <v>3750</v>
      </c>
      <c r="J960" s="17">
        <f t="shared" ref="J960" si="1444">(H960+I960)</f>
        <v>6749.9999999999718</v>
      </c>
    </row>
    <row r="961" spans="1:10" x14ac:dyDescent="0.25">
      <c r="A961" s="8">
        <v>43133</v>
      </c>
      <c r="B961" s="9" t="s">
        <v>17</v>
      </c>
      <c r="C961" s="9">
        <v>5000</v>
      </c>
      <c r="D961" s="9" t="s">
        <v>15</v>
      </c>
      <c r="E961" s="10">
        <v>171.5</v>
      </c>
      <c r="F961" s="10">
        <v>172.2</v>
      </c>
      <c r="G961" s="11">
        <v>0</v>
      </c>
      <c r="H961" s="12">
        <f>(E961-F961)*C961</f>
        <v>-3499.9999999999432</v>
      </c>
      <c r="I961" s="17">
        <v>0</v>
      </c>
      <c r="J961" s="25">
        <f>+I961+H961</f>
        <v>-3499.9999999999432</v>
      </c>
    </row>
    <row r="962" spans="1:10" x14ac:dyDescent="0.25">
      <c r="A962" s="8">
        <v>43132</v>
      </c>
      <c r="B962" s="9" t="s">
        <v>23</v>
      </c>
      <c r="C962" s="9">
        <v>30</v>
      </c>
      <c r="D962" s="9" t="s">
        <v>15</v>
      </c>
      <c r="E962" s="10">
        <v>39475</v>
      </c>
      <c r="F962" s="10">
        <v>39325</v>
      </c>
      <c r="G962" s="11">
        <v>0</v>
      </c>
      <c r="H962" s="12">
        <f>(E962-F962)*C962</f>
        <v>4500</v>
      </c>
      <c r="I962" s="17">
        <v>0</v>
      </c>
      <c r="J962" s="12">
        <f>+I962+H962</f>
        <v>4500</v>
      </c>
    </row>
    <row r="963" spans="1:10" x14ac:dyDescent="0.25">
      <c r="A963" s="8">
        <v>43132</v>
      </c>
      <c r="B963" s="9" t="s">
        <v>24</v>
      </c>
      <c r="C963" s="9">
        <v>1000</v>
      </c>
      <c r="D963" s="9" t="s">
        <v>11</v>
      </c>
      <c r="E963" s="10">
        <v>452</v>
      </c>
      <c r="F963" s="10">
        <v>454</v>
      </c>
      <c r="G963" s="11">
        <v>0</v>
      </c>
      <c r="H963" s="17">
        <f t="shared" ref="H963:H964" si="1445">IF(D963="LONG",(F963-E963)*C963,(E963-F963)*C963)</f>
        <v>2000</v>
      </c>
      <c r="I963" s="17">
        <v>0</v>
      </c>
      <c r="J963" s="17">
        <f t="shared" ref="J963:J964" si="1446">(H963+I963)</f>
        <v>2000</v>
      </c>
    </row>
    <row r="964" spans="1:10" x14ac:dyDescent="0.25">
      <c r="A964" s="8">
        <v>43132</v>
      </c>
      <c r="B964" s="9" t="s">
        <v>17</v>
      </c>
      <c r="C964" s="9">
        <v>5000</v>
      </c>
      <c r="D964" s="9" t="s">
        <v>11</v>
      </c>
      <c r="E964" s="10">
        <v>167.75</v>
      </c>
      <c r="F964" s="10">
        <v>168.35</v>
      </c>
      <c r="G964" s="11">
        <v>169.35</v>
      </c>
      <c r="H964" s="17">
        <f t="shared" si="1445"/>
        <v>2999.9999999999718</v>
      </c>
      <c r="I964" s="17">
        <f t="shared" ref="I964" si="1447">(G964-F964)*C964</f>
        <v>5000</v>
      </c>
      <c r="J964" s="17">
        <f t="shared" si="1446"/>
        <v>7999.9999999999718</v>
      </c>
    </row>
    <row r="965" spans="1:10" x14ac:dyDescent="0.25">
      <c r="A965" s="8">
        <v>43132</v>
      </c>
      <c r="B965" s="9" t="s">
        <v>16</v>
      </c>
      <c r="C965" s="9">
        <v>1250</v>
      </c>
      <c r="D965" s="9" t="s">
        <v>11</v>
      </c>
      <c r="E965" s="10">
        <v>189</v>
      </c>
      <c r="F965" s="10">
        <v>191</v>
      </c>
      <c r="G965" s="11">
        <v>0</v>
      </c>
      <c r="H965" s="17">
        <f>IF(D965="LONG",(F965-E965)*C965,(E965-F965)*C965)</f>
        <v>2500</v>
      </c>
      <c r="I965" s="17">
        <v>0</v>
      </c>
      <c r="J965" s="17">
        <f>(H965+I965)</f>
        <v>2500</v>
      </c>
    </row>
    <row r="966" spans="1:10" x14ac:dyDescent="0.25">
      <c r="A966" s="8">
        <v>43132</v>
      </c>
      <c r="B966" s="9" t="s">
        <v>21</v>
      </c>
      <c r="C966" s="9">
        <v>100</v>
      </c>
      <c r="D966" s="9" t="s">
        <v>15</v>
      </c>
      <c r="E966" s="10">
        <v>4180</v>
      </c>
      <c r="F966" s="10">
        <v>4210</v>
      </c>
      <c r="G966" s="11">
        <v>0</v>
      </c>
      <c r="H966" s="12">
        <f>(E966-F966)*C966</f>
        <v>-3000</v>
      </c>
      <c r="I966" s="17">
        <v>0</v>
      </c>
      <c r="J966" s="25">
        <f>+I966+H966</f>
        <v>-3000</v>
      </c>
    </row>
    <row r="967" spans="1:10" x14ac:dyDescent="0.25">
      <c r="A967" s="46"/>
      <c r="B967" s="46"/>
      <c r="C967" s="46"/>
      <c r="D967" s="46"/>
      <c r="E967" s="46"/>
      <c r="F967" s="46"/>
      <c r="G967" s="46"/>
      <c r="H967" s="46"/>
      <c r="I967" s="46"/>
      <c r="J967" s="46"/>
    </row>
    <row r="968" spans="1:10" x14ac:dyDescent="0.25">
      <c r="A968" s="8">
        <v>43131</v>
      </c>
      <c r="B968" s="9" t="s">
        <v>10</v>
      </c>
      <c r="C968" s="9">
        <v>100</v>
      </c>
      <c r="D968" s="9" t="s">
        <v>11</v>
      </c>
      <c r="E968" s="10">
        <v>4090</v>
      </c>
      <c r="F968" s="10">
        <v>4110</v>
      </c>
      <c r="G968" s="11">
        <v>0</v>
      </c>
      <c r="H968" s="17">
        <f t="shared" ref="H968:H970" si="1448">IF(D968="LONG",(F968-E968)*C968,(E968-F968)*C968)</f>
        <v>2000</v>
      </c>
      <c r="I968" s="17">
        <v>0</v>
      </c>
      <c r="J968" s="17">
        <f t="shared" ref="J968:J970" si="1449">(H968+I968)</f>
        <v>2000</v>
      </c>
    </row>
    <row r="969" spans="1:10" x14ac:dyDescent="0.25">
      <c r="A969" s="8">
        <v>43131</v>
      </c>
      <c r="B969" s="9" t="s">
        <v>20</v>
      </c>
      <c r="C969" s="9">
        <v>1250</v>
      </c>
      <c r="D969" s="9" t="s">
        <v>11</v>
      </c>
      <c r="E969" s="10">
        <v>194</v>
      </c>
      <c r="F969" s="10">
        <v>196</v>
      </c>
      <c r="G969" s="11">
        <v>0</v>
      </c>
      <c r="H969" s="17">
        <f t="shared" si="1448"/>
        <v>2500</v>
      </c>
      <c r="I969" s="17">
        <v>0</v>
      </c>
      <c r="J969" s="17">
        <f t="shared" si="1449"/>
        <v>2500</v>
      </c>
    </row>
    <row r="970" spans="1:10" x14ac:dyDescent="0.25">
      <c r="A970" s="8">
        <v>43131</v>
      </c>
      <c r="B970" s="9" t="s">
        <v>12</v>
      </c>
      <c r="C970" s="9">
        <v>5000</v>
      </c>
      <c r="D970" s="9" t="s">
        <v>11</v>
      </c>
      <c r="E970" s="10">
        <v>227.75</v>
      </c>
      <c r="F970" s="10">
        <v>228.35</v>
      </c>
      <c r="G970" s="11">
        <v>0</v>
      </c>
      <c r="H970" s="17">
        <f t="shared" si="1448"/>
        <v>2999.9999999999718</v>
      </c>
      <c r="I970" s="17">
        <v>0</v>
      </c>
      <c r="J970" s="17">
        <f t="shared" si="1449"/>
        <v>2999.9999999999718</v>
      </c>
    </row>
    <row r="971" spans="1:10" x14ac:dyDescent="0.25">
      <c r="A971" s="8">
        <v>43130</v>
      </c>
      <c r="B971" s="9" t="s">
        <v>18</v>
      </c>
      <c r="C971" s="9">
        <v>100</v>
      </c>
      <c r="D971" s="9" t="s">
        <v>15</v>
      </c>
      <c r="E971" s="10">
        <v>30115</v>
      </c>
      <c r="F971" s="10">
        <v>30055</v>
      </c>
      <c r="G971" s="11">
        <v>0</v>
      </c>
      <c r="H971" s="12">
        <f>(E971-F971)*C971</f>
        <v>6000</v>
      </c>
      <c r="I971" s="17">
        <v>0</v>
      </c>
      <c r="J971" s="12">
        <f>+I971+H971</f>
        <v>6000</v>
      </c>
    </row>
    <row r="972" spans="1:10" x14ac:dyDescent="0.25">
      <c r="A972" s="8">
        <v>43130</v>
      </c>
      <c r="B972" s="9" t="s">
        <v>20</v>
      </c>
      <c r="C972" s="9">
        <v>1250</v>
      </c>
      <c r="D972" s="9" t="s">
        <v>15</v>
      </c>
      <c r="E972" s="10">
        <v>204.5</v>
      </c>
      <c r="F972" s="10">
        <v>202.7</v>
      </c>
      <c r="G972" s="11">
        <v>0</v>
      </c>
      <c r="H972" s="12">
        <f>(E972-F972)*C972</f>
        <v>2250.0000000000141</v>
      </c>
      <c r="I972" s="17">
        <v>0</v>
      </c>
      <c r="J972" s="12">
        <f>+I972+H972</f>
        <v>2250.0000000000141</v>
      </c>
    </row>
    <row r="973" spans="1:10" x14ac:dyDescent="0.25">
      <c r="A973" s="8">
        <v>43130</v>
      </c>
      <c r="B973" s="9" t="s">
        <v>12</v>
      </c>
      <c r="C973" s="9">
        <v>5000</v>
      </c>
      <c r="D973" s="9" t="s">
        <v>11</v>
      </c>
      <c r="E973" s="10">
        <v>227.5</v>
      </c>
      <c r="F973" s="10">
        <v>228.1</v>
      </c>
      <c r="G973" s="11">
        <v>0</v>
      </c>
      <c r="H973" s="17">
        <f t="shared" ref="H973" si="1450">IF(D973="LONG",(F973-E973)*C973,(E973-F973)*C973)</f>
        <v>2999.9999999999718</v>
      </c>
      <c r="I973" s="17">
        <v>0</v>
      </c>
      <c r="J973" s="17">
        <f t="shared" ref="J973" si="1451">(H973+I973)</f>
        <v>2999.9999999999718</v>
      </c>
    </row>
    <row r="974" spans="1:10" x14ac:dyDescent="0.25">
      <c r="A974" s="8">
        <v>43130</v>
      </c>
      <c r="B974" s="9" t="s">
        <v>10</v>
      </c>
      <c r="C974" s="9">
        <v>100</v>
      </c>
      <c r="D974" s="9" t="s">
        <v>15</v>
      </c>
      <c r="E974" s="10">
        <v>4150</v>
      </c>
      <c r="F974" s="10">
        <v>4130</v>
      </c>
      <c r="G974" s="11">
        <v>4100</v>
      </c>
      <c r="H974" s="12">
        <f>(E974-F974)*C974</f>
        <v>2000</v>
      </c>
      <c r="I974" s="17">
        <f>(F974-G974)*C974</f>
        <v>3000</v>
      </c>
      <c r="J974" s="12">
        <f>+I974+H974</f>
        <v>5000</v>
      </c>
    </row>
    <row r="975" spans="1:10" x14ac:dyDescent="0.25">
      <c r="A975" s="8">
        <v>43130</v>
      </c>
      <c r="B975" s="9" t="s">
        <v>19</v>
      </c>
      <c r="C975" s="9">
        <v>5000</v>
      </c>
      <c r="D975" s="9" t="s">
        <v>11</v>
      </c>
      <c r="E975" s="10">
        <v>165.25</v>
      </c>
      <c r="F975" s="10">
        <v>165.85</v>
      </c>
      <c r="G975" s="11">
        <v>0</v>
      </c>
      <c r="H975" s="17">
        <f t="shared" ref="H975" si="1452">IF(D975="LONG",(F975-E975)*C975,(E975-F975)*C975)</f>
        <v>2999.9999999999718</v>
      </c>
      <c r="I975" s="17">
        <v>0</v>
      </c>
      <c r="J975" s="17">
        <f t="shared" ref="J975" si="1453">(H975+I975)</f>
        <v>2999.9999999999718</v>
      </c>
    </row>
    <row r="976" spans="1:10" x14ac:dyDescent="0.25">
      <c r="A976" s="8">
        <v>43129</v>
      </c>
      <c r="B976" s="9" t="s">
        <v>14</v>
      </c>
      <c r="C976" s="9">
        <v>100</v>
      </c>
      <c r="D976" s="9" t="s">
        <v>11</v>
      </c>
      <c r="E976" s="10">
        <v>30100</v>
      </c>
      <c r="F976" s="10">
        <v>30030</v>
      </c>
      <c r="G976" s="11">
        <v>0</v>
      </c>
      <c r="H976" s="17">
        <f t="shared" ref="H976:H978" si="1454">IF(D976="LONG",(F976-E976)*C976,(E976-F976)*C976)</f>
        <v>-7000</v>
      </c>
      <c r="I976" s="17">
        <v>0</v>
      </c>
      <c r="J976" s="17">
        <f t="shared" ref="J976:J978" si="1455">(H976+I976)</f>
        <v>-7000</v>
      </c>
    </row>
    <row r="977" spans="1:10" x14ac:dyDescent="0.25">
      <c r="A977" s="8">
        <v>43129</v>
      </c>
      <c r="B977" s="9" t="s">
        <v>17</v>
      </c>
      <c r="C977" s="9">
        <v>5000</v>
      </c>
      <c r="D977" s="9" t="s">
        <v>11</v>
      </c>
      <c r="E977" s="10">
        <v>167.5</v>
      </c>
      <c r="F977" s="10">
        <v>168.1</v>
      </c>
      <c r="G977" s="11">
        <v>0</v>
      </c>
      <c r="H977" s="17">
        <f t="shared" si="1454"/>
        <v>2999.9999999999718</v>
      </c>
      <c r="I977" s="17">
        <v>0</v>
      </c>
      <c r="J977" s="17">
        <f t="shared" si="1455"/>
        <v>2999.9999999999718</v>
      </c>
    </row>
    <row r="978" spans="1:10" x14ac:dyDescent="0.25">
      <c r="A978" s="8">
        <v>43129</v>
      </c>
      <c r="B978" s="9" t="s">
        <v>20</v>
      </c>
      <c r="C978" s="9">
        <v>1250</v>
      </c>
      <c r="D978" s="9" t="s">
        <v>11</v>
      </c>
      <c r="E978" s="10">
        <v>199</v>
      </c>
      <c r="F978" s="10">
        <v>201</v>
      </c>
      <c r="G978" s="11">
        <v>203</v>
      </c>
      <c r="H978" s="17">
        <f t="shared" si="1454"/>
        <v>2500</v>
      </c>
      <c r="I978" s="17">
        <f t="shared" ref="I978" si="1456">(G978-F978)*C978</f>
        <v>2500</v>
      </c>
      <c r="J978" s="17">
        <f t="shared" si="1455"/>
        <v>5000</v>
      </c>
    </row>
    <row r="979" spans="1:10" x14ac:dyDescent="0.25">
      <c r="A979" s="8">
        <v>43125</v>
      </c>
      <c r="B979" s="9" t="s">
        <v>14</v>
      </c>
      <c r="C979" s="9">
        <v>100</v>
      </c>
      <c r="D979" s="9" t="s">
        <v>11</v>
      </c>
      <c r="E979" s="10">
        <v>30350</v>
      </c>
      <c r="F979" s="10">
        <v>30380</v>
      </c>
      <c r="G979" s="11">
        <v>0</v>
      </c>
      <c r="H979" s="17">
        <f t="shared" ref="H979:H981" si="1457">IF(D979="LONG",(F979-E979)*C979,(E979-F979)*C979)</f>
        <v>3000</v>
      </c>
      <c r="I979" s="17">
        <v>0</v>
      </c>
      <c r="J979" s="17">
        <f t="shared" ref="J979:J981" si="1458">(H979+I979)</f>
        <v>3000</v>
      </c>
    </row>
    <row r="980" spans="1:10" x14ac:dyDescent="0.25">
      <c r="A980" s="8">
        <v>43125</v>
      </c>
      <c r="B980" s="9" t="s">
        <v>13</v>
      </c>
      <c r="C980" s="9">
        <v>1000</v>
      </c>
      <c r="D980" s="9" t="s">
        <v>11</v>
      </c>
      <c r="E980" s="10">
        <v>455.5</v>
      </c>
      <c r="F980" s="10">
        <v>456.75</v>
      </c>
      <c r="G980" s="11">
        <v>0</v>
      </c>
      <c r="H980" s="17">
        <f t="shared" si="1457"/>
        <v>1250</v>
      </c>
      <c r="I980" s="17">
        <v>0</v>
      </c>
      <c r="J980" s="17">
        <f t="shared" si="1458"/>
        <v>1250</v>
      </c>
    </row>
    <row r="981" spans="1:10" x14ac:dyDescent="0.25">
      <c r="A981" s="8">
        <v>43125</v>
      </c>
      <c r="B981" s="9" t="s">
        <v>23</v>
      </c>
      <c r="C981" s="9">
        <v>30</v>
      </c>
      <c r="D981" s="9" t="s">
        <v>11</v>
      </c>
      <c r="E981" s="10">
        <v>39890</v>
      </c>
      <c r="F981" s="10">
        <v>39975</v>
      </c>
      <c r="G981" s="11">
        <v>0</v>
      </c>
      <c r="H981" s="17">
        <f t="shared" si="1457"/>
        <v>2550</v>
      </c>
      <c r="I981" s="17">
        <v>0</v>
      </c>
      <c r="J981" s="17">
        <f t="shared" si="1458"/>
        <v>2550</v>
      </c>
    </row>
    <row r="982" spans="1:10" x14ac:dyDescent="0.25">
      <c r="A982" s="8">
        <v>43125</v>
      </c>
      <c r="B982" s="9" t="s">
        <v>10</v>
      </c>
      <c r="C982" s="9">
        <v>100</v>
      </c>
      <c r="D982" s="9" t="s">
        <v>15</v>
      </c>
      <c r="E982" s="10">
        <v>4205</v>
      </c>
      <c r="F982" s="10">
        <v>4185</v>
      </c>
      <c r="G982" s="11">
        <v>4175</v>
      </c>
      <c r="H982" s="12">
        <f>(E982-F982)*C982</f>
        <v>2000</v>
      </c>
      <c r="I982" s="17">
        <f>(F982-G982)*C982</f>
        <v>1000</v>
      </c>
      <c r="J982" s="12">
        <f>+I982+H982</f>
        <v>3000</v>
      </c>
    </row>
    <row r="983" spans="1:10" x14ac:dyDescent="0.25">
      <c r="A983" s="8">
        <v>43125</v>
      </c>
      <c r="B983" s="9" t="s">
        <v>20</v>
      </c>
      <c r="C983" s="9">
        <v>1250</v>
      </c>
      <c r="D983" s="9" t="s">
        <v>15</v>
      </c>
      <c r="E983" s="10">
        <v>224</v>
      </c>
      <c r="F983" s="10">
        <v>222</v>
      </c>
      <c r="G983" s="11">
        <v>219</v>
      </c>
      <c r="H983" s="12">
        <f>(E983-F983)*C983</f>
        <v>2500</v>
      </c>
      <c r="I983" s="17">
        <f>(F983-G983)*C983</f>
        <v>3750</v>
      </c>
      <c r="J983" s="12">
        <f>+I983+H983</f>
        <v>6250</v>
      </c>
    </row>
    <row r="984" spans="1:10" x14ac:dyDescent="0.25">
      <c r="A984" s="8">
        <v>43125</v>
      </c>
      <c r="B984" s="9" t="s">
        <v>19</v>
      </c>
      <c r="C984" s="9">
        <v>5000</v>
      </c>
      <c r="D984" s="9" t="s">
        <v>11</v>
      </c>
      <c r="E984" s="10">
        <v>166.75</v>
      </c>
      <c r="F984" s="10">
        <v>167.35</v>
      </c>
      <c r="G984" s="11">
        <v>0</v>
      </c>
      <c r="H984" s="17">
        <f t="shared" ref="H984:H985" si="1459">IF(D984="LONG",(F984-E984)*C984,(E984-F984)*C984)</f>
        <v>2999.9999999999718</v>
      </c>
      <c r="I984" s="17">
        <v>0</v>
      </c>
      <c r="J984" s="17">
        <f t="shared" ref="J984:J985" si="1460">(H984+I984)</f>
        <v>2999.9999999999718</v>
      </c>
    </row>
    <row r="985" spans="1:10" x14ac:dyDescent="0.25">
      <c r="A985" s="8">
        <v>43125</v>
      </c>
      <c r="B985" s="9" t="s">
        <v>19</v>
      </c>
      <c r="C985" s="9">
        <v>5000</v>
      </c>
      <c r="D985" s="9" t="s">
        <v>11</v>
      </c>
      <c r="E985" s="10">
        <v>168.15</v>
      </c>
      <c r="F985" s="10">
        <v>167.3</v>
      </c>
      <c r="G985" s="11">
        <v>0</v>
      </c>
      <c r="H985" s="17">
        <f t="shared" si="1459"/>
        <v>-4249.9999999999718</v>
      </c>
      <c r="I985" s="17">
        <v>0</v>
      </c>
      <c r="J985" s="17">
        <f t="shared" si="1460"/>
        <v>-4249.9999999999718</v>
      </c>
    </row>
    <row r="986" spans="1:10" x14ac:dyDescent="0.25">
      <c r="A986" s="8">
        <v>43124</v>
      </c>
      <c r="B986" s="9" t="s">
        <v>14</v>
      </c>
      <c r="C986" s="9">
        <v>100</v>
      </c>
      <c r="D986" s="9" t="s">
        <v>11</v>
      </c>
      <c r="E986" s="10">
        <v>30100</v>
      </c>
      <c r="F986" s="10">
        <v>30160</v>
      </c>
      <c r="G986" s="11">
        <v>30260</v>
      </c>
      <c r="H986" s="17">
        <f t="shared" ref="H986" si="1461">IF(D986="LONG",(F986-E986)*C986,(E986-F986)*C986)</f>
        <v>6000</v>
      </c>
      <c r="I986" s="18">
        <f t="shared" ref="I986" si="1462">(G986-F986)*C986</f>
        <v>10000</v>
      </c>
      <c r="J986" s="17">
        <f t="shared" ref="J986" si="1463">(H986+I986)</f>
        <v>16000</v>
      </c>
    </row>
    <row r="987" spans="1:10" x14ac:dyDescent="0.25">
      <c r="A987" s="8">
        <v>43124</v>
      </c>
      <c r="B987" s="9" t="s">
        <v>13</v>
      </c>
      <c r="C987" s="9">
        <v>1000</v>
      </c>
      <c r="D987" s="9" t="s">
        <v>15</v>
      </c>
      <c r="E987" s="10">
        <v>442.25</v>
      </c>
      <c r="F987" s="10">
        <v>444.75</v>
      </c>
      <c r="G987" s="11">
        <v>0</v>
      </c>
      <c r="H987" s="12">
        <f t="shared" ref="H987" si="1464">(E987-F987)*C987</f>
        <v>-2500</v>
      </c>
      <c r="I987" s="18">
        <v>0</v>
      </c>
      <c r="J987" s="12">
        <f t="shared" ref="J987" si="1465">+I987+H987</f>
        <v>-2500</v>
      </c>
    </row>
    <row r="988" spans="1:10" x14ac:dyDescent="0.25">
      <c r="A988" s="8">
        <v>43124</v>
      </c>
      <c r="B988" s="9" t="s">
        <v>12</v>
      </c>
      <c r="C988" s="9">
        <v>5000</v>
      </c>
      <c r="D988" s="9" t="s">
        <v>15</v>
      </c>
      <c r="E988" s="10">
        <v>219.1</v>
      </c>
      <c r="F988" s="10">
        <v>218.5</v>
      </c>
      <c r="G988" s="11">
        <v>217.5</v>
      </c>
      <c r="H988" s="12">
        <f>(E988-F988)*C988</f>
        <v>2999.9999999999718</v>
      </c>
      <c r="I988" s="18">
        <f>(F988-G988)*C988</f>
        <v>5000</v>
      </c>
      <c r="J988" s="12">
        <f>+I988+H988</f>
        <v>7999.9999999999718</v>
      </c>
    </row>
    <row r="989" spans="1:10" x14ac:dyDescent="0.25">
      <c r="A989" s="8">
        <v>43124</v>
      </c>
      <c r="B989" s="9" t="s">
        <v>20</v>
      </c>
      <c r="C989" s="9">
        <v>1250</v>
      </c>
      <c r="D989" s="9" t="s">
        <v>15</v>
      </c>
      <c r="E989" s="10">
        <v>227</v>
      </c>
      <c r="F989" s="10">
        <v>225</v>
      </c>
      <c r="G989" s="11">
        <v>220.5</v>
      </c>
      <c r="H989" s="12">
        <f>(E989-F989)*C989</f>
        <v>2500</v>
      </c>
      <c r="I989" s="18">
        <f>(F989-G989)*C989</f>
        <v>5625</v>
      </c>
      <c r="J989" s="12">
        <f>+I989+H989</f>
        <v>8125</v>
      </c>
    </row>
    <row r="990" spans="1:10" x14ac:dyDescent="0.25">
      <c r="A990" s="8">
        <v>43124</v>
      </c>
      <c r="B990" s="9" t="s">
        <v>10</v>
      </c>
      <c r="C990" s="9">
        <v>100</v>
      </c>
      <c r="D990" s="9" t="s">
        <v>15</v>
      </c>
      <c r="E990" s="10">
        <v>4110</v>
      </c>
      <c r="F990" s="10">
        <v>4135</v>
      </c>
      <c r="G990" s="11">
        <v>0</v>
      </c>
      <c r="H990" s="12">
        <f t="shared" ref="H990:H991" si="1466">(E990-F990)*C990</f>
        <v>-2500</v>
      </c>
      <c r="I990" s="18">
        <v>0</v>
      </c>
      <c r="J990" s="12">
        <f t="shared" ref="J990:J991" si="1467">+I990+H990</f>
        <v>-2500</v>
      </c>
    </row>
    <row r="991" spans="1:10" x14ac:dyDescent="0.25">
      <c r="A991" s="8">
        <v>43124</v>
      </c>
      <c r="B991" s="9" t="s">
        <v>18</v>
      </c>
      <c r="C991" s="9">
        <v>100</v>
      </c>
      <c r="D991" s="9" t="s">
        <v>15</v>
      </c>
      <c r="E991" s="10">
        <v>29980</v>
      </c>
      <c r="F991" s="10">
        <v>30050</v>
      </c>
      <c r="G991" s="11">
        <v>0</v>
      </c>
      <c r="H991" s="12">
        <f t="shared" si="1466"/>
        <v>-7000</v>
      </c>
      <c r="I991" s="18">
        <v>0</v>
      </c>
      <c r="J991" s="12">
        <f t="shared" si="1467"/>
        <v>-7000</v>
      </c>
    </row>
    <row r="992" spans="1:10" x14ac:dyDescent="0.25">
      <c r="A992" s="8">
        <v>43123</v>
      </c>
      <c r="B992" s="9" t="s">
        <v>12</v>
      </c>
      <c r="C992" s="9">
        <v>5000</v>
      </c>
      <c r="D992" s="9" t="s">
        <v>11</v>
      </c>
      <c r="E992" s="10">
        <v>219.6</v>
      </c>
      <c r="F992" s="10">
        <v>220.2</v>
      </c>
      <c r="G992" s="11">
        <v>0</v>
      </c>
      <c r="H992" s="17">
        <f t="shared" ref="H992:H995" si="1468">IF(D992="LONG",(F992-E992)*C992,(E992-F992)*C992)</f>
        <v>2999.9999999999718</v>
      </c>
      <c r="I992" s="17">
        <v>0</v>
      </c>
      <c r="J992" s="17">
        <f t="shared" ref="J992:J995" si="1469">(H992+I992)</f>
        <v>2999.9999999999718</v>
      </c>
    </row>
    <row r="993" spans="1:10" x14ac:dyDescent="0.25">
      <c r="A993" s="8">
        <v>43123</v>
      </c>
      <c r="B993" s="9" t="s">
        <v>13</v>
      </c>
      <c r="C993" s="9">
        <v>1000</v>
      </c>
      <c r="D993" s="9" t="s">
        <v>11</v>
      </c>
      <c r="E993" s="10">
        <v>445.6</v>
      </c>
      <c r="F993" s="10">
        <v>443</v>
      </c>
      <c r="G993" s="11">
        <v>0</v>
      </c>
      <c r="H993" s="17">
        <f t="shared" si="1468"/>
        <v>-2600.0000000000227</v>
      </c>
      <c r="I993" s="17">
        <v>0</v>
      </c>
      <c r="J993" s="17">
        <f t="shared" si="1469"/>
        <v>-2600.0000000000227</v>
      </c>
    </row>
    <row r="994" spans="1:10" x14ac:dyDescent="0.25">
      <c r="A994" s="8">
        <v>43123</v>
      </c>
      <c r="B994" s="9" t="s">
        <v>18</v>
      </c>
      <c r="C994" s="9">
        <v>100</v>
      </c>
      <c r="D994" s="9" t="s">
        <v>15</v>
      </c>
      <c r="E994" s="10">
        <v>29870</v>
      </c>
      <c r="F994" s="10">
        <v>29810</v>
      </c>
      <c r="G994" s="11">
        <v>29710</v>
      </c>
      <c r="H994" s="17">
        <f t="shared" si="1468"/>
        <v>6000</v>
      </c>
      <c r="I994" s="17">
        <v>0</v>
      </c>
      <c r="J994" s="17">
        <f t="shared" si="1469"/>
        <v>6000</v>
      </c>
    </row>
    <row r="995" spans="1:10" x14ac:dyDescent="0.25">
      <c r="A995" s="8">
        <v>43123</v>
      </c>
      <c r="B995" s="9" t="s">
        <v>17</v>
      </c>
      <c r="C995" s="9">
        <v>5000</v>
      </c>
      <c r="D995" s="9" t="s">
        <v>11</v>
      </c>
      <c r="E995" s="10">
        <v>166.5</v>
      </c>
      <c r="F995" s="10">
        <v>167.6</v>
      </c>
      <c r="G995" s="11">
        <v>168.6</v>
      </c>
      <c r="H995" s="17">
        <f t="shared" si="1468"/>
        <v>5499.9999999999718</v>
      </c>
      <c r="I995" s="17">
        <v>0</v>
      </c>
      <c r="J995" s="17">
        <f t="shared" si="1469"/>
        <v>5499.9999999999718</v>
      </c>
    </row>
    <row r="996" spans="1:10" x14ac:dyDescent="0.25">
      <c r="A996" s="8">
        <v>43122</v>
      </c>
      <c r="B996" s="9" t="s">
        <v>16</v>
      </c>
      <c r="C996" s="9">
        <v>1250</v>
      </c>
      <c r="D996" s="9" t="s">
        <v>11</v>
      </c>
      <c r="E996" s="10">
        <v>206.5</v>
      </c>
      <c r="F996" s="10">
        <v>204</v>
      </c>
      <c r="G996" s="11">
        <v>0</v>
      </c>
      <c r="H996" s="17">
        <f t="shared" ref="H996:H997" si="1470">IF(D996="LONG",(F996-E996)*C996,(E996-F996)*C996)</f>
        <v>-3125</v>
      </c>
      <c r="I996" s="17">
        <v>0</v>
      </c>
      <c r="J996" s="17">
        <f t="shared" ref="J996:J997" si="1471">(H996+I996)</f>
        <v>-3125</v>
      </c>
    </row>
    <row r="997" spans="1:10" x14ac:dyDescent="0.25">
      <c r="A997" s="8">
        <v>43122</v>
      </c>
      <c r="B997" s="9" t="s">
        <v>10</v>
      </c>
      <c r="C997" s="9">
        <v>100</v>
      </c>
      <c r="D997" s="9" t="s">
        <v>11</v>
      </c>
      <c r="E997" s="10">
        <v>4055</v>
      </c>
      <c r="F997" s="10">
        <v>4075</v>
      </c>
      <c r="G997" s="11">
        <v>4095</v>
      </c>
      <c r="H997" s="17">
        <f t="shared" si="1470"/>
        <v>2000</v>
      </c>
      <c r="I997" s="17">
        <f t="shared" ref="I997" si="1472">(G997-F997)*C997</f>
        <v>2000</v>
      </c>
      <c r="J997" s="17">
        <f t="shared" si="1471"/>
        <v>4000</v>
      </c>
    </row>
    <row r="998" spans="1:10" x14ac:dyDescent="0.25">
      <c r="A998" s="8">
        <v>43122</v>
      </c>
      <c r="B998" s="9" t="s">
        <v>37</v>
      </c>
      <c r="C998" s="9">
        <v>250</v>
      </c>
      <c r="D998" s="9" t="s">
        <v>15</v>
      </c>
      <c r="E998" s="10">
        <v>810</v>
      </c>
      <c r="F998" s="10">
        <v>810</v>
      </c>
      <c r="G998" s="11">
        <v>0</v>
      </c>
      <c r="H998" s="12">
        <f>(E998-F998)*C998</f>
        <v>0</v>
      </c>
      <c r="I998" s="17">
        <v>0</v>
      </c>
      <c r="J998" s="12">
        <f>+I998+H998</f>
        <v>0</v>
      </c>
    </row>
    <row r="999" spans="1:10" x14ac:dyDescent="0.25">
      <c r="A999" s="8">
        <v>43119</v>
      </c>
      <c r="B999" s="9" t="s">
        <v>17</v>
      </c>
      <c r="C999" s="9">
        <v>5000</v>
      </c>
      <c r="D999" s="9" t="s">
        <v>11</v>
      </c>
      <c r="E999" s="10">
        <v>166</v>
      </c>
      <c r="F999" s="10">
        <v>166.6</v>
      </c>
      <c r="G999" s="11">
        <v>167.6</v>
      </c>
      <c r="H999" s="17">
        <f t="shared" ref="H999:H1001" si="1473">IF(D999="LONG",(F999-E999)*C999,(E999-F999)*C999)</f>
        <v>2999.9999999999718</v>
      </c>
      <c r="I999" s="17">
        <f t="shared" ref="I999" si="1474">(G999-F999)*C999</f>
        <v>5000</v>
      </c>
      <c r="J999" s="17">
        <f t="shared" ref="J999:J1001" si="1475">(H999+I999)</f>
        <v>7999.9999999999718</v>
      </c>
    </row>
    <row r="1000" spans="1:10" x14ac:dyDescent="0.25">
      <c r="A1000" s="8">
        <v>43119</v>
      </c>
      <c r="B1000" s="9" t="s">
        <v>24</v>
      </c>
      <c r="C1000" s="9">
        <v>1000</v>
      </c>
      <c r="D1000" s="9" t="s">
        <v>11</v>
      </c>
      <c r="E1000" s="10">
        <v>453</v>
      </c>
      <c r="F1000" s="10">
        <v>455</v>
      </c>
      <c r="G1000" s="11">
        <v>0</v>
      </c>
      <c r="H1000" s="17">
        <f t="shared" si="1473"/>
        <v>2000</v>
      </c>
      <c r="I1000" s="17">
        <v>0</v>
      </c>
      <c r="J1000" s="17">
        <f t="shared" si="1475"/>
        <v>2000</v>
      </c>
    </row>
    <row r="1001" spans="1:10" x14ac:dyDescent="0.25">
      <c r="A1001" s="8">
        <v>43119</v>
      </c>
      <c r="B1001" s="9" t="s">
        <v>20</v>
      </c>
      <c r="C1001" s="9">
        <v>1250</v>
      </c>
      <c r="D1001" s="9" t="s">
        <v>11</v>
      </c>
      <c r="E1001" s="10">
        <v>202.5</v>
      </c>
      <c r="F1001" s="10">
        <v>204.5</v>
      </c>
      <c r="G1001" s="11">
        <v>207.5</v>
      </c>
      <c r="H1001" s="17">
        <f t="shared" si="1473"/>
        <v>2500</v>
      </c>
      <c r="I1001" s="17">
        <v>0</v>
      </c>
      <c r="J1001" s="17">
        <f t="shared" si="1475"/>
        <v>2500</v>
      </c>
    </row>
    <row r="1002" spans="1:10" x14ac:dyDescent="0.25">
      <c r="A1002" s="8">
        <v>43119</v>
      </c>
      <c r="B1002" s="9" t="s">
        <v>12</v>
      </c>
      <c r="C1002" s="9">
        <v>5000</v>
      </c>
      <c r="D1002" s="9" t="s">
        <v>15</v>
      </c>
      <c r="E1002" s="10">
        <v>221</v>
      </c>
      <c r="F1002" s="10">
        <v>220.4</v>
      </c>
      <c r="G1002" s="11">
        <v>219.7</v>
      </c>
      <c r="H1002" s="12">
        <f>(E1002-F1002)*C1002</f>
        <v>2999.9999999999718</v>
      </c>
      <c r="I1002" s="17">
        <f>(F1002-G1002)*C1002</f>
        <v>3500.0000000000855</v>
      </c>
      <c r="J1002" s="12">
        <f>+I1002+H1002</f>
        <v>6500.0000000000573</v>
      </c>
    </row>
    <row r="1003" spans="1:10" x14ac:dyDescent="0.25">
      <c r="A1003" s="8">
        <v>43119</v>
      </c>
      <c r="B1003" s="9" t="s">
        <v>17</v>
      </c>
      <c r="C1003" s="9">
        <v>5000</v>
      </c>
      <c r="D1003" s="9" t="s">
        <v>11</v>
      </c>
      <c r="E1003" s="10">
        <v>167</v>
      </c>
      <c r="F1003" s="10">
        <v>166.3</v>
      </c>
      <c r="G1003" s="11">
        <v>0</v>
      </c>
      <c r="H1003" s="17">
        <f t="shared" ref="H1003:H1006" si="1476">IF(D1003="LONG",(F1003-E1003)*C1003,(E1003-F1003)*C1003)</f>
        <v>-3499.9999999999432</v>
      </c>
      <c r="I1003" s="17">
        <v>0</v>
      </c>
      <c r="J1003" s="17">
        <f t="shared" ref="J1003:J1006" si="1477">(H1003+I1003)</f>
        <v>-3499.9999999999432</v>
      </c>
    </row>
    <row r="1004" spans="1:10" x14ac:dyDescent="0.25">
      <c r="A1004" s="8">
        <v>43119</v>
      </c>
      <c r="B1004" s="9" t="s">
        <v>18</v>
      </c>
      <c r="C1004" s="9">
        <v>100</v>
      </c>
      <c r="D1004" s="9" t="s">
        <v>15</v>
      </c>
      <c r="E1004" s="10">
        <v>29750</v>
      </c>
      <c r="F1004" s="10">
        <v>29715</v>
      </c>
      <c r="G1004" s="11">
        <v>0</v>
      </c>
      <c r="H1004" s="17">
        <f t="shared" si="1476"/>
        <v>3500</v>
      </c>
      <c r="I1004" s="17">
        <v>0</v>
      </c>
      <c r="J1004" s="17">
        <f t="shared" si="1477"/>
        <v>3500</v>
      </c>
    </row>
    <row r="1005" spans="1:10" x14ac:dyDescent="0.25">
      <c r="A1005" s="8">
        <v>43119</v>
      </c>
      <c r="B1005" s="9" t="s">
        <v>23</v>
      </c>
      <c r="C1005" s="9">
        <v>30</v>
      </c>
      <c r="D1005" s="9" t="s">
        <v>15</v>
      </c>
      <c r="E1005" s="10">
        <v>39060</v>
      </c>
      <c r="F1005" s="10">
        <v>38960</v>
      </c>
      <c r="G1005" s="11">
        <v>0</v>
      </c>
      <c r="H1005" s="17">
        <f t="shared" si="1476"/>
        <v>3000</v>
      </c>
      <c r="I1005" s="17">
        <v>0</v>
      </c>
      <c r="J1005" s="17">
        <f t="shared" si="1477"/>
        <v>3000</v>
      </c>
    </row>
    <row r="1006" spans="1:10" x14ac:dyDescent="0.25">
      <c r="A1006" s="8">
        <v>43119</v>
      </c>
      <c r="B1006" s="9" t="s">
        <v>10</v>
      </c>
      <c r="C1006" s="9">
        <v>100</v>
      </c>
      <c r="D1006" s="9" t="s">
        <v>11</v>
      </c>
      <c r="E1006" s="10">
        <v>4040</v>
      </c>
      <c r="F1006" s="10">
        <v>4055</v>
      </c>
      <c r="G1006" s="11">
        <v>0</v>
      </c>
      <c r="H1006" s="17">
        <f t="shared" si="1476"/>
        <v>1500</v>
      </c>
      <c r="I1006" s="17">
        <v>0</v>
      </c>
      <c r="J1006" s="17">
        <f t="shared" si="1477"/>
        <v>1500</v>
      </c>
    </row>
    <row r="1007" spans="1:10" x14ac:dyDescent="0.25">
      <c r="A1007" s="8">
        <v>43118</v>
      </c>
      <c r="B1007" s="9" t="s">
        <v>18</v>
      </c>
      <c r="C1007" s="9">
        <v>100</v>
      </c>
      <c r="D1007" s="9" t="s">
        <v>15</v>
      </c>
      <c r="E1007" s="10">
        <v>29580</v>
      </c>
      <c r="F1007" s="10">
        <v>29650</v>
      </c>
      <c r="G1007" s="11">
        <v>0</v>
      </c>
      <c r="H1007" s="17">
        <f t="shared" ref="H1007:H1010" si="1478">IF(D1007="LONG",(F1007-E1007)*C1007,(E1007-F1007)*C1007)</f>
        <v>-7000</v>
      </c>
      <c r="I1007" s="17">
        <v>0</v>
      </c>
      <c r="J1007" s="17">
        <f t="shared" ref="J1007:J1010" si="1479">(H1007+I1007)</f>
        <v>-7000</v>
      </c>
    </row>
    <row r="1008" spans="1:10" x14ac:dyDescent="0.25">
      <c r="A1008" s="8">
        <v>43118</v>
      </c>
      <c r="B1008" s="9" t="s">
        <v>12</v>
      </c>
      <c r="C1008" s="9">
        <v>5000</v>
      </c>
      <c r="D1008" s="9" t="s">
        <v>11</v>
      </c>
      <c r="E1008" s="10">
        <v>217.9</v>
      </c>
      <c r="F1008" s="10">
        <v>218.5</v>
      </c>
      <c r="G1008" s="11">
        <v>0</v>
      </c>
      <c r="H1008" s="17">
        <f t="shared" si="1478"/>
        <v>2999.9999999999718</v>
      </c>
      <c r="I1008" s="17">
        <v>0</v>
      </c>
      <c r="J1008" s="17">
        <f t="shared" si="1479"/>
        <v>2999.9999999999718</v>
      </c>
    </row>
    <row r="1009" spans="1:10" x14ac:dyDescent="0.25">
      <c r="A1009" s="8">
        <v>43118</v>
      </c>
      <c r="B1009" s="9" t="s">
        <v>36</v>
      </c>
      <c r="C1009" s="9">
        <v>250</v>
      </c>
      <c r="D1009" s="9" t="s">
        <v>11</v>
      </c>
      <c r="E1009" s="10">
        <v>791</v>
      </c>
      <c r="F1009" s="10">
        <v>797</v>
      </c>
      <c r="G1009" s="11">
        <v>0</v>
      </c>
      <c r="H1009" s="17">
        <f t="shared" si="1478"/>
        <v>1500</v>
      </c>
      <c r="I1009" s="17">
        <v>0</v>
      </c>
      <c r="J1009" s="17">
        <f t="shared" si="1479"/>
        <v>1500</v>
      </c>
    </row>
    <row r="1010" spans="1:10" x14ac:dyDescent="0.25">
      <c r="A1010" s="8">
        <v>43118</v>
      </c>
      <c r="B1010" s="9" t="s">
        <v>10</v>
      </c>
      <c r="C1010" s="9">
        <v>100</v>
      </c>
      <c r="D1010" s="9" t="s">
        <v>11</v>
      </c>
      <c r="E1010" s="10">
        <v>4085</v>
      </c>
      <c r="F1010" s="10">
        <v>4060</v>
      </c>
      <c r="G1010" s="11">
        <v>0</v>
      </c>
      <c r="H1010" s="17">
        <f t="shared" si="1478"/>
        <v>-2500</v>
      </c>
      <c r="I1010" s="17">
        <v>0</v>
      </c>
      <c r="J1010" s="17">
        <f t="shared" si="1479"/>
        <v>-2500</v>
      </c>
    </row>
    <row r="1011" spans="1:10" x14ac:dyDescent="0.25">
      <c r="A1011" s="8">
        <v>43117</v>
      </c>
      <c r="B1011" s="9" t="s">
        <v>12</v>
      </c>
      <c r="C1011" s="9">
        <v>5000</v>
      </c>
      <c r="D1011" s="9" t="s">
        <v>11</v>
      </c>
      <c r="E1011" s="10">
        <v>119</v>
      </c>
      <c r="F1011" s="10">
        <v>119.6</v>
      </c>
      <c r="G1011" s="11">
        <v>0</v>
      </c>
      <c r="H1011" s="17">
        <f t="shared" ref="H1011:H1014" si="1480">IF(D1011="LONG",(F1011-E1011)*C1011,(E1011-F1011)*C1011)</f>
        <v>2999.9999999999718</v>
      </c>
      <c r="I1011" s="18">
        <v>0</v>
      </c>
      <c r="J1011" s="17">
        <f t="shared" ref="J1011:J1014" si="1481">(H1011+I1011)</f>
        <v>2999.9999999999718</v>
      </c>
    </row>
    <row r="1012" spans="1:10" x14ac:dyDescent="0.25">
      <c r="A1012" s="8">
        <v>43117</v>
      </c>
      <c r="B1012" s="9" t="s">
        <v>24</v>
      </c>
      <c r="C1012" s="9">
        <v>1000</v>
      </c>
      <c r="D1012" s="9" t="s">
        <v>11</v>
      </c>
      <c r="E1012" s="10">
        <v>453.5</v>
      </c>
      <c r="F1012" s="10">
        <v>455.2</v>
      </c>
      <c r="G1012" s="11">
        <v>0</v>
      </c>
      <c r="H1012" s="17">
        <f t="shared" si="1480"/>
        <v>1699.9999999999886</v>
      </c>
      <c r="I1012" s="18">
        <v>0</v>
      </c>
      <c r="J1012" s="17">
        <f t="shared" si="1481"/>
        <v>1699.9999999999886</v>
      </c>
    </row>
    <row r="1013" spans="1:10" x14ac:dyDescent="0.25">
      <c r="A1013" s="8">
        <v>43117</v>
      </c>
      <c r="B1013" s="9" t="s">
        <v>10</v>
      </c>
      <c r="C1013" s="9">
        <v>100</v>
      </c>
      <c r="D1013" s="9" t="s">
        <v>11</v>
      </c>
      <c r="E1013" s="10">
        <v>4075</v>
      </c>
      <c r="F1013" s="10">
        <v>4050</v>
      </c>
      <c r="G1013" s="11">
        <v>0</v>
      </c>
      <c r="H1013" s="17">
        <f t="shared" si="1480"/>
        <v>-2500</v>
      </c>
      <c r="I1013" s="18">
        <v>0</v>
      </c>
      <c r="J1013" s="17">
        <f t="shared" si="1481"/>
        <v>-2500</v>
      </c>
    </row>
    <row r="1014" spans="1:10" x14ac:dyDescent="0.25">
      <c r="A1014" s="8">
        <v>43117</v>
      </c>
      <c r="B1014" s="9" t="s">
        <v>18</v>
      </c>
      <c r="C1014" s="9">
        <v>100</v>
      </c>
      <c r="D1014" s="9" t="s">
        <v>11</v>
      </c>
      <c r="E1014" s="10">
        <v>29800</v>
      </c>
      <c r="F1014" s="10">
        <v>29730</v>
      </c>
      <c r="G1014" s="11">
        <v>0</v>
      </c>
      <c r="H1014" s="17">
        <f t="shared" si="1480"/>
        <v>-7000</v>
      </c>
      <c r="I1014" s="18">
        <v>0</v>
      </c>
      <c r="J1014" s="17">
        <f t="shared" si="1481"/>
        <v>-7000</v>
      </c>
    </row>
    <row r="1015" spans="1:10" x14ac:dyDescent="0.25">
      <c r="A1015" s="8">
        <v>43116</v>
      </c>
      <c r="B1015" s="9" t="s">
        <v>18</v>
      </c>
      <c r="C1015" s="9">
        <v>100</v>
      </c>
      <c r="D1015" s="9" t="s">
        <v>15</v>
      </c>
      <c r="E1015" s="10">
        <v>29820</v>
      </c>
      <c r="F1015" s="10">
        <v>29760</v>
      </c>
      <c r="G1015" s="11">
        <v>0</v>
      </c>
      <c r="H1015" s="17">
        <f t="shared" ref="H1015:H1019" si="1482">IF(D1015="LONG",(F1015-E1015)*C1015,(E1015-F1015)*C1015)</f>
        <v>6000</v>
      </c>
      <c r="I1015" s="17">
        <v>0</v>
      </c>
      <c r="J1015" s="17">
        <f t="shared" ref="J1015:J1019" si="1483">(H1015+I1015)</f>
        <v>6000</v>
      </c>
    </row>
    <row r="1016" spans="1:10" x14ac:dyDescent="0.25">
      <c r="A1016" s="8">
        <v>43116</v>
      </c>
      <c r="B1016" s="9" t="s">
        <v>12</v>
      </c>
      <c r="C1016" s="9">
        <v>5000</v>
      </c>
      <c r="D1016" s="9" t="s">
        <v>11</v>
      </c>
      <c r="E1016" s="10">
        <v>217.4</v>
      </c>
      <c r="F1016" s="10">
        <v>218</v>
      </c>
      <c r="G1016" s="11">
        <v>219</v>
      </c>
      <c r="H1016" s="17">
        <f t="shared" si="1482"/>
        <v>2999.9999999999718</v>
      </c>
      <c r="I1016" s="17">
        <f t="shared" ref="I1016" si="1484">(G1016-F1016)*C1016</f>
        <v>5000</v>
      </c>
      <c r="J1016" s="17">
        <f t="shared" si="1483"/>
        <v>7999.9999999999718</v>
      </c>
    </row>
    <row r="1017" spans="1:10" x14ac:dyDescent="0.25">
      <c r="A1017" s="8">
        <v>43116</v>
      </c>
      <c r="B1017" s="9" t="s">
        <v>17</v>
      </c>
      <c r="C1017" s="9">
        <v>5000</v>
      </c>
      <c r="D1017" s="9" t="s">
        <v>11</v>
      </c>
      <c r="E1017" s="10">
        <v>163.75</v>
      </c>
      <c r="F1017" s="10">
        <v>163</v>
      </c>
      <c r="G1017" s="11">
        <v>0</v>
      </c>
      <c r="H1017" s="17">
        <f t="shared" si="1482"/>
        <v>-3750</v>
      </c>
      <c r="I1017" s="17">
        <v>0</v>
      </c>
      <c r="J1017" s="17">
        <f t="shared" si="1483"/>
        <v>-3750</v>
      </c>
    </row>
    <row r="1018" spans="1:10" x14ac:dyDescent="0.25">
      <c r="A1018" s="8">
        <v>43116</v>
      </c>
      <c r="B1018" s="9" t="s">
        <v>10</v>
      </c>
      <c r="C1018" s="9">
        <v>100</v>
      </c>
      <c r="D1018" s="9" t="s">
        <v>11</v>
      </c>
      <c r="E1018" s="10">
        <v>4090</v>
      </c>
      <c r="F1018" s="10">
        <v>4110</v>
      </c>
      <c r="G1018" s="11">
        <v>0</v>
      </c>
      <c r="H1018" s="17">
        <f t="shared" si="1482"/>
        <v>2000</v>
      </c>
      <c r="I1018" s="17">
        <v>0</v>
      </c>
      <c r="J1018" s="17">
        <f t="shared" si="1483"/>
        <v>2000</v>
      </c>
    </row>
    <row r="1019" spans="1:10" x14ac:dyDescent="0.25">
      <c r="A1019" s="8">
        <v>43116</v>
      </c>
      <c r="B1019" s="9" t="s">
        <v>24</v>
      </c>
      <c r="C1019" s="9">
        <v>1000</v>
      </c>
      <c r="D1019" s="9" t="s">
        <v>11</v>
      </c>
      <c r="E1019" s="10">
        <v>452.75</v>
      </c>
      <c r="F1019" s="10">
        <v>454.75</v>
      </c>
      <c r="G1019" s="11">
        <v>0</v>
      </c>
      <c r="H1019" s="17">
        <f t="shared" si="1482"/>
        <v>2000</v>
      </c>
      <c r="I1019" s="17">
        <v>0</v>
      </c>
      <c r="J1019" s="17">
        <f t="shared" si="1483"/>
        <v>2000</v>
      </c>
    </row>
    <row r="1020" spans="1:10" x14ac:dyDescent="0.25">
      <c r="A1020" s="8">
        <v>43115</v>
      </c>
      <c r="B1020" s="9" t="s">
        <v>14</v>
      </c>
      <c r="C1020" s="9">
        <v>100</v>
      </c>
      <c r="D1020" s="9" t="s">
        <v>15</v>
      </c>
      <c r="E1020" s="10">
        <v>29715</v>
      </c>
      <c r="F1020" s="10">
        <v>29715</v>
      </c>
      <c r="G1020" s="11">
        <v>0</v>
      </c>
      <c r="H1020" s="17">
        <f t="shared" ref="H1020:H1022" si="1485">IF(D1020="LONG",(F1020-E1020)*C1020,(E1020-F1020)*C1020)</f>
        <v>0</v>
      </c>
      <c r="I1020" s="17">
        <v>0</v>
      </c>
      <c r="J1020" s="17">
        <f t="shared" ref="J1020:J1022" si="1486">(H1020+I1020)</f>
        <v>0</v>
      </c>
    </row>
    <row r="1021" spans="1:10" x14ac:dyDescent="0.25">
      <c r="A1021" s="8">
        <v>43115</v>
      </c>
      <c r="B1021" s="9" t="s">
        <v>10</v>
      </c>
      <c r="C1021" s="9">
        <v>100</v>
      </c>
      <c r="D1021" s="9" t="s">
        <v>15</v>
      </c>
      <c r="E1021" s="10">
        <v>4080</v>
      </c>
      <c r="F1021" s="10">
        <v>4105</v>
      </c>
      <c r="G1021" s="11">
        <v>0</v>
      </c>
      <c r="H1021" s="17">
        <f t="shared" si="1485"/>
        <v>-2500</v>
      </c>
      <c r="I1021" s="17">
        <v>0</v>
      </c>
      <c r="J1021" s="17">
        <f t="shared" si="1486"/>
        <v>-2500</v>
      </c>
    </row>
    <row r="1022" spans="1:10" x14ac:dyDescent="0.25">
      <c r="A1022" s="8">
        <v>43115</v>
      </c>
      <c r="B1022" s="9" t="s">
        <v>16</v>
      </c>
      <c r="C1022" s="9">
        <v>1250</v>
      </c>
      <c r="D1022" s="9" t="s">
        <v>11</v>
      </c>
      <c r="E1022" s="10">
        <v>200.5</v>
      </c>
      <c r="F1022" s="10">
        <v>198</v>
      </c>
      <c r="G1022" s="11">
        <v>0</v>
      </c>
      <c r="H1022" s="17">
        <f t="shared" si="1485"/>
        <v>-3125</v>
      </c>
      <c r="I1022" s="17">
        <v>0</v>
      </c>
      <c r="J1022" s="17">
        <f t="shared" si="1486"/>
        <v>-3125</v>
      </c>
    </row>
    <row r="1023" spans="1:10" x14ac:dyDescent="0.25">
      <c r="A1023" s="8">
        <v>43112</v>
      </c>
      <c r="B1023" s="9" t="s">
        <v>10</v>
      </c>
      <c r="C1023" s="9">
        <v>100</v>
      </c>
      <c r="D1023" s="9" t="s">
        <v>11</v>
      </c>
      <c r="E1023" s="10">
        <v>4030</v>
      </c>
      <c r="F1023" s="10">
        <v>4050</v>
      </c>
      <c r="G1023" s="11">
        <v>4075</v>
      </c>
      <c r="H1023" s="17">
        <f t="shared" ref="H1023:H1025" si="1487">IF(D1023="LONG",(F1023-E1023)*C1023,(E1023-F1023)*C1023)</f>
        <v>2000</v>
      </c>
      <c r="I1023" s="18">
        <f t="shared" ref="I1023:I1024" si="1488">(G1023-F1023)*C1023</f>
        <v>2500</v>
      </c>
      <c r="J1023" s="17">
        <f t="shared" ref="J1023:J1025" si="1489">(H1023+I1023)</f>
        <v>4500</v>
      </c>
    </row>
    <row r="1024" spans="1:10" x14ac:dyDescent="0.25">
      <c r="A1024" s="8">
        <v>43112</v>
      </c>
      <c r="B1024" s="9" t="s">
        <v>12</v>
      </c>
      <c r="C1024" s="9">
        <v>5000</v>
      </c>
      <c r="D1024" s="9" t="s">
        <v>11</v>
      </c>
      <c r="E1024" s="10">
        <v>216.5</v>
      </c>
      <c r="F1024" s="10">
        <v>217</v>
      </c>
      <c r="G1024" s="11">
        <v>217.75</v>
      </c>
      <c r="H1024" s="17">
        <f t="shared" si="1487"/>
        <v>2500</v>
      </c>
      <c r="I1024" s="18">
        <f t="shared" si="1488"/>
        <v>3750</v>
      </c>
      <c r="J1024" s="17">
        <f t="shared" si="1489"/>
        <v>6250</v>
      </c>
    </row>
    <row r="1025" spans="1:10" x14ac:dyDescent="0.25">
      <c r="A1025" s="8">
        <v>43112</v>
      </c>
      <c r="B1025" s="9" t="s">
        <v>13</v>
      </c>
      <c r="C1025" s="9">
        <v>1000</v>
      </c>
      <c r="D1025" s="9" t="s">
        <v>11</v>
      </c>
      <c r="E1025" s="10">
        <v>456</v>
      </c>
      <c r="F1025" s="10">
        <v>458</v>
      </c>
      <c r="G1025" s="11">
        <v>0</v>
      </c>
      <c r="H1025" s="17">
        <f t="shared" si="1487"/>
        <v>2000</v>
      </c>
      <c r="I1025" s="18">
        <v>0</v>
      </c>
      <c r="J1025" s="17">
        <f t="shared" si="1489"/>
        <v>2000</v>
      </c>
    </row>
    <row r="1026" spans="1:10" x14ac:dyDescent="0.25">
      <c r="A1026" s="8">
        <v>43112</v>
      </c>
      <c r="B1026" s="9" t="s">
        <v>14</v>
      </c>
      <c r="C1026" s="9">
        <v>100</v>
      </c>
      <c r="D1026" s="9" t="s">
        <v>15</v>
      </c>
      <c r="E1026" s="10">
        <v>29560</v>
      </c>
      <c r="F1026" s="10">
        <v>29500</v>
      </c>
      <c r="G1026" s="11">
        <v>29425</v>
      </c>
      <c r="H1026" s="12">
        <f>(E1026-F1026)*C1026</f>
        <v>6000</v>
      </c>
      <c r="I1026" s="18">
        <f>(F1026-G1026)*C1026</f>
        <v>7500</v>
      </c>
      <c r="J1026" s="12">
        <f>+I1026+H1026</f>
        <v>13500</v>
      </c>
    </row>
    <row r="1027" spans="1:10" x14ac:dyDescent="0.25">
      <c r="A1027" s="8">
        <v>43112</v>
      </c>
      <c r="B1027" s="9" t="s">
        <v>16</v>
      </c>
      <c r="C1027" s="9">
        <v>1250</v>
      </c>
      <c r="D1027" s="9" t="s">
        <v>11</v>
      </c>
      <c r="E1027" s="10">
        <v>197.5</v>
      </c>
      <c r="F1027" s="10">
        <v>199.5</v>
      </c>
      <c r="G1027" s="11">
        <v>202</v>
      </c>
      <c r="H1027" s="17">
        <f t="shared" ref="H1027:H1056" si="1490">IF(D1027="LONG",(F1027-E1027)*C1027,(E1027-F1027)*C1027)</f>
        <v>2500</v>
      </c>
      <c r="I1027" s="18">
        <f t="shared" ref="I1027" si="1491">(G1027-F1027)*C1027</f>
        <v>3125</v>
      </c>
      <c r="J1027" s="17">
        <f t="shared" ref="J1027:J1028" si="1492">(H1027+I1027)</f>
        <v>5625</v>
      </c>
    </row>
    <row r="1028" spans="1:10" x14ac:dyDescent="0.25">
      <c r="A1028" s="8">
        <v>43111</v>
      </c>
      <c r="B1028" s="9" t="s">
        <v>12</v>
      </c>
      <c r="C1028" s="9">
        <v>5000</v>
      </c>
      <c r="D1028" s="9" t="s">
        <v>15</v>
      </c>
      <c r="E1028" s="10">
        <v>215.1</v>
      </c>
      <c r="F1028" s="10">
        <v>215.8</v>
      </c>
      <c r="G1028" s="11">
        <v>0</v>
      </c>
      <c r="H1028" s="17">
        <f t="shared" si="1490"/>
        <v>-3500.0000000000855</v>
      </c>
      <c r="I1028" s="18">
        <v>0</v>
      </c>
      <c r="J1028" s="17">
        <f t="shared" si="1492"/>
        <v>-3500.0000000000855</v>
      </c>
    </row>
    <row r="1029" spans="1:10" x14ac:dyDescent="0.25">
      <c r="A1029" s="8">
        <v>43111</v>
      </c>
      <c r="B1029" s="9" t="s">
        <v>17</v>
      </c>
      <c r="C1029" s="9">
        <v>5000</v>
      </c>
      <c r="D1029" s="9" t="s">
        <v>11</v>
      </c>
      <c r="E1029" s="10">
        <v>163</v>
      </c>
      <c r="F1029" s="10">
        <v>163.6</v>
      </c>
      <c r="G1029" s="11">
        <v>0</v>
      </c>
      <c r="H1029" s="17">
        <f t="shared" si="1490"/>
        <v>2999.9999999999718</v>
      </c>
      <c r="I1029" s="18">
        <v>0</v>
      </c>
      <c r="J1029" s="17">
        <f>(H1029+I1029)</f>
        <v>2999.9999999999718</v>
      </c>
    </row>
    <row r="1030" spans="1:10" x14ac:dyDescent="0.25">
      <c r="A1030" s="8">
        <v>43111</v>
      </c>
      <c r="B1030" s="9" t="s">
        <v>16</v>
      </c>
      <c r="C1030" s="9">
        <v>1250</v>
      </c>
      <c r="D1030" s="9" t="s">
        <v>11</v>
      </c>
      <c r="E1030" s="10">
        <v>187.5</v>
      </c>
      <c r="F1030" s="10">
        <v>189.5</v>
      </c>
      <c r="G1030" s="11">
        <v>192.5</v>
      </c>
      <c r="H1030" s="17">
        <f t="shared" si="1490"/>
        <v>2500</v>
      </c>
      <c r="I1030" s="18">
        <f t="shared" ref="I1030" si="1493">(G1030-F1030)*C1030</f>
        <v>3750</v>
      </c>
      <c r="J1030" s="17">
        <f t="shared" ref="J1030:J1056" si="1494">(H1030+I1030)</f>
        <v>6250</v>
      </c>
    </row>
    <row r="1031" spans="1:10" x14ac:dyDescent="0.25">
      <c r="A1031" s="8">
        <v>43110</v>
      </c>
      <c r="B1031" s="9" t="s">
        <v>18</v>
      </c>
      <c r="C1031" s="9">
        <v>100</v>
      </c>
      <c r="D1031" s="9" t="s">
        <v>15</v>
      </c>
      <c r="E1031" s="10">
        <v>29400</v>
      </c>
      <c r="F1031" s="10">
        <v>29325</v>
      </c>
      <c r="G1031" s="11">
        <v>0</v>
      </c>
      <c r="H1031" s="17">
        <f t="shared" si="1490"/>
        <v>7500</v>
      </c>
      <c r="I1031" s="18">
        <v>0</v>
      </c>
      <c r="J1031" s="17">
        <f t="shared" si="1494"/>
        <v>7500</v>
      </c>
    </row>
    <row r="1032" spans="1:10" x14ac:dyDescent="0.25">
      <c r="A1032" s="8">
        <v>43110</v>
      </c>
      <c r="B1032" s="9" t="s">
        <v>10</v>
      </c>
      <c r="C1032" s="9">
        <v>100</v>
      </c>
      <c r="D1032" s="9" t="s">
        <v>15</v>
      </c>
      <c r="E1032" s="10">
        <v>4045</v>
      </c>
      <c r="F1032" s="10">
        <v>4025</v>
      </c>
      <c r="G1032" s="11">
        <v>0</v>
      </c>
      <c r="H1032" s="17">
        <f t="shared" si="1490"/>
        <v>2000</v>
      </c>
      <c r="I1032" s="18">
        <v>0</v>
      </c>
      <c r="J1032" s="17">
        <f t="shared" si="1494"/>
        <v>2000</v>
      </c>
    </row>
    <row r="1033" spans="1:10" x14ac:dyDescent="0.25">
      <c r="A1033" s="8">
        <v>43110</v>
      </c>
      <c r="B1033" s="9" t="s">
        <v>19</v>
      </c>
      <c r="C1033" s="9">
        <v>5000</v>
      </c>
      <c r="D1033" s="9" t="s">
        <v>15</v>
      </c>
      <c r="E1033" s="10">
        <v>163.1</v>
      </c>
      <c r="F1033" s="10">
        <v>162.5</v>
      </c>
      <c r="G1033" s="11">
        <v>0</v>
      </c>
      <c r="H1033" s="17">
        <f t="shared" si="1490"/>
        <v>2999.9999999999718</v>
      </c>
      <c r="I1033" s="18">
        <v>0</v>
      </c>
      <c r="J1033" s="17">
        <f t="shared" si="1494"/>
        <v>2999.9999999999718</v>
      </c>
    </row>
    <row r="1034" spans="1:10" x14ac:dyDescent="0.25">
      <c r="A1034" s="8">
        <v>43109</v>
      </c>
      <c r="B1034" s="9" t="s">
        <v>10</v>
      </c>
      <c r="C1034" s="9">
        <v>100</v>
      </c>
      <c r="D1034" s="9" t="s">
        <v>11</v>
      </c>
      <c r="E1034" s="10">
        <v>3945</v>
      </c>
      <c r="F1034" s="10">
        <v>3965</v>
      </c>
      <c r="G1034" s="11">
        <v>0</v>
      </c>
      <c r="H1034" s="17">
        <f t="shared" si="1490"/>
        <v>2000</v>
      </c>
      <c r="I1034" s="18">
        <v>0</v>
      </c>
      <c r="J1034" s="17">
        <f t="shared" si="1494"/>
        <v>2000</v>
      </c>
    </row>
    <row r="1035" spans="1:10" x14ac:dyDescent="0.25">
      <c r="A1035" s="8">
        <v>43109</v>
      </c>
      <c r="B1035" s="9" t="s">
        <v>12</v>
      </c>
      <c r="C1035" s="9">
        <v>5000</v>
      </c>
      <c r="D1035" s="9" t="s">
        <v>11</v>
      </c>
      <c r="E1035" s="10">
        <v>216</v>
      </c>
      <c r="F1035" s="10">
        <v>216.6</v>
      </c>
      <c r="G1035" s="11">
        <v>0</v>
      </c>
      <c r="H1035" s="17">
        <f t="shared" si="1490"/>
        <v>2999.9999999999718</v>
      </c>
      <c r="I1035" s="18">
        <v>0</v>
      </c>
      <c r="J1035" s="17">
        <f t="shared" si="1494"/>
        <v>2999.9999999999718</v>
      </c>
    </row>
    <row r="1036" spans="1:10" x14ac:dyDescent="0.25">
      <c r="A1036" s="8">
        <v>43109</v>
      </c>
      <c r="B1036" s="9" t="s">
        <v>13</v>
      </c>
      <c r="C1036" s="9">
        <v>1000</v>
      </c>
      <c r="D1036" s="9" t="s">
        <v>11</v>
      </c>
      <c r="E1036" s="10">
        <v>454.75</v>
      </c>
      <c r="F1036" s="10">
        <v>456.75</v>
      </c>
      <c r="G1036" s="11">
        <v>0</v>
      </c>
      <c r="H1036" s="17">
        <f t="shared" si="1490"/>
        <v>2000</v>
      </c>
      <c r="I1036" s="18">
        <v>0</v>
      </c>
      <c r="J1036" s="17">
        <f t="shared" si="1494"/>
        <v>2000</v>
      </c>
    </row>
    <row r="1037" spans="1:10" x14ac:dyDescent="0.25">
      <c r="A1037" s="8">
        <v>43109</v>
      </c>
      <c r="B1037" s="9" t="s">
        <v>18</v>
      </c>
      <c r="C1037" s="9">
        <v>100</v>
      </c>
      <c r="D1037" s="9" t="s">
        <v>11</v>
      </c>
      <c r="E1037" s="10">
        <v>29230</v>
      </c>
      <c r="F1037" s="10">
        <v>29160</v>
      </c>
      <c r="G1037" s="11">
        <v>0</v>
      </c>
      <c r="H1037" s="17">
        <f t="shared" si="1490"/>
        <v>-7000</v>
      </c>
      <c r="I1037" s="18">
        <v>0</v>
      </c>
      <c r="J1037" s="17">
        <f t="shared" si="1494"/>
        <v>-7000</v>
      </c>
    </row>
    <row r="1038" spans="1:10" x14ac:dyDescent="0.25">
      <c r="A1038" s="8">
        <v>43108</v>
      </c>
      <c r="B1038" s="9" t="s">
        <v>10</v>
      </c>
      <c r="C1038" s="9">
        <v>100</v>
      </c>
      <c r="D1038" s="9" t="s">
        <v>11</v>
      </c>
      <c r="E1038" s="10">
        <v>3900</v>
      </c>
      <c r="F1038" s="10">
        <v>3920</v>
      </c>
      <c r="G1038" s="11">
        <v>0</v>
      </c>
      <c r="H1038" s="17">
        <f t="shared" si="1490"/>
        <v>2000</v>
      </c>
      <c r="I1038" s="18">
        <v>0</v>
      </c>
      <c r="J1038" s="17">
        <f t="shared" si="1494"/>
        <v>2000</v>
      </c>
    </row>
    <row r="1039" spans="1:10" x14ac:dyDescent="0.25">
      <c r="A1039" s="8">
        <v>43108</v>
      </c>
      <c r="B1039" s="9" t="s">
        <v>20</v>
      </c>
      <c r="C1039" s="9">
        <v>1250</v>
      </c>
      <c r="D1039" s="9" t="s">
        <v>11</v>
      </c>
      <c r="E1039" s="10">
        <v>181.5</v>
      </c>
      <c r="F1039" s="10">
        <v>179.5</v>
      </c>
      <c r="G1039" s="11">
        <v>0</v>
      </c>
      <c r="H1039" s="17">
        <f t="shared" si="1490"/>
        <v>-2500</v>
      </c>
      <c r="I1039" s="18">
        <v>0</v>
      </c>
      <c r="J1039" s="17">
        <f t="shared" si="1494"/>
        <v>-2500</v>
      </c>
    </row>
    <row r="1040" spans="1:10" x14ac:dyDescent="0.25">
      <c r="A1040" s="8">
        <v>43108</v>
      </c>
      <c r="B1040" s="9" t="s">
        <v>19</v>
      </c>
      <c r="C1040" s="9">
        <v>5000</v>
      </c>
      <c r="D1040" s="9" t="s">
        <v>15</v>
      </c>
      <c r="E1040" s="10">
        <v>162.4</v>
      </c>
      <c r="F1040" s="10">
        <v>163.1</v>
      </c>
      <c r="G1040" s="11">
        <v>0</v>
      </c>
      <c r="H1040" s="17">
        <f t="shared" si="1490"/>
        <v>-3499.9999999999432</v>
      </c>
      <c r="I1040" s="18">
        <v>0</v>
      </c>
      <c r="J1040" s="17">
        <f t="shared" si="1494"/>
        <v>-3499.9999999999432</v>
      </c>
    </row>
    <row r="1041" spans="1:10" x14ac:dyDescent="0.25">
      <c r="A1041" s="8">
        <v>43105</v>
      </c>
      <c r="B1041" s="9" t="s">
        <v>13</v>
      </c>
      <c r="C1041" s="9">
        <v>1000</v>
      </c>
      <c r="D1041" s="9" t="s">
        <v>11</v>
      </c>
      <c r="E1041" s="10">
        <v>456.5</v>
      </c>
      <c r="F1041" s="10">
        <v>454</v>
      </c>
      <c r="G1041" s="11">
        <v>0</v>
      </c>
      <c r="H1041" s="17">
        <f t="shared" si="1490"/>
        <v>-2500</v>
      </c>
      <c r="I1041" s="18">
        <v>0</v>
      </c>
      <c r="J1041" s="17">
        <f t="shared" si="1494"/>
        <v>-2500</v>
      </c>
    </row>
    <row r="1042" spans="1:10" x14ac:dyDescent="0.25">
      <c r="A1042" s="8">
        <v>43105</v>
      </c>
      <c r="B1042" s="9" t="s">
        <v>10</v>
      </c>
      <c r="C1042" s="9">
        <v>100</v>
      </c>
      <c r="D1042" s="9" t="s">
        <v>11</v>
      </c>
      <c r="E1042" s="10">
        <v>3910</v>
      </c>
      <c r="F1042" s="10">
        <v>3885</v>
      </c>
      <c r="G1042" s="11">
        <v>0</v>
      </c>
      <c r="H1042" s="17">
        <f t="shared" si="1490"/>
        <v>-2500</v>
      </c>
      <c r="I1042" s="18">
        <v>0</v>
      </c>
      <c r="J1042" s="17">
        <f t="shared" si="1494"/>
        <v>-2500</v>
      </c>
    </row>
    <row r="1043" spans="1:10" x14ac:dyDescent="0.25">
      <c r="A1043" s="8">
        <v>43105</v>
      </c>
      <c r="B1043" s="9" t="s">
        <v>19</v>
      </c>
      <c r="C1043" s="9">
        <v>5000</v>
      </c>
      <c r="D1043" s="9" t="s">
        <v>15</v>
      </c>
      <c r="E1043" s="10">
        <v>163.75</v>
      </c>
      <c r="F1043" s="10">
        <v>163.15</v>
      </c>
      <c r="G1043" s="11">
        <v>0</v>
      </c>
      <c r="H1043" s="17">
        <f t="shared" si="1490"/>
        <v>2999.9999999999718</v>
      </c>
      <c r="I1043" s="18">
        <v>0</v>
      </c>
      <c r="J1043" s="17">
        <f t="shared" si="1494"/>
        <v>2999.9999999999718</v>
      </c>
    </row>
    <row r="1044" spans="1:10" x14ac:dyDescent="0.25">
      <c r="A1044" s="8">
        <v>43104</v>
      </c>
      <c r="B1044" s="9" t="s">
        <v>13</v>
      </c>
      <c r="C1044" s="9">
        <v>1000</v>
      </c>
      <c r="D1044" s="9" t="s">
        <v>11</v>
      </c>
      <c r="E1044" s="10">
        <v>460</v>
      </c>
      <c r="F1044" s="10">
        <v>462</v>
      </c>
      <c r="G1044" s="11">
        <v>0</v>
      </c>
      <c r="H1044" s="17">
        <f t="shared" si="1490"/>
        <v>2000</v>
      </c>
      <c r="I1044" s="18">
        <v>0</v>
      </c>
      <c r="J1044" s="17">
        <f t="shared" si="1494"/>
        <v>2000</v>
      </c>
    </row>
    <row r="1045" spans="1:10" x14ac:dyDescent="0.25">
      <c r="A1045" s="8">
        <v>43104</v>
      </c>
      <c r="B1045" s="9" t="s">
        <v>10</v>
      </c>
      <c r="C1045" s="9">
        <v>100</v>
      </c>
      <c r="D1045" s="9" t="s">
        <v>11</v>
      </c>
      <c r="E1045" s="10">
        <v>3920</v>
      </c>
      <c r="F1045" s="10">
        <v>3937</v>
      </c>
      <c r="G1045" s="11">
        <v>0</v>
      </c>
      <c r="H1045" s="17">
        <f t="shared" si="1490"/>
        <v>1700</v>
      </c>
      <c r="I1045" s="18">
        <v>0</v>
      </c>
      <c r="J1045" s="17">
        <f t="shared" si="1494"/>
        <v>1700</v>
      </c>
    </row>
    <row r="1046" spans="1:10" x14ac:dyDescent="0.25">
      <c r="A1046" s="8">
        <v>43104</v>
      </c>
      <c r="B1046" s="9" t="s">
        <v>18</v>
      </c>
      <c r="C1046" s="9">
        <v>100</v>
      </c>
      <c r="D1046" s="9" t="s">
        <v>15</v>
      </c>
      <c r="E1046" s="10">
        <v>29080</v>
      </c>
      <c r="F1046" s="10">
        <v>29160</v>
      </c>
      <c r="G1046" s="11">
        <v>0</v>
      </c>
      <c r="H1046" s="17">
        <f t="shared" si="1490"/>
        <v>-8000</v>
      </c>
      <c r="I1046" s="18">
        <v>0</v>
      </c>
      <c r="J1046" s="17">
        <f t="shared" si="1494"/>
        <v>-8000</v>
      </c>
    </row>
    <row r="1047" spans="1:10" x14ac:dyDescent="0.25">
      <c r="A1047" s="8">
        <v>43104</v>
      </c>
      <c r="B1047" s="9" t="s">
        <v>16</v>
      </c>
      <c r="C1047" s="9">
        <v>1250</v>
      </c>
      <c r="D1047" s="9" t="s">
        <v>11</v>
      </c>
      <c r="E1047" s="10">
        <v>194.5</v>
      </c>
      <c r="F1047" s="10">
        <v>192</v>
      </c>
      <c r="G1047" s="11">
        <v>0</v>
      </c>
      <c r="H1047" s="17">
        <f t="shared" si="1490"/>
        <v>-3125</v>
      </c>
      <c r="I1047" s="18">
        <v>0</v>
      </c>
      <c r="J1047" s="17">
        <f t="shared" si="1494"/>
        <v>-3125</v>
      </c>
    </row>
    <row r="1048" spans="1:10" x14ac:dyDescent="0.25">
      <c r="A1048" s="8">
        <v>43104</v>
      </c>
      <c r="B1048" s="9" t="s">
        <v>12</v>
      </c>
      <c r="C1048" s="9">
        <v>5000</v>
      </c>
      <c r="D1048" s="9" t="s">
        <v>15</v>
      </c>
      <c r="E1048" s="10">
        <v>211.9</v>
      </c>
      <c r="F1048" s="10">
        <v>212.6</v>
      </c>
      <c r="G1048" s="11">
        <v>0</v>
      </c>
      <c r="H1048" s="17">
        <f t="shared" si="1490"/>
        <v>-3499.9999999999432</v>
      </c>
      <c r="I1048" s="18">
        <v>0</v>
      </c>
      <c r="J1048" s="17">
        <f t="shared" si="1494"/>
        <v>-3499.9999999999432</v>
      </c>
    </row>
    <row r="1049" spans="1:10" x14ac:dyDescent="0.25">
      <c r="A1049" s="8">
        <v>43103</v>
      </c>
      <c r="B1049" s="9" t="s">
        <v>18</v>
      </c>
      <c r="C1049" s="9">
        <v>100</v>
      </c>
      <c r="D1049" s="9" t="s">
        <v>15</v>
      </c>
      <c r="E1049" s="10">
        <v>29200</v>
      </c>
      <c r="F1049" s="10">
        <v>29200</v>
      </c>
      <c r="G1049" s="11">
        <v>0</v>
      </c>
      <c r="H1049" s="17">
        <f t="shared" si="1490"/>
        <v>0</v>
      </c>
      <c r="I1049" s="18">
        <v>0</v>
      </c>
      <c r="J1049" s="17">
        <f t="shared" si="1494"/>
        <v>0</v>
      </c>
    </row>
    <row r="1050" spans="1:10" x14ac:dyDescent="0.25">
      <c r="A1050" s="8">
        <v>43103</v>
      </c>
      <c r="B1050" s="9" t="s">
        <v>12</v>
      </c>
      <c r="C1050" s="9">
        <v>5000</v>
      </c>
      <c r="D1050" s="9" t="s">
        <v>15</v>
      </c>
      <c r="E1050" s="10">
        <v>123.25</v>
      </c>
      <c r="F1050" s="10">
        <v>122.65</v>
      </c>
      <c r="G1050" s="11">
        <v>0</v>
      </c>
      <c r="H1050" s="17">
        <f t="shared" si="1490"/>
        <v>2999.9999999999718</v>
      </c>
      <c r="I1050" s="18">
        <v>0</v>
      </c>
      <c r="J1050" s="17">
        <f t="shared" si="1494"/>
        <v>2999.9999999999718</v>
      </c>
    </row>
    <row r="1051" spans="1:10" x14ac:dyDescent="0.25">
      <c r="A1051" s="8">
        <v>43103</v>
      </c>
      <c r="B1051" s="9" t="s">
        <v>13</v>
      </c>
      <c r="C1051" s="9">
        <v>1000</v>
      </c>
      <c r="D1051" s="9" t="s">
        <v>11</v>
      </c>
      <c r="E1051" s="10">
        <v>458</v>
      </c>
      <c r="F1051" s="10">
        <v>455.5</v>
      </c>
      <c r="G1051" s="11">
        <v>0</v>
      </c>
      <c r="H1051" s="17">
        <f t="shared" si="1490"/>
        <v>-2500</v>
      </c>
      <c r="I1051" s="18">
        <v>0</v>
      </c>
      <c r="J1051" s="17">
        <f t="shared" si="1494"/>
        <v>-2500</v>
      </c>
    </row>
    <row r="1052" spans="1:10" x14ac:dyDescent="0.25">
      <c r="A1052" s="8">
        <v>43103</v>
      </c>
      <c r="B1052" s="9" t="s">
        <v>16</v>
      </c>
      <c r="C1052" s="9">
        <v>1250</v>
      </c>
      <c r="D1052" s="9" t="s">
        <v>11</v>
      </c>
      <c r="E1052" s="10">
        <v>193.75</v>
      </c>
      <c r="F1052" s="10">
        <v>191.75</v>
      </c>
      <c r="G1052" s="11">
        <v>0</v>
      </c>
      <c r="H1052" s="17">
        <f t="shared" si="1490"/>
        <v>-2500</v>
      </c>
      <c r="I1052" s="18">
        <v>0</v>
      </c>
      <c r="J1052" s="17">
        <f t="shared" si="1494"/>
        <v>-2500</v>
      </c>
    </row>
    <row r="1053" spans="1:10" x14ac:dyDescent="0.25">
      <c r="A1053" s="8">
        <v>43102</v>
      </c>
      <c r="B1053" s="9" t="s">
        <v>13</v>
      </c>
      <c r="C1053" s="9">
        <v>1000</v>
      </c>
      <c r="D1053" s="9" t="s">
        <v>11</v>
      </c>
      <c r="E1053" s="10">
        <v>461.5</v>
      </c>
      <c r="F1053" s="10">
        <v>459</v>
      </c>
      <c r="G1053" s="11">
        <v>0</v>
      </c>
      <c r="H1053" s="17">
        <f t="shared" si="1490"/>
        <v>-2500</v>
      </c>
      <c r="I1053" s="18">
        <v>0</v>
      </c>
      <c r="J1053" s="17">
        <f t="shared" si="1494"/>
        <v>-2500</v>
      </c>
    </row>
    <row r="1054" spans="1:10" x14ac:dyDescent="0.25">
      <c r="A1054" s="8">
        <v>43102</v>
      </c>
      <c r="B1054" s="9" t="s">
        <v>17</v>
      </c>
      <c r="C1054" s="9">
        <v>5000</v>
      </c>
      <c r="D1054" s="9" t="s">
        <v>11</v>
      </c>
      <c r="E1054" s="10">
        <v>159.6</v>
      </c>
      <c r="F1054" s="10">
        <v>160</v>
      </c>
      <c r="G1054" s="11">
        <v>161</v>
      </c>
      <c r="H1054" s="17">
        <f t="shared" si="1490"/>
        <v>2000.0000000000284</v>
      </c>
      <c r="I1054" s="18">
        <f t="shared" ref="I1054" si="1495">(G1054-F1054)*C1054</f>
        <v>5000</v>
      </c>
      <c r="J1054" s="17">
        <f t="shared" si="1494"/>
        <v>7000.0000000000282</v>
      </c>
    </row>
    <row r="1055" spans="1:10" x14ac:dyDescent="0.25">
      <c r="A1055" s="8">
        <v>43102</v>
      </c>
      <c r="B1055" s="9" t="s">
        <v>10</v>
      </c>
      <c r="C1055" s="9">
        <v>100</v>
      </c>
      <c r="D1055" s="9" t="s">
        <v>11</v>
      </c>
      <c r="E1055" s="10">
        <v>3830</v>
      </c>
      <c r="F1055" s="10">
        <v>3840</v>
      </c>
      <c r="G1055" s="11">
        <v>0</v>
      </c>
      <c r="H1055" s="17">
        <f t="shared" si="1490"/>
        <v>1000</v>
      </c>
      <c r="I1055" s="18">
        <v>0</v>
      </c>
      <c r="J1055" s="17">
        <f t="shared" si="1494"/>
        <v>1000</v>
      </c>
    </row>
    <row r="1056" spans="1:10" x14ac:dyDescent="0.25">
      <c r="A1056" s="8">
        <v>43101</v>
      </c>
      <c r="B1056" s="9" t="s">
        <v>10</v>
      </c>
      <c r="C1056" s="9">
        <v>100</v>
      </c>
      <c r="D1056" s="9" t="s">
        <v>11</v>
      </c>
      <c r="E1056" s="10">
        <v>3830</v>
      </c>
      <c r="F1056" s="10">
        <v>3838</v>
      </c>
      <c r="G1056" s="11">
        <v>0</v>
      </c>
      <c r="H1056" s="17">
        <f t="shared" si="1490"/>
        <v>800</v>
      </c>
      <c r="I1056" s="18">
        <v>0</v>
      </c>
      <c r="J1056" s="17">
        <f t="shared" si="1494"/>
        <v>800</v>
      </c>
    </row>
    <row r="1057" spans="1:10" ht="18" customHeight="1" x14ac:dyDescent="0.25">
      <c r="A1057" s="46"/>
      <c r="B1057" s="46"/>
      <c r="C1057" s="46"/>
      <c r="D1057" s="46"/>
      <c r="E1057" s="46"/>
      <c r="F1057" s="46"/>
      <c r="G1057" s="46"/>
      <c r="H1057" s="46"/>
      <c r="I1057" s="46"/>
      <c r="J1057" s="46"/>
    </row>
    <row r="1058" spans="1:10" x14ac:dyDescent="0.25">
      <c r="A1058" s="8">
        <v>43098</v>
      </c>
      <c r="B1058" s="9" t="s">
        <v>18</v>
      </c>
      <c r="C1058" s="9">
        <v>100</v>
      </c>
      <c r="D1058" s="9" t="s">
        <v>11</v>
      </c>
      <c r="E1058" s="10">
        <v>29000</v>
      </c>
      <c r="F1058" s="10">
        <v>29060</v>
      </c>
      <c r="G1058" s="11">
        <v>29160</v>
      </c>
      <c r="H1058" s="17">
        <f t="shared" ref="H1058:H1094" si="1496">IF(D1058="LONG",(F1058-E1058)*C1058,(E1058-F1058)*C1058)</f>
        <v>6000</v>
      </c>
      <c r="I1058" s="18">
        <f t="shared" ref="I1058" si="1497">(G1058-F1058)*C1058</f>
        <v>10000</v>
      </c>
      <c r="J1058" s="17">
        <f t="shared" ref="J1058:J1094" si="1498">(H1058+I1058)</f>
        <v>16000</v>
      </c>
    </row>
    <row r="1059" spans="1:10" x14ac:dyDescent="0.25">
      <c r="A1059" s="8">
        <v>43098</v>
      </c>
      <c r="B1059" s="9" t="s">
        <v>21</v>
      </c>
      <c r="C1059" s="9">
        <v>100</v>
      </c>
      <c r="D1059" s="9" t="s">
        <v>11</v>
      </c>
      <c r="E1059" s="10">
        <v>3840</v>
      </c>
      <c r="F1059" s="10">
        <v>3860</v>
      </c>
      <c r="G1059" s="11">
        <v>0</v>
      </c>
      <c r="H1059" s="17">
        <f t="shared" si="1496"/>
        <v>2000</v>
      </c>
      <c r="I1059" s="18">
        <v>0</v>
      </c>
      <c r="J1059" s="17">
        <f t="shared" si="1498"/>
        <v>2000</v>
      </c>
    </row>
    <row r="1060" spans="1:10" x14ac:dyDescent="0.25">
      <c r="A1060" s="8">
        <v>43098</v>
      </c>
      <c r="B1060" s="9" t="s">
        <v>16</v>
      </c>
      <c r="C1060" s="9">
        <v>1250</v>
      </c>
      <c r="D1060" s="9" t="s">
        <v>15</v>
      </c>
      <c r="E1060" s="10">
        <v>189.75</v>
      </c>
      <c r="F1060" s="10">
        <v>192</v>
      </c>
      <c r="G1060" s="11">
        <v>0</v>
      </c>
      <c r="H1060" s="17">
        <f t="shared" si="1496"/>
        <v>-2812.5</v>
      </c>
      <c r="I1060" s="18">
        <v>0</v>
      </c>
      <c r="J1060" s="17">
        <f t="shared" si="1498"/>
        <v>-2812.5</v>
      </c>
    </row>
    <row r="1061" spans="1:10" x14ac:dyDescent="0.25">
      <c r="A1061" s="8">
        <v>43098</v>
      </c>
      <c r="B1061" s="9" t="s">
        <v>12</v>
      </c>
      <c r="C1061" s="9">
        <v>5000</v>
      </c>
      <c r="D1061" s="9" t="s">
        <v>11</v>
      </c>
      <c r="E1061" s="10">
        <v>211.9</v>
      </c>
      <c r="F1061" s="10">
        <v>211.2</v>
      </c>
      <c r="G1061" s="11">
        <v>0</v>
      </c>
      <c r="H1061" s="17">
        <f t="shared" si="1496"/>
        <v>-3500.0000000000855</v>
      </c>
      <c r="I1061" s="18">
        <v>0</v>
      </c>
      <c r="J1061" s="17">
        <f t="shared" si="1498"/>
        <v>-3500.0000000000855</v>
      </c>
    </row>
    <row r="1062" spans="1:10" x14ac:dyDescent="0.25">
      <c r="A1062" s="8">
        <v>43097</v>
      </c>
      <c r="B1062" s="9" t="s">
        <v>22</v>
      </c>
      <c r="C1062" s="9">
        <v>30</v>
      </c>
      <c r="D1062" s="9" t="s">
        <v>11</v>
      </c>
      <c r="E1062" s="10">
        <v>38850</v>
      </c>
      <c r="F1062" s="10">
        <v>38950</v>
      </c>
      <c r="G1062" s="11">
        <v>0</v>
      </c>
      <c r="H1062" s="17">
        <f t="shared" si="1496"/>
        <v>3000</v>
      </c>
      <c r="I1062" s="18">
        <v>0</v>
      </c>
      <c r="J1062" s="17">
        <f t="shared" si="1498"/>
        <v>3000</v>
      </c>
    </row>
    <row r="1063" spans="1:10" x14ac:dyDescent="0.25">
      <c r="A1063" s="8">
        <v>43097</v>
      </c>
      <c r="B1063" s="9" t="s">
        <v>13</v>
      </c>
      <c r="C1063" s="9">
        <v>1000</v>
      </c>
      <c r="D1063" s="9" t="s">
        <v>11</v>
      </c>
      <c r="E1063" s="10">
        <v>468.75</v>
      </c>
      <c r="F1063" s="10">
        <v>470.75</v>
      </c>
      <c r="G1063" s="11">
        <v>473.75</v>
      </c>
      <c r="H1063" s="17">
        <f t="shared" si="1496"/>
        <v>2000</v>
      </c>
      <c r="I1063" s="18">
        <f t="shared" ref="I1063:I1064" si="1499">(G1063-F1063)*C1063</f>
        <v>3000</v>
      </c>
      <c r="J1063" s="17">
        <f t="shared" si="1498"/>
        <v>5000</v>
      </c>
    </row>
    <row r="1064" spans="1:10" x14ac:dyDescent="0.25">
      <c r="A1064" s="8">
        <v>43097</v>
      </c>
      <c r="B1064" s="9" t="s">
        <v>12</v>
      </c>
      <c r="C1064" s="9">
        <v>5000</v>
      </c>
      <c r="D1064" s="9" t="s">
        <v>11</v>
      </c>
      <c r="E1064" s="10">
        <v>210.4</v>
      </c>
      <c r="F1064" s="10">
        <v>211</v>
      </c>
      <c r="G1064" s="11">
        <v>212</v>
      </c>
      <c r="H1064" s="17">
        <f t="shared" si="1496"/>
        <v>2999.9999999999718</v>
      </c>
      <c r="I1064" s="18">
        <f t="shared" si="1499"/>
        <v>5000</v>
      </c>
      <c r="J1064" s="17">
        <f t="shared" si="1498"/>
        <v>7999.9999999999718</v>
      </c>
    </row>
    <row r="1065" spans="1:10" x14ac:dyDescent="0.25">
      <c r="A1065" s="8">
        <v>43097</v>
      </c>
      <c r="B1065" s="9" t="s">
        <v>16</v>
      </c>
      <c r="C1065" s="9">
        <v>1250</v>
      </c>
      <c r="D1065" s="9" t="s">
        <v>15</v>
      </c>
      <c r="E1065" s="10">
        <v>178.9</v>
      </c>
      <c r="F1065" s="10">
        <v>181</v>
      </c>
      <c r="G1065" s="11">
        <v>0</v>
      </c>
      <c r="H1065" s="17">
        <f t="shared" si="1496"/>
        <v>-2624.9999999999927</v>
      </c>
      <c r="I1065" s="18">
        <v>0</v>
      </c>
      <c r="J1065" s="17">
        <f t="shared" si="1498"/>
        <v>-2624.9999999999927</v>
      </c>
    </row>
    <row r="1066" spans="1:10" x14ac:dyDescent="0.25">
      <c r="A1066" s="8">
        <v>43097</v>
      </c>
      <c r="B1066" s="9" t="s">
        <v>10</v>
      </c>
      <c r="C1066" s="9">
        <v>100</v>
      </c>
      <c r="D1066" s="9" t="s">
        <v>11</v>
      </c>
      <c r="E1066" s="10">
        <v>3840</v>
      </c>
      <c r="F1066" s="10">
        <v>3815</v>
      </c>
      <c r="G1066" s="11">
        <v>0</v>
      </c>
      <c r="H1066" s="17">
        <f t="shared" si="1496"/>
        <v>-2500</v>
      </c>
      <c r="I1066" s="18">
        <v>0</v>
      </c>
      <c r="J1066" s="17">
        <f t="shared" si="1498"/>
        <v>-2500</v>
      </c>
    </row>
    <row r="1067" spans="1:10" x14ac:dyDescent="0.25">
      <c r="A1067" s="8">
        <v>43096</v>
      </c>
      <c r="B1067" s="9" t="s">
        <v>12</v>
      </c>
      <c r="C1067" s="9">
        <v>5000</v>
      </c>
      <c r="D1067" s="9" t="s">
        <v>11</v>
      </c>
      <c r="E1067" s="10">
        <v>208.4</v>
      </c>
      <c r="F1067" s="10">
        <v>209</v>
      </c>
      <c r="G1067" s="11">
        <v>210</v>
      </c>
      <c r="H1067" s="17">
        <f t="shared" si="1496"/>
        <v>2999.9999999999718</v>
      </c>
      <c r="I1067" s="18">
        <f t="shared" ref="I1067:I1068" si="1500">(G1067-F1067)*C1067</f>
        <v>5000</v>
      </c>
      <c r="J1067" s="17">
        <f t="shared" si="1498"/>
        <v>7999.9999999999718</v>
      </c>
    </row>
    <row r="1068" spans="1:10" x14ac:dyDescent="0.25">
      <c r="A1068" s="8">
        <v>43096</v>
      </c>
      <c r="B1068" s="9" t="s">
        <v>13</v>
      </c>
      <c r="C1068" s="9">
        <v>1000</v>
      </c>
      <c r="D1068" s="9" t="s">
        <v>11</v>
      </c>
      <c r="E1068" s="10">
        <v>462.75</v>
      </c>
      <c r="F1068" s="10">
        <v>464.75</v>
      </c>
      <c r="G1068" s="11">
        <v>467.25</v>
      </c>
      <c r="H1068" s="17">
        <f t="shared" si="1496"/>
        <v>2000</v>
      </c>
      <c r="I1068" s="18">
        <f t="shared" si="1500"/>
        <v>2500</v>
      </c>
      <c r="J1068" s="17">
        <f t="shared" si="1498"/>
        <v>4500</v>
      </c>
    </row>
    <row r="1069" spans="1:10" x14ac:dyDescent="0.25">
      <c r="A1069" s="8">
        <v>43096</v>
      </c>
      <c r="B1069" s="9" t="s">
        <v>10</v>
      </c>
      <c r="C1069" s="9">
        <v>100</v>
      </c>
      <c r="D1069" s="9" t="s">
        <v>11</v>
      </c>
      <c r="E1069" s="10">
        <v>3830</v>
      </c>
      <c r="F1069" s="10">
        <v>3840</v>
      </c>
      <c r="G1069" s="11">
        <v>0</v>
      </c>
      <c r="H1069" s="17">
        <f t="shared" si="1496"/>
        <v>1000</v>
      </c>
      <c r="I1069" s="18">
        <v>0</v>
      </c>
      <c r="J1069" s="17">
        <f t="shared" si="1498"/>
        <v>1000</v>
      </c>
    </row>
    <row r="1070" spans="1:10" x14ac:dyDescent="0.25">
      <c r="A1070" s="8">
        <v>43095</v>
      </c>
      <c r="B1070" s="9" t="s">
        <v>20</v>
      </c>
      <c r="C1070" s="9">
        <v>1250</v>
      </c>
      <c r="D1070" s="9" t="s">
        <v>11</v>
      </c>
      <c r="E1070" s="10">
        <v>177</v>
      </c>
      <c r="F1070" s="10">
        <v>174.5</v>
      </c>
      <c r="G1070" s="11">
        <v>0</v>
      </c>
      <c r="H1070" s="17">
        <f t="shared" si="1496"/>
        <v>-3125</v>
      </c>
      <c r="I1070" s="18">
        <v>0</v>
      </c>
      <c r="J1070" s="17">
        <f t="shared" si="1498"/>
        <v>-3125</v>
      </c>
    </row>
    <row r="1071" spans="1:10" x14ac:dyDescent="0.25">
      <c r="A1071" s="8">
        <v>43095</v>
      </c>
      <c r="B1071" s="9" t="s">
        <v>17</v>
      </c>
      <c r="C1071" s="9">
        <v>5000</v>
      </c>
      <c r="D1071" s="9" t="s">
        <v>11</v>
      </c>
      <c r="E1071" s="10">
        <v>158.9</v>
      </c>
      <c r="F1071" s="10">
        <v>159.5</v>
      </c>
      <c r="G1071" s="11">
        <v>0</v>
      </c>
      <c r="H1071" s="17">
        <f t="shared" si="1496"/>
        <v>2999.9999999999718</v>
      </c>
      <c r="I1071" s="18">
        <v>0</v>
      </c>
      <c r="J1071" s="17">
        <f t="shared" si="1498"/>
        <v>2999.9999999999718</v>
      </c>
    </row>
    <row r="1072" spans="1:10" x14ac:dyDescent="0.25">
      <c r="A1072" s="8">
        <v>43095</v>
      </c>
      <c r="B1072" s="9" t="s">
        <v>22</v>
      </c>
      <c r="C1072" s="9">
        <v>30</v>
      </c>
      <c r="D1072" s="9" t="s">
        <v>11</v>
      </c>
      <c r="E1072" s="10">
        <v>38100</v>
      </c>
      <c r="F1072" s="10">
        <v>38250</v>
      </c>
      <c r="G1072" s="11">
        <v>0</v>
      </c>
      <c r="H1072" s="17">
        <f t="shared" si="1496"/>
        <v>4500</v>
      </c>
      <c r="I1072" s="18">
        <v>0</v>
      </c>
      <c r="J1072" s="17">
        <f t="shared" si="1498"/>
        <v>4500</v>
      </c>
    </row>
    <row r="1073" spans="1:10" x14ac:dyDescent="0.25">
      <c r="A1073" s="8">
        <v>43095</v>
      </c>
      <c r="B1073" s="9" t="s">
        <v>10</v>
      </c>
      <c r="C1073" s="9">
        <v>100</v>
      </c>
      <c r="D1073" s="9" t="s">
        <v>11</v>
      </c>
      <c r="E1073" s="10">
        <v>3745</v>
      </c>
      <c r="F1073" s="10">
        <v>3765</v>
      </c>
      <c r="G1073" s="11">
        <v>3790</v>
      </c>
      <c r="H1073" s="17">
        <f t="shared" si="1496"/>
        <v>2000</v>
      </c>
      <c r="I1073" s="18">
        <f t="shared" ref="I1073" si="1501">(G1073-F1073)*C1073</f>
        <v>2500</v>
      </c>
      <c r="J1073" s="17">
        <f t="shared" si="1498"/>
        <v>4500</v>
      </c>
    </row>
    <row r="1074" spans="1:10" x14ac:dyDescent="0.25">
      <c r="A1074" s="8">
        <v>43091</v>
      </c>
      <c r="B1074" s="9" t="s">
        <v>10</v>
      </c>
      <c r="C1074" s="9">
        <v>100</v>
      </c>
      <c r="D1074" s="9" t="s">
        <v>15</v>
      </c>
      <c r="E1074" s="10">
        <v>3727</v>
      </c>
      <c r="F1074" s="10">
        <v>3710</v>
      </c>
      <c r="G1074" s="11">
        <v>0</v>
      </c>
      <c r="H1074" s="17">
        <f t="shared" si="1496"/>
        <v>1700</v>
      </c>
      <c r="I1074" s="18">
        <v>0</v>
      </c>
      <c r="J1074" s="17">
        <f t="shared" si="1498"/>
        <v>1700</v>
      </c>
    </row>
    <row r="1075" spans="1:10" x14ac:dyDescent="0.25">
      <c r="A1075" s="8">
        <v>43091</v>
      </c>
      <c r="B1075" s="9" t="s">
        <v>17</v>
      </c>
      <c r="C1075" s="9">
        <v>5000</v>
      </c>
      <c r="D1075" s="9" t="s">
        <v>11</v>
      </c>
      <c r="E1075" s="10">
        <v>159.25</v>
      </c>
      <c r="F1075" s="10">
        <v>159.85</v>
      </c>
      <c r="G1075" s="11">
        <v>160.55000000000001</v>
      </c>
      <c r="H1075" s="17">
        <f t="shared" si="1496"/>
        <v>2999.9999999999718</v>
      </c>
      <c r="I1075" s="18">
        <f t="shared" ref="I1075:I1077" si="1502">(G1075-F1075)*C1075</f>
        <v>3500.0000000000855</v>
      </c>
      <c r="J1075" s="17">
        <f t="shared" si="1498"/>
        <v>6500.0000000000573</v>
      </c>
    </row>
    <row r="1076" spans="1:10" x14ac:dyDescent="0.25">
      <c r="A1076" s="8">
        <v>43091</v>
      </c>
      <c r="B1076" s="9" t="s">
        <v>23</v>
      </c>
      <c r="C1076" s="9">
        <v>30</v>
      </c>
      <c r="D1076" s="9" t="s">
        <v>11</v>
      </c>
      <c r="E1076" s="10">
        <v>37600</v>
      </c>
      <c r="F1076" s="10">
        <v>37700</v>
      </c>
      <c r="G1076" s="11">
        <v>37850</v>
      </c>
      <c r="H1076" s="17">
        <f t="shared" si="1496"/>
        <v>3000</v>
      </c>
      <c r="I1076" s="18">
        <f t="shared" si="1502"/>
        <v>4500</v>
      </c>
      <c r="J1076" s="17">
        <f t="shared" si="1498"/>
        <v>7500</v>
      </c>
    </row>
    <row r="1077" spans="1:10" x14ac:dyDescent="0.25">
      <c r="A1077" s="8">
        <v>43090</v>
      </c>
      <c r="B1077" s="9" t="s">
        <v>12</v>
      </c>
      <c r="C1077" s="9">
        <v>5000</v>
      </c>
      <c r="D1077" s="9" t="s">
        <v>11</v>
      </c>
      <c r="E1077" s="10">
        <v>205.75</v>
      </c>
      <c r="F1077" s="10">
        <v>206.35</v>
      </c>
      <c r="G1077" s="11">
        <v>207.05</v>
      </c>
      <c r="H1077" s="17">
        <f t="shared" si="1496"/>
        <v>2999.9999999999718</v>
      </c>
      <c r="I1077" s="18">
        <f t="shared" si="1502"/>
        <v>3500.0000000000855</v>
      </c>
      <c r="J1077" s="17">
        <f t="shared" si="1498"/>
        <v>6500.0000000000573</v>
      </c>
    </row>
    <row r="1078" spans="1:10" x14ac:dyDescent="0.25">
      <c r="A1078" s="8">
        <v>43090</v>
      </c>
      <c r="B1078" s="9" t="s">
        <v>13</v>
      </c>
      <c r="C1078" s="9">
        <v>1000</v>
      </c>
      <c r="D1078" s="9" t="s">
        <v>11</v>
      </c>
      <c r="E1078" s="10">
        <v>454.5</v>
      </c>
      <c r="F1078" s="10">
        <v>456.5</v>
      </c>
      <c r="G1078" s="11">
        <v>0</v>
      </c>
      <c r="H1078" s="17">
        <f t="shared" si="1496"/>
        <v>2000</v>
      </c>
      <c r="I1078" s="18">
        <v>0</v>
      </c>
      <c r="J1078" s="17">
        <f t="shared" si="1498"/>
        <v>2000</v>
      </c>
    </row>
    <row r="1079" spans="1:10" x14ac:dyDescent="0.25">
      <c r="A1079" s="8">
        <v>43090</v>
      </c>
      <c r="B1079" s="9" t="s">
        <v>10</v>
      </c>
      <c r="C1079" s="9">
        <v>100</v>
      </c>
      <c r="D1079" s="9" t="s">
        <v>11</v>
      </c>
      <c r="E1079" s="10">
        <v>3715</v>
      </c>
      <c r="F1079" s="10">
        <v>3735</v>
      </c>
      <c r="G1079" s="11">
        <v>0</v>
      </c>
      <c r="H1079" s="17">
        <f t="shared" si="1496"/>
        <v>2000</v>
      </c>
      <c r="I1079" s="18">
        <v>0</v>
      </c>
      <c r="J1079" s="17">
        <f t="shared" si="1498"/>
        <v>2000</v>
      </c>
    </row>
    <row r="1080" spans="1:10" x14ac:dyDescent="0.25">
      <c r="A1080" s="8">
        <v>43089</v>
      </c>
      <c r="B1080" s="9" t="s">
        <v>10</v>
      </c>
      <c r="C1080" s="9">
        <v>100</v>
      </c>
      <c r="D1080" s="9" t="s">
        <v>11</v>
      </c>
      <c r="E1080" s="10">
        <v>3710</v>
      </c>
      <c r="F1080" s="10">
        <v>3685</v>
      </c>
      <c r="G1080" s="11">
        <v>0</v>
      </c>
      <c r="H1080" s="17">
        <f t="shared" si="1496"/>
        <v>-2500</v>
      </c>
      <c r="I1080" s="18">
        <v>0</v>
      </c>
      <c r="J1080" s="17">
        <f t="shared" si="1498"/>
        <v>-2500</v>
      </c>
    </row>
    <row r="1081" spans="1:10" x14ac:dyDescent="0.25">
      <c r="A1081" s="8">
        <v>43089</v>
      </c>
      <c r="B1081" s="9" t="s">
        <v>13</v>
      </c>
      <c r="C1081" s="9">
        <v>1000</v>
      </c>
      <c r="D1081" s="9" t="s">
        <v>15</v>
      </c>
      <c r="E1081" s="10">
        <v>448</v>
      </c>
      <c r="F1081" s="10">
        <v>450.5</v>
      </c>
      <c r="G1081" s="11">
        <v>0</v>
      </c>
      <c r="H1081" s="17">
        <f t="shared" si="1496"/>
        <v>-2500</v>
      </c>
      <c r="I1081" s="18">
        <v>0</v>
      </c>
      <c r="J1081" s="17">
        <f t="shared" si="1498"/>
        <v>-2500</v>
      </c>
    </row>
    <row r="1082" spans="1:10" x14ac:dyDescent="0.25">
      <c r="A1082" s="8">
        <v>43089</v>
      </c>
      <c r="B1082" s="9" t="s">
        <v>12</v>
      </c>
      <c r="C1082" s="9">
        <v>5000</v>
      </c>
      <c r="D1082" s="9" t="s">
        <v>15</v>
      </c>
      <c r="E1082" s="10">
        <v>206</v>
      </c>
      <c r="F1082" s="10">
        <v>206.6</v>
      </c>
      <c r="G1082" s="11">
        <v>0</v>
      </c>
      <c r="H1082" s="17">
        <f t="shared" si="1496"/>
        <v>-2999.9999999999718</v>
      </c>
      <c r="I1082" s="18">
        <v>0</v>
      </c>
      <c r="J1082" s="17">
        <f t="shared" si="1498"/>
        <v>-2999.9999999999718</v>
      </c>
    </row>
    <row r="1083" spans="1:10" x14ac:dyDescent="0.25">
      <c r="A1083" s="8">
        <v>43088</v>
      </c>
      <c r="B1083" s="9" t="s">
        <v>10</v>
      </c>
      <c r="C1083" s="9">
        <v>100</v>
      </c>
      <c r="D1083" s="9" t="s">
        <v>11</v>
      </c>
      <c r="E1083" s="10">
        <v>3691</v>
      </c>
      <c r="F1083" s="10">
        <v>3701</v>
      </c>
      <c r="G1083" s="11">
        <v>0</v>
      </c>
      <c r="H1083" s="17">
        <f t="shared" si="1496"/>
        <v>1000</v>
      </c>
      <c r="I1083" s="18">
        <v>0</v>
      </c>
      <c r="J1083" s="17">
        <f t="shared" si="1498"/>
        <v>1000</v>
      </c>
    </row>
    <row r="1084" spans="1:10" x14ac:dyDescent="0.25">
      <c r="A1084" s="8">
        <v>43088</v>
      </c>
      <c r="B1084" s="9" t="s">
        <v>14</v>
      </c>
      <c r="C1084" s="9">
        <v>100</v>
      </c>
      <c r="D1084" s="9" t="s">
        <v>11</v>
      </c>
      <c r="E1084" s="10">
        <v>28450</v>
      </c>
      <c r="F1084" s="10">
        <v>28490</v>
      </c>
      <c r="G1084" s="11">
        <v>0</v>
      </c>
      <c r="H1084" s="17">
        <f t="shared" si="1496"/>
        <v>4000</v>
      </c>
      <c r="I1084" s="18">
        <v>0</v>
      </c>
      <c r="J1084" s="17">
        <f t="shared" si="1498"/>
        <v>4000</v>
      </c>
    </row>
    <row r="1085" spans="1:10" x14ac:dyDescent="0.25">
      <c r="A1085" s="8">
        <v>43088</v>
      </c>
      <c r="B1085" s="9" t="s">
        <v>24</v>
      </c>
      <c r="C1085" s="9">
        <v>1000</v>
      </c>
      <c r="D1085" s="9" t="s">
        <v>11</v>
      </c>
      <c r="E1085" s="10">
        <v>445</v>
      </c>
      <c r="F1085" s="10">
        <v>447</v>
      </c>
      <c r="G1085" s="11">
        <v>449</v>
      </c>
      <c r="H1085" s="17">
        <f t="shared" si="1496"/>
        <v>2000</v>
      </c>
      <c r="I1085" s="18">
        <f t="shared" ref="I1085" si="1503">(G1085-F1085)*C1085</f>
        <v>2000</v>
      </c>
      <c r="J1085" s="17">
        <f t="shared" si="1498"/>
        <v>4000</v>
      </c>
    </row>
    <row r="1086" spans="1:10" x14ac:dyDescent="0.25">
      <c r="A1086" s="8">
        <v>43088</v>
      </c>
      <c r="B1086" s="9" t="s">
        <v>19</v>
      </c>
      <c r="C1086" s="9">
        <v>5000</v>
      </c>
      <c r="D1086" s="9" t="s">
        <v>11</v>
      </c>
      <c r="E1086" s="10">
        <v>163.9</v>
      </c>
      <c r="F1086" s="10">
        <v>164.45</v>
      </c>
      <c r="G1086" s="11">
        <v>0</v>
      </c>
      <c r="H1086" s="17">
        <f t="shared" si="1496"/>
        <v>2749.9999999999145</v>
      </c>
      <c r="I1086" s="18">
        <v>0</v>
      </c>
      <c r="J1086" s="17">
        <f t="shared" si="1498"/>
        <v>2749.9999999999145</v>
      </c>
    </row>
    <row r="1087" spans="1:10" x14ac:dyDescent="0.25">
      <c r="A1087" s="8">
        <v>43087</v>
      </c>
      <c r="B1087" s="9" t="s">
        <v>10</v>
      </c>
      <c r="C1087" s="9">
        <v>100</v>
      </c>
      <c r="D1087" s="9" t="s">
        <v>11</v>
      </c>
      <c r="E1087" s="10">
        <v>3685</v>
      </c>
      <c r="F1087" s="10">
        <v>3705</v>
      </c>
      <c r="G1087" s="11">
        <v>0</v>
      </c>
      <c r="H1087" s="17">
        <f t="shared" si="1496"/>
        <v>2000</v>
      </c>
      <c r="I1087" s="18">
        <v>0</v>
      </c>
      <c r="J1087" s="17">
        <f t="shared" si="1498"/>
        <v>2000</v>
      </c>
    </row>
    <row r="1088" spans="1:10" x14ac:dyDescent="0.25">
      <c r="A1088" s="8">
        <v>43087</v>
      </c>
      <c r="B1088" s="9" t="s">
        <v>24</v>
      </c>
      <c r="C1088" s="9">
        <v>1000</v>
      </c>
      <c r="D1088" s="9" t="s">
        <v>11</v>
      </c>
      <c r="E1088" s="10">
        <v>445.5</v>
      </c>
      <c r="F1088" s="10">
        <v>447.5</v>
      </c>
      <c r="G1088" s="11">
        <v>0</v>
      </c>
      <c r="H1088" s="17">
        <f t="shared" si="1496"/>
        <v>2000</v>
      </c>
      <c r="I1088" s="18">
        <v>0</v>
      </c>
      <c r="J1088" s="17">
        <f t="shared" si="1498"/>
        <v>2000</v>
      </c>
    </row>
    <row r="1089" spans="1:10" x14ac:dyDescent="0.25">
      <c r="A1089" s="8">
        <v>43084</v>
      </c>
      <c r="B1089" s="9" t="s">
        <v>18</v>
      </c>
      <c r="C1089" s="9">
        <v>100</v>
      </c>
      <c r="D1089" s="9" t="s">
        <v>11</v>
      </c>
      <c r="E1089" s="10">
        <v>28300</v>
      </c>
      <c r="F1089" s="10">
        <v>28360</v>
      </c>
      <c r="G1089" s="11">
        <v>28400</v>
      </c>
      <c r="H1089" s="17">
        <f t="shared" si="1496"/>
        <v>6000</v>
      </c>
      <c r="I1089" s="18">
        <f t="shared" ref="I1089" si="1504">(G1089-F1089)*C1089</f>
        <v>4000</v>
      </c>
      <c r="J1089" s="17">
        <f t="shared" si="1498"/>
        <v>10000</v>
      </c>
    </row>
    <row r="1090" spans="1:10" x14ac:dyDescent="0.25">
      <c r="A1090" s="8">
        <v>43084</v>
      </c>
      <c r="B1090" s="9" t="s">
        <v>10</v>
      </c>
      <c r="C1090" s="9">
        <v>100</v>
      </c>
      <c r="D1090" s="9" t="s">
        <v>11</v>
      </c>
      <c r="E1090" s="10">
        <v>3665</v>
      </c>
      <c r="F1090" s="10">
        <v>3685</v>
      </c>
      <c r="G1090" s="11">
        <v>0</v>
      </c>
      <c r="H1090" s="17">
        <f t="shared" si="1496"/>
        <v>2000</v>
      </c>
      <c r="I1090" s="18">
        <v>0</v>
      </c>
      <c r="J1090" s="17">
        <f t="shared" si="1498"/>
        <v>2000</v>
      </c>
    </row>
    <row r="1091" spans="1:10" x14ac:dyDescent="0.25">
      <c r="A1091" s="8">
        <v>43084</v>
      </c>
      <c r="B1091" s="9" t="s">
        <v>25</v>
      </c>
      <c r="C1091" s="9">
        <v>5000</v>
      </c>
      <c r="D1091" s="9" t="s">
        <v>11</v>
      </c>
      <c r="E1091" s="10">
        <v>204.5</v>
      </c>
      <c r="F1091" s="10">
        <v>205.1</v>
      </c>
      <c r="G1091" s="11">
        <v>0</v>
      </c>
      <c r="H1091" s="17">
        <f t="shared" si="1496"/>
        <v>2999.9999999999718</v>
      </c>
      <c r="I1091" s="18">
        <v>0</v>
      </c>
      <c r="J1091" s="17">
        <f t="shared" si="1498"/>
        <v>2999.9999999999718</v>
      </c>
    </row>
    <row r="1092" spans="1:10" x14ac:dyDescent="0.25">
      <c r="A1092" s="8">
        <v>43083</v>
      </c>
      <c r="B1092" s="9" t="s">
        <v>14</v>
      </c>
      <c r="C1092" s="9">
        <v>100</v>
      </c>
      <c r="D1092" s="9" t="s">
        <v>11</v>
      </c>
      <c r="E1092" s="10">
        <v>28375</v>
      </c>
      <c r="F1092" s="10">
        <v>28300</v>
      </c>
      <c r="G1092" s="11">
        <v>0</v>
      </c>
      <c r="H1092" s="17">
        <f t="shared" si="1496"/>
        <v>-7500</v>
      </c>
      <c r="I1092" s="18">
        <v>0</v>
      </c>
      <c r="J1092" s="17">
        <f t="shared" si="1498"/>
        <v>-7500</v>
      </c>
    </row>
    <row r="1093" spans="1:10" x14ac:dyDescent="0.25">
      <c r="A1093" s="8">
        <v>43083</v>
      </c>
      <c r="B1093" s="9" t="s">
        <v>10</v>
      </c>
      <c r="C1093" s="9">
        <v>100</v>
      </c>
      <c r="D1093" s="9" t="s">
        <v>11</v>
      </c>
      <c r="E1093" s="10">
        <v>3640</v>
      </c>
      <c r="F1093" s="10">
        <v>3660</v>
      </c>
      <c r="G1093" s="11">
        <v>3690</v>
      </c>
      <c r="H1093" s="17">
        <f t="shared" si="1496"/>
        <v>2000</v>
      </c>
      <c r="I1093" s="18">
        <v>0</v>
      </c>
      <c r="J1093" s="17">
        <f t="shared" si="1498"/>
        <v>2000</v>
      </c>
    </row>
    <row r="1094" spans="1:10" x14ac:dyDescent="0.25">
      <c r="A1094" s="8">
        <v>43083</v>
      </c>
      <c r="B1094" s="9" t="s">
        <v>13</v>
      </c>
      <c r="C1094" s="9">
        <v>1000</v>
      </c>
      <c r="D1094" s="9" t="s">
        <v>11</v>
      </c>
      <c r="E1094" s="10">
        <v>436</v>
      </c>
      <c r="F1094" s="10">
        <v>438</v>
      </c>
      <c r="G1094" s="11">
        <v>440.75</v>
      </c>
      <c r="H1094" s="17">
        <f t="shared" si="1496"/>
        <v>2000</v>
      </c>
      <c r="I1094" s="18">
        <f t="shared" ref="I1094" si="1505">(G1094-F1094)*C1094</f>
        <v>2750</v>
      </c>
      <c r="J1094" s="17">
        <f t="shared" si="1498"/>
        <v>4750</v>
      </c>
    </row>
    <row r="1095" spans="1:10" x14ac:dyDescent="0.25">
      <c r="A1095" s="8">
        <v>43083</v>
      </c>
      <c r="B1095" s="9" t="s">
        <v>12</v>
      </c>
      <c r="C1095" s="9">
        <v>5000</v>
      </c>
      <c r="D1095" s="9" t="s">
        <v>15</v>
      </c>
      <c r="E1095" s="10">
        <v>203.25</v>
      </c>
      <c r="F1095" s="10">
        <v>202.65</v>
      </c>
      <c r="G1095" s="11">
        <v>0</v>
      </c>
      <c r="H1095" s="12">
        <f>(E1095-F1095)*C1095</f>
        <v>2999.9999999999718</v>
      </c>
      <c r="I1095" s="18">
        <v>0</v>
      </c>
      <c r="J1095" s="12">
        <f>+I1095+H1095</f>
        <v>2999.9999999999718</v>
      </c>
    </row>
    <row r="1096" spans="1:10" x14ac:dyDescent="0.25">
      <c r="A1096" s="8">
        <v>43082</v>
      </c>
      <c r="B1096" s="9" t="s">
        <v>22</v>
      </c>
      <c r="C1096" s="9">
        <v>30</v>
      </c>
      <c r="D1096" s="9" t="s">
        <v>11</v>
      </c>
      <c r="E1096" s="10">
        <v>36800</v>
      </c>
      <c r="F1096" s="10">
        <v>36950</v>
      </c>
      <c r="G1096" s="11">
        <v>0</v>
      </c>
      <c r="H1096" s="17">
        <f t="shared" ref="H1096" si="1506">IF(D1096="LONG",(F1096-E1096)*C1096,(E1096-F1096)*C1096)</f>
        <v>4500</v>
      </c>
      <c r="I1096" s="18">
        <v>0</v>
      </c>
      <c r="J1096" s="17">
        <f t="shared" ref="J1096" si="1507">(H1096+I1096)</f>
        <v>4500</v>
      </c>
    </row>
    <row r="1097" spans="1:10" x14ac:dyDescent="0.25">
      <c r="A1097" s="8">
        <v>43082</v>
      </c>
      <c r="B1097" s="9" t="s">
        <v>17</v>
      </c>
      <c r="C1097" s="9">
        <v>5000</v>
      </c>
      <c r="D1097" s="9" t="s">
        <v>15</v>
      </c>
      <c r="E1097" s="10">
        <v>162.25</v>
      </c>
      <c r="F1097" s="10">
        <v>161.65</v>
      </c>
      <c r="G1097" s="11">
        <v>0</v>
      </c>
      <c r="H1097" s="12">
        <f>(E1097-F1097)*C1097</f>
        <v>2999.9999999999718</v>
      </c>
      <c r="I1097" s="18">
        <v>0</v>
      </c>
      <c r="J1097" s="12">
        <f>+I1097+H1097</f>
        <v>2999.9999999999718</v>
      </c>
    </row>
    <row r="1098" spans="1:10" x14ac:dyDescent="0.25">
      <c r="A1098" s="8">
        <v>43082</v>
      </c>
      <c r="B1098" s="9" t="s">
        <v>10</v>
      </c>
      <c r="C1098" s="9">
        <v>100</v>
      </c>
      <c r="D1098" s="9" t="s">
        <v>11</v>
      </c>
      <c r="E1098" s="10">
        <v>3710</v>
      </c>
      <c r="F1098" s="10">
        <v>3685</v>
      </c>
      <c r="G1098" s="11">
        <v>0</v>
      </c>
      <c r="H1098" s="17">
        <f t="shared" ref="H1098" si="1508">IF(D1098="LONG",(F1098-E1098)*C1098,(E1098-F1098)*C1098)</f>
        <v>-2500</v>
      </c>
      <c r="I1098" s="18">
        <v>0</v>
      </c>
      <c r="J1098" s="17">
        <f t="shared" ref="J1098" si="1509">(H1098+I1098)</f>
        <v>-2500</v>
      </c>
    </row>
    <row r="1099" spans="1:10" x14ac:dyDescent="0.25">
      <c r="A1099" s="8">
        <v>43081</v>
      </c>
      <c r="B1099" s="9" t="s">
        <v>10</v>
      </c>
      <c r="C1099" s="9">
        <v>100</v>
      </c>
      <c r="D1099" s="9" t="s">
        <v>15</v>
      </c>
      <c r="E1099" s="10">
        <v>3755</v>
      </c>
      <c r="F1099" s="10">
        <v>3735</v>
      </c>
      <c r="G1099" s="11">
        <v>3710</v>
      </c>
      <c r="H1099" s="12">
        <f>(E1099-F1099)*C1099</f>
        <v>2000</v>
      </c>
      <c r="I1099" s="18">
        <f>(F1099-G1099)*C1099</f>
        <v>2500</v>
      </c>
      <c r="J1099" s="12">
        <f>+I1099+H1099</f>
        <v>4500</v>
      </c>
    </row>
    <row r="1100" spans="1:10" x14ac:dyDescent="0.25">
      <c r="A1100" s="8">
        <v>43081</v>
      </c>
      <c r="B1100" s="9" t="s">
        <v>18</v>
      </c>
      <c r="C1100" s="9">
        <v>100</v>
      </c>
      <c r="D1100" s="9" t="s">
        <v>11</v>
      </c>
      <c r="E1100" s="10">
        <v>28190</v>
      </c>
      <c r="F1100" s="10">
        <v>28130</v>
      </c>
      <c r="G1100" s="11">
        <v>0</v>
      </c>
      <c r="H1100" s="17">
        <f t="shared" ref="H1100" si="1510">IF(D1100="LONG",(F1100-E1100)*C1100,(E1100-F1100)*C1100)</f>
        <v>-6000</v>
      </c>
      <c r="I1100" s="18">
        <v>0</v>
      </c>
      <c r="J1100" s="17">
        <f t="shared" ref="J1100" si="1511">(H1100+I1100)</f>
        <v>-6000</v>
      </c>
    </row>
    <row r="1101" spans="1:10" x14ac:dyDescent="0.25">
      <c r="A1101" s="8">
        <v>43081</v>
      </c>
      <c r="B1101" s="9" t="s">
        <v>24</v>
      </c>
      <c r="C1101" s="9">
        <v>1000</v>
      </c>
      <c r="D1101" s="9" t="s">
        <v>15</v>
      </c>
      <c r="E1101" s="10">
        <v>431.5</v>
      </c>
      <c r="F1101" s="10">
        <v>434</v>
      </c>
      <c r="G1101" s="11">
        <v>0</v>
      </c>
      <c r="H1101" s="12">
        <f t="shared" ref="H1101:H1102" si="1512">(E1101-F1101)*C1101</f>
        <v>-2500</v>
      </c>
      <c r="I1101" s="18">
        <v>0</v>
      </c>
      <c r="J1101" s="12">
        <f t="shared" ref="J1101:J1102" si="1513">+I1101+H1101</f>
        <v>-2500</v>
      </c>
    </row>
    <row r="1102" spans="1:10" x14ac:dyDescent="0.25">
      <c r="A1102" s="8">
        <v>43081</v>
      </c>
      <c r="B1102" s="9" t="s">
        <v>17</v>
      </c>
      <c r="C1102" s="9">
        <v>5000</v>
      </c>
      <c r="D1102" s="9" t="s">
        <v>15</v>
      </c>
      <c r="E1102" s="10">
        <v>161.1</v>
      </c>
      <c r="F1102" s="10">
        <v>161.80000000000001</v>
      </c>
      <c r="G1102" s="11">
        <v>0</v>
      </c>
      <c r="H1102" s="12">
        <f t="shared" si="1512"/>
        <v>-3500.0000000000855</v>
      </c>
      <c r="I1102" s="18">
        <v>0</v>
      </c>
      <c r="J1102" s="12">
        <f t="shared" si="1513"/>
        <v>-3500.0000000000855</v>
      </c>
    </row>
    <row r="1103" spans="1:10" x14ac:dyDescent="0.25">
      <c r="A1103" s="8">
        <v>43080</v>
      </c>
      <c r="B1103" s="9" t="s">
        <v>17</v>
      </c>
      <c r="C1103" s="9">
        <v>5000</v>
      </c>
      <c r="D1103" s="9" t="s">
        <v>11</v>
      </c>
      <c r="E1103" s="10">
        <v>157.9</v>
      </c>
      <c r="F1103" s="10">
        <v>158.80000000000001</v>
      </c>
      <c r="G1103" s="11">
        <v>159.4</v>
      </c>
      <c r="H1103" s="17">
        <f t="shared" ref="H1103:H1122" si="1514">IF(D1103="LONG",(F1103-E1103)*C1103,(E1103-F1103)*C1103)</f>
        <v>4500.0000000000282</v>
      </c>
      <c r="I1103" s="18">
        <f t="shared" ref="I1103:I1104" si="1515">(G1103-F1103)*C1103</f>
        <v>2999.9999999999718</v>
      </c>
      <c r="J1103" s="17">
        <f t="shared" ref="J1103:J1122" si="1516">(H1103+I1103)</f>
        <v>7500</v>
      </c>
    </row>
    <row r="1104" spans="1:10" x14ac:dyDescent="0.25">
      <c r="A1104" s="8">
        <v>43080</v>
      </c>
      <c r="B1104" s="9" t="s">
        <v>10</v>
      </c>
      <c r="C1104" s="9">
        <v>100</v>
      </c>
      <c r="D1104" s="9" t="s">
        <v>11</v>
      </c>
      <c r="E1104" s="10">
        <v>3680</v>
      </c>
      <c r="F1104" s="10">
        <v>3700</v>
      </c>
      <c r="G1104" s="11">
        <v>3720</v>
      </c>
      <c r="H1104" s="17">
        <f t="shared" si="1514"/>
        <v>2000</v>
      </c>
      <c r="I1104" s="18">
        <f t="shared" si="1515"/>
        <v>2000</v>
      </c>
      <c r="J1104" s="17">
        <f t="shared" si="1516"/>
        <v>4000</v>
      </c>
    </row>
    <row r="1105" spans="1:10" x14ac:dyDescent="0.25">
      <c r="A1105" s="8">
        <v>43080</v>
      </c>
      <c r="B1105" s="9" t="s">
        <v>24</v>
      </c>
      <c r="C1105" s="9">
        <v>1000</v>
      </c>
      <c r="D1105" s="9" t="s">
        <v>11</v>
      </c>
      <c r="E1105" s="10">
        <v>427.75</v>
      </c>
      <c r="F1105" s="10">
        <v>429</v>
      </c>
      <c r="G1105" s="11">
        <v>0</v>
      </c>
      <c r="H1105" s="17">
        <f t="shared" si="1514"/>
        <v>1250</v>
      </c>
      <c r="I1105" s="18">
        <v>0</v>
      </c>
      <c r="J1105" s="17">
        <f t="shared" si="1516"/>
        <v>1250</v>
      </c>
    </row>
    <row r="1106" spans="1:10" x14ac:dyDescent="0.25">
      <c r="A1106" s="8">
        <v>43077</v>
      </c>
      <c r="B1106" s="9" t="s">
        <v>25</v>
      </c>
      <c r="C1106" s="9">
        <v>5000</v>
      </c>
      <c r="D1106" s="9" t="s">
        <v>11</v>
      </c>
      <c r="E1106" s="10">
        <v>199.75</v>
      </c>
      <c r="F1106" s="10">
        <v>200.35</v>
      </c>
      <c r="G1106" s="11">
        <v>0</v>
      </c>
      <c r="H1106" s="17">
        <f t="shared" si="1514"/>
        <v>2999.9999999999718</v>
      </c>
      <c r="I1106" s="18">
        <v>0</v>
      </c>
      <c r="J1106" s="17">
        <f t="shared" si="1516"/>
        <v>2999.9999999999718</v>
      </c>
    </row>
    <row r="1107" spans="1:10" x14ac:dyDescent="0.25">
      <c r="A1107" s="8">
        <v>43077</v>
      </c>
      <c r="B1107" s="9" t="s">
        <v>10</v>
      </c>
      <c r="C1107" s="9">
        <v>100</v>
      </c>
      <c r="D1107" s="9" t="s">
        <v>11</v>
      </c>
      <c r="E1107" s="10">
        <v>3650</v>
      </c>
      <c r="F1107" s="10">
        <v>3670</v>
      </c>
      <c r="G1107" s="11">
        <v>0</v>
      </c>
      <c r="H1107" s="17">
        <f t="shared" si="1514"/>
        <v>2000</v>
      </c>
      <c r="I1107" s="18">
        <v>0</v>
      </c>
      <c r="J1107" s="17">
        <f t="shared" si="1516"/>
        <v>2000</v>
      </c>
    </row>
    <row r="1108" spans="1:10" x14ac:dyDescent="0.25">
      <c r="A1108" s="8">
        <v>43076</v>
      </c>
      <c r="B1108" s="9" t="s">
        <v>10</v>
      </c>
      <c r="C1108" s="9">
        <v>100</v>
      </c>
      <c r="D1108" s="9" t="s">
        <v>11</v>
      </c>
      <c r="E1108" s="10">
        <v>3625</v>
      </c>
      <c r="F1108" s="10">
        <v>3645</v>
      </c>
      <c r="G1108" s="11">
        <v>0</v>
      </c>
      <c r="H1108" s="17">
        <f t="shared" si="1514"/>
        <v>2000</v>
      </c>
      <c r="I1108" s="18">
        <v>0</v>
      </c>
      <c r="J1108" s="17">
        <f t="shared" si="1516"/>
        <v>2000</v>
      </c>
    </row>
    <row r="1109" spans="1:10" x14ac:dyDescent="0.25">
      <c r="A1109" s="8">
        <v>43076</v>
      </c>
      <c r="B1109" s="9" t="s">
        <v>17</v>
      </c>
      <c r="C1109" s="9">
        <v>5000</v>
      </c>
      <c r="D1109" s="9" t="s">
        <v>11</v>
      </c>
      <c r="E1109" s="10">
        <v>161.80000000000001</v>
      </c>
      <c r="F1109" s="10">
        <v>162.4</v>
      </c>
      <c r="G1109" s="11">
        <v>163.4</v>
      </c>
      <c r="H1109" s="17">
        <f t="shared" si="1514"/>
        <v>2999.9999999999718</v>
      </c>
      <c r="I1109" s="18">
        <f t="shared" ref="I1109" si="1517">(G1109-F1109)*C1109</f>
        <v>5000</v>
      </c>
      <c r="J1109" s="17">
        <f t="shared" si="1516"/>
        <v>7999.9999999999718</v>
      </c>
    </row>
    <row r="1110" spans="1:10" x14ac:dyDescent="0.25">
      <c r="A1110" s="8">
        <v>43076</v>
      </c>
      <c r="B1110" s="9" t="s">
        <v>24</v>
      </c>
      <c r="C1110" s="9">
        <v>1000</v>
      </c>
      <c r="D1110" s="9" t="s">
        <v>11</v>
      </c>
      <c r="E1110" s="10">
        <v>426.75</v>
      </c>
      <c r="F1110" s="10">
        <v>428.75</v>
      </c>
      <c r="G1110" s="11">
        <v>0</v>
      </c>
      <c r="H1110" s="17">
        <f t="shared" si="1514"/>
        <v>2000</v>
      </c>
      <c r="I1110" s="18">
        <v>0</v>
      </c>
      <c r="J1110" s="17">
        <f t="shared" si="1516"/>
        <v>2000</v>
      </c>
    </row>
    <row r="1111" spans="1:10" x14ac:dyDescent="0.25">
      <c r="A1111" s="8">
        <v>43075</v>
      </c>
      <c r="B1111" s="9" t="s">
        <v>12</v>
      </c>
      <c r="C1111" s="9">
        <v>5000</v>
      </c>
      <c r="D1111" s="9" t="s">
        <v>11</v>
      </c>
      <c r="E1111" s="10">
        <v>199.75</v>
      </c>
      <c r="F1111" s="10">
        <v>200.35</v>
      </c>
      <c r="G1111" s="11">
        <v>0</v>
      </c>
      <c r="H1111" s="17">
        <f t="shared" si="1514"/>
        <v>2999.9999999999718</v>
      </c>
      <c r="I1111" s="18">
        <v>0</v>
      </c>
      <c r="J1111" s="17">
        <f t="shared" si="1516"/>
        <v>2999.9999999999718</v>
      </c>
    </row>
    <row r="1112" spans="1:10" x14ac:dyDescent="0.25">
      <c r="A1112" s="8">
        <v>43075</v>
      </c>
      <c r="B1112" s="9" t="s">
        <v>18</v>
      </c>
      <c r="C1112" s="9">
        <v>100</v>
      </c>
      <c r="D1112" s="9" t="s">
        <v>11</v>
      </c>
      <c r="E1112" s="10">
        <v>29020</v>
      </c>
      <c r="F1112" s="10">
        <v>28960</v>
      </c>
      <c r="G1112" s="11">
        <v>0</v>
      </c>
      <c r="H1112" s="17">
        <f t="shared" si="1514"/>
        <v>-6000</v>
      </c>
      <c r="I1112" s="18">
        <v>0</v>
      </c>
      <c r="J1112" s="17">
        <f t="shared" si="1516"/>
        <v>-6000</v>
      </c>
    </row>
    <row r="1113" spans="1:10" x14ac:dyDescent="0.25">
      <c r="A1113" s="8">
        <v>43075</v>
      </c>
      <c r="B1113" s="9" t="s">
        <v>10</v>
      </c>
      <c r="C1113" s="9">
        <v>100</v>
      </c>
      <c r="D1113" s="9" t="s">
        <v>11</v>
      </c>
      <c r="E1113" s="10">
        <v>3700</v>
      </c>
      <c r="F1113" s="10">
        <v>3675</v>
      </c>
      <c r="G1113" s="11">
        <v>0</v>
      </c>
      <c r="H1113" s="17">
        <f t="shared" si="1514"/>
        <v>-2500</v>
      </c>
      <c r="I1113" s="18">
        <v>0</v>
      </c>
      <c r="J1113" s="17">
        <f t="shared" si="1516"/>
        <v>-2500</v>
      </c>
    </row>
    <row r="1114" spans="1:10" x14ac:dyDescent="0.25">
      <c r="A1114" s="8">
        <v>43075</v>
      </c>
      <c r="B1114" s="9" t="s">
        <v>24</v>
      </c>
      <c r="C1114" s="9">
        <v>1000</v>
      </c>
      <c r="D1114" s="9" t="s">
        <v>11</v>
      </c>
      <c r="E1114" s="10">
        <v>426.5</v>
      </c>
      <c r="F1114" s="10">
        <v>428.5</v>
      </c>
      <c r="G1114" s="11">
        <v>0</v>
      </c>
      <c r="H1114" s="17">
        <f t="shared" si="1514"/>
        <v>2000</v>
      </c>
      <c r="I1114" s="18">
        <v>0</v>
      </c>
      <c r="J1114" s="17">
        <f t="shared" si="1516"/>
        <v>2000</v>
      </c>
    </row>
    <row r="1115" spans="1:10" x14ac:dyDescent="0.25">
      <c r="A1115" s="8">
        <v>43074</v>
      </c>
      <c r="B1115" s="9" t="s">
        <v>12</v>
      </c>
      <c r="C1115" s="9">
        <v>5000</v>
      </c>
      <c r="D1115" s="9" t="s">
        <v>11</v>
      </c>
      <c r="E1115" s="10">
        <v>205.4</v>
      </c>
      <c r="F1115" s="10">
        <v>206</v>
      </c>
      <c r="G1115" s="11">
        <v>0</v>
      </c>
      <c r="H1115" s="17">
        <f t="shared" si="1514"/>
        <v>2999.9999999999718</v>
      </c>
      <c r="I1115" s="18">
        <v>0</v>
      </c>
      <c r="J1115" s="17">
        <f t="shared" si="1516"/>
        <v>2999.9999999999718</v>
      </c>
    </row>
    <row r="1116" spans="1:10" x14ac:dyDescent="0.25">
      <c r="A1116" s="8">
        <v>43074</v>
      </c>
      <c r="B1116" s="9" t="s">
        <v>10</v>
      </c>
      <c r="C1116" s="9">
        <v>100</v>
      </c>
      <c r="D1116" s="9" t="s">
        <v>11</v>
      </c>
      <c r="E1116" s="10">
        <v>3700</v>
      </c>
      <c r="F1116" s="10">
        <v>3720</v>
      </c>
      <c r="G1116" s="11">
        <v>0</v>
      </c>
      <c r="H1116" s="17">
        <f t="shared" si="1514"/>
        <v>2000</v>
      </c>
      <c r="I1116" s="18">
        <v>0</v>
      </c>
      <c r="J1116" s="17">
        <f t="shared" si="1516"/>
        <v>2000</v>
      </c>
    </row>
    <row r="1117" spans="1:10" x14ac:dyDescent="0.25">
      <c r="A1117" s="8">
        <v>43073</v>
      </c>
      <c r="B1117" s="9" t="s">
        <v>10</v>
      </c>
      <c r="C1117" s="9">
        <v>100</v>
      </c>
      <c r="D1117" s="9" t="s">
        <v>11</v>
      </c>
      <c r="E1117" s="10">
        <v>3733</v>
      </c>
      <c r="F1117" s="10">
        <v>3708</v>
      </c>
      <c r="G1117" s="11">
        <v>0</v>
      </c>
      <c r="H1117" s="17">
        <f t="shared" si="1514"/>
        <v>-2500</v>
      </c>
      <c r="I1117" s="18">
        <v>0</v>
      </c>
      <c r="J1117" s="17">
        <f t="shared" si="1516"/>
        <v>-2500</v>
      </c>
    </row>
    <row r="1118" spans="1:10" x14ac:dyDescent="0.25">
      <c r="A1118" s="8">
        <v>43073</v>
      </c>
      <c r="B1118" s="9" t="s">
        <v>24</v>
      </c>
      <c r="C1118" s="9">
        <v>1000</v>
      </c>
      <c r="D1118" s="9" t="s">
        <v>11</v>
      </c>
      <c r="E1118" s="10">
        <v>446</v>
      </c>
      <c r="F1118" s="10">
        <v>443.5</v>
      </c>
      <c r="G1118" s="11">
        <v>0</v>
      </c>
      <c r="H1118" s="17">
        <f t="shared" si="1514"/>
        <v>-2500</v>
      </c>
      <c r="I1118" s="18">
        <v>0</v>
      </c>
      <c r="J1118" s="17">
        <f t="shared" si="1516"/>
        <v>-2500</v>
      </c>
    </row>
    <row r="1119" spans="1:10" x14ac:dyDescent="0.25">
      <c r="A1119" s="8">
        <v>43073</v>
      </c>
      <c r="B1119" s="9" t="s">
        <v>19</v>
      </c>
      <c r="C1119" s="9">
        <v>5000</v>
      </c>
      <c r="D1119" s="9" t="s">
        <v>11</v>
      </c>
      <c r="E1119" s="10">
        <v>164</v>
      </c>
      <c r="F1119" s="10">
        <v>164.6</v>
      </c>
      <c r="G1119" s="11">
        <v>165.5</v>
      </c>
      <c r="H1119" s="17">
        <f t="shared" si="1514"/>
        <v>2999.9999999999718</v>
      </c>
      <c r="I1119" s="18">
        <f t="shared" ref="I1119" si="1518">(G1119-F1119)*C1119</f>
        <v>4500.0000000000282</v>
      </c>
      <c r="J1119" s="17">
        <f t="shared" si="1516"/>
        <v>7500</v>
      </c>
    </row>
    <row r="1120" spans="1:10" x14ac:dyDescent="0.25">
      <c r="A1120" s="8">
        <v>43070</v>
      </c>
      <c r="B1120" s="9" t="s">
        <v>23</v>
      </c>
      <c r="C1120" s="9">
        <v>30</v>
      </c>
      <c r="D1120" s="9" t="s">
        <v>11</v>
      </c>
      <c r="E1120" s="10">
        <v>38560</v>
      </c>
      <c r="F1120" s="10">
        <v>38710</v>
      </c>
      <c r="G1120" s="11">
        <v>0</v>
      </c>
      <c r="H1120" s="17">
        <f t="shared" si="1514"/>
        <v>4500</v>
      </c>
      <c r="I1120" s="18">
        <v>0</v>
      </c>
      <c r="J1120" s="17">
        <f t="shared" si="1516"/>
        <v>4500</v>
      </c>
    </row>
    <row r="1121" spans="1:10" x14ac:dyDescent="0.25">
      <c r="A1121" s="8">
        <v>43070</v>
      </c>
      <c r="B1121" s="9" t="s">
        <v>19</v>
      </c>
      <c r="C1121" s="9">
        <v>5000</v>
      </c>
      <c r="D1121" s="9" t="s">
        <v>11</v>
      </c>
      <c r="E1121" s="10">
        <v>159.75</v>
      </c>
      <c r="F1121" s="10">
        <v>160.35</v>
      </c>
      <c r="G1121" s="11">
        <v>161.35</v>
      </c>
      <c r="H1121" s="17">
        <f t="shared" si="1514"/>
        <v>2999.9999999999718</v>
      </c>
      <c r="I1121" s="18">
        <f t="shared" ref="I1121:I1122" si="1519">(G1121-F1121)*C1121</f>
        <v>5000</v>
      </c>
      <c r="J1121" s="17">
        <f t="shared" si="1516"/>
        <v>7999.9999999999718</v>
      </c>
    </row>
    <row r="1122" spans="1:10" x14ac:dyDescent="0.25">
      <c r="A1122" s="8">
        <v>43070</v>
      </c>
      <c r="B1122" s="9" t="s">
        <v>10</v>
      </c>
      <c r="C1122" s="9">
        <v>100</v>
      </c>
      <c r="D1122" s="9" t="s">
        <v>11</v>
      </c>
      <c r="E1122" s="10">
        <v>3720</v>
      </c>
      <c r="F1122" s="10">
        <v>3740</v>
      </c>
      <c r="G1122" s="11">
        <v>3770</v>
      </c>
      <c r="H1122" s="17">
        <f t="shared" si="1514"/>
        <v>2000</v>
      </c>
      <c r="I1122" s="18">
        <f t="shared" si="1519"/>
        <v>3000</v>
      </c>
      <c r="J1122" s="17">
        <f t="shared" si="1516"/>
        <v>5000</v>
      </c>
    </row>
    <row r="1123" spans="1:10" ht="18" customHeight="1" x14ac:dyDescent="0.25">
      <c r="A1123" s="46"/>
      <c r="B1123" s="46"/>
      <c r="C1123" s="46"/>
      <c r="D1123" s="46"/>
      <c r="E1123" s="46"/>
      <c r="F1123" s="46"/>
      <c r="G1123" s="46"/>
      <c r="H1123" s="46"/>
      <c r="I1123" s="46"/>
      <c r="J1123" s="46"/>
    </row>
    <row r="1124" spans="1:10" x14ac:dyDescent="0.25">
      <c r="A1124" s="8">
        <v>43069</v>
      </c>
      <c r="B1124" s="9" t="s">
        <v>12</v>
      </c>
      <c r="C1124" s="9">
        <v>5000</v>
      </c>
      <c r="D1124" s="9" t="s">
        <v>11</v>
      </c>
      <c r="E1124" s="10">
        <v>203.5</v>
      </c>
      <c r="F1124" s="10">
        <v>202.9</v>
      </c>
      <c r="G1124" s="11">
        <v>0</v>
      </c>
      <c r="H1124" s="17">
        <f t="shared" ref="H1124" si="1520">IF(D1124="LONG",(F1124-E1124)*C1124,(E1124-F1124)*C1124)</f>
        <v>-2999.9999999999718</v>
      </c>
      <c r="I1124" s="18">
        <v>0</v>
      </c>
      <c r="J1124" s="17">
        <f t="shared" ref="J1124:J1125" si="1521">(H1124+I1124)</f>
        <v>-2999.9999999999718</v>
      </c>
    </row>
    <row r="1125" spans="1:10" x14ac:dyDescent="0.25">
      <c r="A1125" s="8">
        <v>43069</v>
      </c>
      <c r="B1125" s="9" t="s">
        <v>24</v>
      </c>
      <c r="C1125" s="9">
        <v>1000</v>
      </c>
      <c r="D1125" s="9" t="s">
        <v>11</v>
      </c>
      <c r="E1125" s="10">
        <v>433</v>
      </c>
      <c r="F1125" s="10">
        <v>435</v>
      </c>
      <c r="G1125" s="11">
        <v>0</v>
      </c>
      <c r="H1125" s="17">
        <f>IF(D1125="LONG",(F1125-E1125)*C1125,(E1125-F1125)*C1125)</f>
        <v>2000</v>
      </c>
      <c r="I1125" s="18">
        <v>0</v>
      </c>
      <c r="J1125" s="17">
        <f t="shared" si="1521"/>
        <v>2000</v>
      </c>
    </row>
    <row r="1126" spans="1:10" x14ac:dyDescent="0.25">
      <c r="A1126" s="8">
        <v>43069</v>
      </c>
      <c r="B1126" s="9" t="s">
        <v>10</v>
      </c>
      <c r="C1126" s="9">
        <v>100</v>
      </c>
      <c r="D1126" s="9" t="s">
        <v>15</v>
      </c>
      <c r="E1126" s="10">
        <v>3705</v>
      </c>
      <c r="F1126" s="10">
        <v>3730</v>
      </c>
      <c r="G1126" s="11">
        <v>0</v>
      </c>
      <c r="H1126" s="12">
        <f t="shared" ref="H1126" si="1522">(E1126-F1126)*C1126</f>
        <v>-2500</v>
      </c>
      <c r="I1126" s="18">
        <v>0</v>
      </c>
      <c r="J1126" s="12">
        <f t="shared" ref="J1126" si="1523">+I1126+H1126</f>
        <v>-2500</v>
      </c>
    </row>
    <row r="1127" spans="1:10" x14ac:dyDescent="0.25">
      <c r="A1127" s="8">
        <v>43068</v>
      </c>
      <c r="B1127" s="9" t="s">
        <v>13</v>
      </c>
      <c r="C1127" s="9">
        <v>1000</v>
      </c>
      <c r="D1127" s="9" t="s">
        <v>11</v>
      </c>
      <c r="E1127" s="10">
        <v>437.5</v>
      </c>
      <c r="F1127" s="10">
        <v>435</v>
      </c>
      <c r="G1127" s="11">
        <v>0</v>
      </c>
      <c r="H1127" s="17">
        <f t="shared" ref="H1127:H1129" si="1524">IF(D1127="LONG",(F1127-E1127)*C1127,(E1127-F1127)*C1127)</f>
        <v>-2500</v>
      </c>
      <c r="I1127" s="18">
        <v>0</v>
      </c>
      <c r="J1127" s="17">
        <f t="shared" ref="J1127:J1132" si="1525">(H1127+I1127)</f>
        <v>-2500</v>
      </c>
    </row>
    <row r="1128" spans="1:10" x14ac:dyDescent="0.25">
      <c r="A1128" s="8">
        <v>43068</v>
      </c>
      <c r="B1128" s="9" t="s">
        <v>17</v>
      </c>
      <c r="C1128" s="9">
        <v>5000</v>
      </c>
      <c r="D1128" s="9" t="s">
        <v>11</v>
      </c>
      <c r="E1128" s="10">
        <v>155.9</v>
      </c>
      <c r="F1128" s="10">
        <v>155.30000000000001</v>
      </c>
      <c r="G1128" s="11">
        <v>0</v>
      </c>
      <c r="H1128" s="17">
        <f t="shared" si="1524"/>
        <v>-2999.9999999999718</v>
      </c>
      <c r="I1128" s="18">
        <v>0</v>
      </c>
      <c r="J1128" s="17">
        <f t="shared" si="1525"/>
        <v>-2999.9999999999718</v>
      </c>
    </row>
    <row r="1129" spans="1:10" x14ac:dyDescent="0.25">
      <c r="A1129" s="8">
        <v>43068</v>
      </c>
      <c r="B1129" s="9" t="s">
        <v>13</v>
      </c>
      <c r="C1129" s="9">
        <v>1000</v>
      </c>
      <c r="D1129" s="9" t="s">
        <v>11</v>
      </c>
      <c r="E1129" s="10">
        <v>433</v>
      </c>
      <c r="F1129" s="10">
        <v>431.5</v>
      </c>
      <c r="G1129" s="11">
        <v>0</v>
      </c>
      <c r="H1129" s="17">
        <f t="shared" si="1524"/>
        <v>-1500</v>
      </c>
      <c r="I1129" s="18">
        <v>0</v>
      </c>
      <c r="J1129" s="17">
        <f t="shared" si="1525"/>
        <v>-1500</v>
      </c>
    </row>
    <row r="1130" spans="1:10" x14ac:dyDescent="0.25">
      <c r="A1130" s="8">
        <v>43068</v>
      </c>
      <c r="B1130" s="9" t="s">
        <v>10</v>
      </c>
      <c r="C1130" s="9">
        <v>100</v>
      </c>
      <c r="D1130" s="9" t="s">
        <v>11</v>
      </c>
      <c r="E1130" s="10">
        <v>3720</v>
      </c>
      <c r="F1130" s="10">
        <v>3740</v>
      </c>
      <c r="G1130" s="11">
        <v>3755</v>
      </c>
      <c r="H1130" s="17">
        <f>IF(D1130="LONG",(F1130-E1130)*C1130,(E1130-F1130)*C1130)</f>
        <v>2000</v>
      </c>
      <c r="I1130" s="18">
        <f t="shared" ref="I1130" si="1526">(G1130-F1130)*C1130</f>
        <v>1500</v>
      </c>
      <c r="J1130" s="17">
        <f t="shared" si="1525"/>
        <v>3500</v>
      </c>
    </row>
    <row r="1131" spans="1:10" x14ac:dyDescent="0.25">
      <c r="A1131" s="8">
        <v>43067</v>
      </c>
      <c r="B1131" s="9" t="s">
        <v>22</v>
      </c>
      <c r="C1131" s="9">
        <v>30</v>
      </c>
      <c r="D1131" s="9" t="s">
        <v>11</v>
      </c>
      <c r="E1131" s="10">
        <v>39160</v>
      </c>
      <c r="F1131" s="10">
        <v>38985</v>
      </c>
      <c r="G1131" s="11">
        <v>0</v>
      </c>
      <c r="H1131" s="17">
        <f t="shared" ref="H1131:H1132" si="1527">IF(D1131="LONG",(F1131-E1131)*C1131,(E1131-F1131)*C1131)</f>
        <v>-5250</v>
      </c>
      <c r="I1131" s="18">
        <v>0</v>
      </c>
      <c r="J1131" s="17">
        <f t="shared" si="1525"/>
        <v>-5250</v>
      </c>
    </row>
    <row r="1132" spans="1:10" x14ac:dyDescent="0.25">
      <c r="A1132" s="8">
        <v>43067</v>
      </c>
      <c r="B1132" s="9" t="s">
        <v>10</v>
      </c>
      <c r="C1132" s="9">
        <v>100</v>
      </c>
      <c r="D1132" s="9" t="s">
        <v>11</v>
      </c>
      <c r="E1132" s="10">
        <v>3720</v>
      </c>
      <c r="F1132" s="10">
        <v>3740</v>
      </c>
      <c r="G1132" s="11">
        <v>0</v>
      </c>
      <c r="H1132" s="17">
        <f t="shared" si="1527"/>
        <v>2000</v>
      </c>
      <c r="I1132" s="18">
        <v>0</v>
      </c>
      <c r="J1132" s="17">
        <f t="shared" si="1525"/>
        <v>2000</v>
      </c>
    </row>
    <row r="1133" spans="1:10" x14ac:dyDescent="0.25">
      <c r="A1133" s="8">
        <v>43067</v>
      </c>
      <c r="B1133" s="9" t="s">
        <v>13</v>
      </c>
      <c r="C1133" s="9">
        <v>1000</v>
      </c>
      <c r="D1133" s="9" t="s">
        <v>15</v>
      </c>
      <c r="E1133" s="10">
        <v>440.5</v>
      </c>
      <c r="F1133" s="10">
        <v>438.5</v>
      </c>
      <c r="G1133" s="11">
        <v>437</v>
      </c>
      <c r="H1133" s="12">
        <f t="shared" ref="H1133:H1134" si="1528">(E1133-F1133)*C1133</f>
        <v>2000</v>
      </c>
      <c r="I1133" s="18">
        <f>(F1133-G1133)*C1133</f>
        <v>1500</v>
      </c>
      <c r="J1133" s="12">
        <f t="shared" ref="J1133:J1134" si="1529">+I1133+H1133</f>
        <v>3500</v>
      </c>
    </row>
    <row r="1134" spans="1:10" x14ac:dyDescent="0.25">
      <c r="A1134" s="8">
        <v>43067</v>
      </c>
      <c r="B1134" s="9" t="s">
        <v>19</v>
      </c>
      <c r="C1134" s="9">
        <v>5000</v>
      </c>
      <c r="D1134" s="9" t="s">
        <v>15</v>
      </c>
      <c r="E1134" s="10">
        <v>157.30000000000001</v>
      </c>
      <c r="F1134" s="10">
        <v>156.65</v>
      </c>
      <c r="G1134" s="11">
        <v>155.85</v>
      </c>
      <c r="H1134" s="12">
        <f t="shared" si="1528"/>
        <v>3250.0000000000282</v>
      </c>
      <c r="I1134" s="18">
        <f>(F1134-G1134)*C1134</f>
        <v>4000.0000000000568</v>
      </c>
      <c r="J1134" s="12">
        <f t="shared" si="1529"/>
        <v>7250.0000000000855</v>
      </c>
    </row>
    <row r="1135" spans="1:10" x14ac:dyDescent="0.25">
      <c r="A1135" s="8">
        <v>43066</v>
      </c>
      <c r="B1135" s="9" t="s">
        <v>17</v>
      </c>
      <c r="C1135" s="9">
        <v>5000</v>
      </c>
      <c r="D1135" s="9" t="s">
        <v>11</v>
      </c>
      <c r="E1135" s="10">
        <v>158.4</v>
      </c>
      <c r="F1135" s="10">
        <v>159</v>
      </c>
      <c r="G1135" s="11">
        <v>0</v>
      </c>
      <c r="H1135" s="17">
        <f t="shared" ref="H1135:H1137" si="1530">IF(D1135="LONG",(F1135-E1135)*C1135,(E1135-F1135)*C1135)</f>
        <v>2999.9999999999718</v>
      </c>
      <c r="I1135" s="18">
        <v>0</v>
      </c>
      <c r="J1135" s="17">
        <f t="shared" ref="J1135:J1137" si="1531">(H1135+I1135)</f>
        <v>2999.9999999999718</v>
      </c>
    </row>
    <row r="1136" spans="1:10" x14ac:dyDescent="0.25">
      <c r="A1136" s="8">
        <v>43066</v>
      </c>
      <c r="B1136" s="9" t="s">
        <v>24</v>
      </c>
      <c r="C1136" s="9">
        <v>1000</v>
      </c>
      <c r="D1136" s="9" t="s">
        <v>11</v>
      </c>
      <c r="E1136" s="10">
        <v>446.25</v>
      </c>
      <c r="F1136" s="10">
        <v>444</v>
      </c>
      <c r="G1136" s="11">
        <v>0</v>
      </c>
      <c r="H1136" s="17">
        <f t="shared" si="1530"/>
        <v>-2250</v>
      </c>
      <c r="I1136" s="18">
        <v>0</v>
      </c>
      <c r="J1136" s="17">
        <f t="shared" si="1531"/>
        <v>-2250</v>
      </c>
    </row>
    <row r="1137" spans="1:10" x14ac:dyDescent="0.25">
      <c r="A1137" s="8">
        <v>43066</v>
      </c>
      <c r="B1137" s="9" t="s">
        <v>23</v>
      </c>
      <c r="C1137" s="9">
        <v>30</v>
      </c>
      <c r="D1137" s="9" t="s">
        <v>11</v>
      </c>
      <c r="E1137" s="10">
        <v>39360</v>
      </c>
      <c r="F1137" s="10">
        <v>39200</v>
      </c>
      <c r="G1137" s="11">
        <v>0</v>
      </c>
      <c r="H1137" s="17">
        <f t="shared" si="1530"/>
        <v>-4800</v>
      </c>
      <c r="I1137" s="18">
        <v>0</v>
      </c>
      <c r="J1137" s="17">
        <f t="shared" si="1531"/>
        <v>-4800</v>
      </c>
    </row>
    <row r="1138" spans="1:10" x14ac:dyDescent="0.25">
      <c r="A1138" s="8">
        <v>43063</v>
      </c>
      <c r="B1138" s="9" t="s">
        <v>14</v>
      </c>
      <c r="C1138" s="9">
        <v>100</v>
      </c>
      <c r="D1138" s="9" t="s">
        <v>15</v>
      </c>
      <c r="E1138" s="10">
        <v>29510</v>
      </c>
      <c r="F1138" s="10">
        <v>29450</v>
      </c>
      <c r="G1138" s="11">
        <v>0</v>
      </c>
      <c r="H1138" s="12">
        <f t="shared" ref="H1138:H1139" si="1532">(E1138-F1138)*C1138</f>
        <v>6000</v>
      </c>
      <c r="I1138" s="18">
        <v>0</v>
      </c>
      <c r="J1138" s="12">
        <f t="shared" ref="J1138:J1139" si="1533">+I1138+H1138</f>
        <v>6000</v>
      </c>
    </row>
    <row r="1139" spans="1:10" x14ac:dyDescent="0.25">
      <c r="A1139" s="8">
        <v>43063</v>
      </c>
      <c r="B1139" s="9" t="s">
        <v>10</v>
      </c>
      <c r="C1139" s="9">
        <v>100</v>
      </c>
      <c r="D1139" s="9" t="s">
        <v>15</v>
      </c>
      <c r="E1139" s="10">
        <v>3785</v>
      </c>
      <c r="F1139" s="10">
        <v>3810</v>
      </c>
      <c r="G1139" s="11">
        <v>0</v>
      </c>
      <c r="H1139" s="12">
        <f t="shared" si="1532"/>
        <v>-2500</v>
      </c>
      <c r="I1139" s="18">
        <v>0</v>
      </c>
      <c r="J1139" s="12">
        <f t="shared" si="1533"/>
        <v>-2500</v>
      </c>
    </row>
    <row r="1140" spans="1:10" x14ac:dyDescent="0.25">
      <c r="A1140" s="8">
        <v>43063</v>
      </c>
      <c r="B1140" s="9" t="s">
        <v>17</v>
      </c>
      <c r="C1140" s="9">
        <v>5000</v>
      </c>
      <c r="D1140" s="9" t="s">
        <v>11</v>
      </c>
      <c r="E1140" s="10">
        <v>158.75</v>
      </c>
      <c r="F1140" s="10">
        <v>159.35</v>
      </c>
      <c r="G1140" s="11">
        <v>160.05000000000001</v>
      </c>
      <c r="H1140" s="17">
        <f>IF(D1140="LONG",(F1140-E1140)*C1140,(E1140-F1140)*C1140)</f>
        <v>2999.9999999999718</v>
      </c>
      <c r="I1140" s="18">
        <f t="shared" ref="I1140" si="1534">(G1140-F1140)*C1140</f>
        <v>3500.0000000000855</v>
      </c>
      <c r="J1140" s="17">
        <f t="shared" ref="J1140:J1142" si="1535">(H1140+I1140)</f>
        <v>6500.0000000000573</v>
      </c>
    </row>
    <row r="1141" spans="1:10" x14ac:dyDescent="0.25">
      <c r="A1141" s="8">
        <v>43062</v>
      </c>
      <c r="B1141" s="9" t="s">
        <v>14</v>
      </c>
      <c r="C1141" s="9">
        <v>100</v>
      </c>
      <c r="D1141" s="9" t="s">
        <v>11</v>
      </c>
      <c r="E1141" s="10">
        <v>29490</v>
      </c>
      <c r="F1141" s="10">
        <v>29420</v>
      </c>
      <c r="G1141" s="11">
        <v>0</v>
      </c>
      <c r="H1141" s="17">
        <f t="shared" ref="H1141:H1142" si="1536">IF(D1141="LONG",(F1141-E1141)*C1141,(E1141-F1141)*C1141)</f>
        <v>-7000</v>
      </c>
      <c r="I1141" s="18">
        <v>0</v>
      </c>
      <c r="J1141" s="17">
        <f t="shared" si="1535"/>
        <v>-7000</v>
      </c>
    </row>
    <row r="1142" spans="1:10" x14ac:dyDescent="0.25">
      <c r="A1142" s="8">
        <v>43062</v>
      </c>
      <c r="B1142" s="9" t="s">
        <v>12</v>
      </c>
      <c r="C1142" s="9">
        <v>5000</v>
      </c>
      <c r="D1142" s="9" t="s">
        <v>11</v>
      </c>
      <c r="E1142" s="10">
        <v>211.15</v>
      </c>
      <c r="F1142" s="10">
        <v>210.2</v>
      </c>
      <c r="G1142" s="11">
        <v>0</v>
      </c>
      <c r="H1142" s="17">
        <f t="shared" si="1536"/>
        <v>-4750.0000000000855</v>
      </c>
      <c r="I1142" s="18">
        <v>0</v>
      </c>
      <c r="J1142" s="17">
        <f t="shared" si="1535"/>
        <v>-4750.0000000000855</v>
      </c>
    </row>
    <row r="1143" spans="1:10" x14ac:dyDescent="0.25">
      <c r="A1143" s="8">
        <v>43062</v>
      </c>
      <c r="B1143" s="9" t="s">
        <v>13</v>
      </c>
      <c r="C1143" s="9">
        <v>1000</v>
      </c>
      <c r="D1143" s="9" t="s">
        <v>15</v>
      </c>
      <c r="E1143" s="10">
        <v>446.75</v>
      </c>
      <c r="F1143" s="10">
        <v>449.25</v>
      </c>
      <c r="G1143" s="11">
        <v>0</v>
      </c>
      <c r="H1143" s="12">
        <f t="shared" ref="H1143" si="1537">(E1143-F1143)*C1143</f>
        <v>-2500</v>
      </c>
      <c r="I1143" s="18">
        <v>0</v>
      </c>
      <c r="J1143" s="12">
        <f t="shared" ref="J1143" si="1538">+I1143+H1143</f>
        <v>-2500</v>
      </c>
    </row>
    <row r="1144" spans="1:10" x14ac:dyDescent="0.25">
      <c r="A1144" s="8">
        <v>43062</v>
      </c>
      <c r="B1144" s="9" t="s">
        <v>10</v>
      </c>
      <c r="C1144" s="9">
        <v>100</v>
      </c>
      <c r="D1144" s="9" t="s">
        <v>11</v>
      </c>
      <c r="E1144" s="10">
        <v>3760</v>
      </c>
      <c r="F1144" s="10">
        <v>3780</v>
      </c>
      <c r="G1144" s="11">
        <v>0</v>
      </c>
      <c r="H1144" s="17">
        <f t="shared" ref="H1144" si="1539">IF(D1144="LONG",(F1144-E1144)*C1144,(E1144-F1144)*C1144)</f>
        <v>2000</v>
      </c>
      <c r="I1144" s="18">
        <v>0</v>
      </c>
      <c r="J1144" s="17">
        <f t="shared" ref="J1144:J1148" si="1540">(H1144+I1144)</f>
        <v>2000</v>
      </c>
    </row>
    <row r="1145" spans="1:10" x14ac:dyDescent="0.25">
      <c r="A1145" s="8">
        <v>43061</v>
      </c>
      <c r="B1145" s="9" t="s">
        <v>22</v>
      </c>
      <c r="C1145" s="9">
        <v>30</v>
      </c>
      <c r="D1145" s="9" t="s">
        <v>11</v>
      </c>
      <c r="E1145" s="10">
        <v>39330</v>
      </c>
      <c r="F1145" s="10">
        <v>39480</v>
      </c>
      <c r="G1145" s="11">
        <v>39600</v>
      </c>
      <c r="H1145" s="17">
        <f>IF(D1145="LONG",(F1145-E1145)*C1145,(E1145-F1145)*C1145)</f>
        <v>4500</v>
      </c>
      <c r="I1145" s="18">
        <f t="shared" ref="I1145" si="1541">(G1145-F1145)*C1145</f>
        <v>3600</v>
      </c>
      <c r="J1145" s="17">
        <f t="shared" si="1540"/>
        <v>8100</v>
      </c>
    </row>
    <row r="1146" spans="1:10" x14ac:dyDescent="0.25">
      <c r="A1146" s="8">
        <v>43061</v>
      </c>
      <c r="B1146" s="9" t="s">
        <v>12</v>
      </c>
      <c r="C1146" s="9">
        <v>5000</v>
      </c>
      <c r="D1146" s="9" t="s">
        <v>11</v>
      </c>
      <c r="E1146" s="10">
        <v>210.8</v>
      </c>
      <c r="F1146" s="10">
        <v>211.4</v>
      </c>
      <c r="G1146" s="11">
        <v>0</v>
      </c>
      <c r="H1146" s="17">
        <f t="shared" ref="H1146:H1147" si="1542">IF(D1146="LONG",(F1146-E1146)*C1146,(E1146-F1146)*C1146)</f>
        <v>2999.9999999999718</v>
      </c>
      <c r="I1146" s="18">
        <v>0</v>
      </c>
      <c r="J1146" s="17">
        <f t="shared" si="1540"/>
        <v>2999.9999999999718</v>
      </c>
    </row>
    <row r="1147" spans="1:10" x14ac:dyDescent="0.25">
      <c r="A1147" s="8">
        <v>43061</v>
      </c>
      <c r="B1147" s="9" t="s">
        <v>10</v>
      </c>
      <c r="C1147" s="9">
        <v>100</v>
      </c>
      <c r="D1147" s="9" t="s">
        <v>11</v>
      </c>
      <c r="E1147" s="10">
        <v>3742</v>
      </c>
      <c r="F1147" s="10">
        <v>3762</v>
      </c>
      <c r="G1147" s="11">
        <v>0</v>
      </c>
      <c r="H1147" s="17">
        <f t="shared" si="1542"/>
        <v>2000</v>
      </c>
      <c r="I1147" s="18">
        <v>0</v>
      </c>
      <c r="J1147" s="17">
        <f t="shared" si="1540"/>
        <v>2000</v>
      </c>
    </row>
    <row r="1148" spans="1:10" x14ac:dyDescent="0.25">
      <c r="A1148" s="8">
        <v>43060</v>
      </c>
      <c r="B1148" s="9" t="s">
        <v>12</v>
      </c>
      <c r="C1148" s="9">
        <v>5000</v>
      </c>
      <c r="D1148" s="9" t="s">
        <v>11</v>
      </c>
      <c r="E1148" s="10">
        <v>207.4</v>
      </c>
      <c r="F1148" s="10">
        <v>208</v>
      </c>
      <c r="G1148" s="11">
        <v>209</v>
      </c>
      <c r="H1148" s="17">
        <f>IF(D1148="LONG",(F1148-E1148)*C1148,(E1148-F1148)*C1148)</f>
        <v>2999.9999999999718</v>
      </c>
      <c r="I1148" s="18">
        <f t="shared" ref="I1148" si="1543">(G1148-F1148)*C1148</f>
        <v>5000</v>
      </c>
      <c r="J1148" s="17">
        <f t="shared" si="1540"/>
        <v>7999.9999999999718</v>
      </c>
    </row>
    <row r="1149" spans="1:10" x14ac:dyDescent="0.25">
      <c r="A1149" s="8">
        <v>43060</v>
      </c>
      <c r="B1149" s="9" t="s">
        <v>14</v>
      </c>
      <c r="C1149" s="9">
        <v>100</v>
      </c>
      <c r="D1149" s="9" t="s">
        <v>15</v>
      </c>
      <c r="E1149" s="10">
        <v>29415</v>
      </c>
      <c r="F1149" s="10">
        <v>29355</v>
      </c>
      <c r="G1149" s="11">
        <v>29285</v>
      </c>
      <c r="H1149" s="12">
        <f t="shared" ref="H1149" si="1544">(E1149-F1149)*C1149</f>
        <v>6000</v>
      </c>
      <c r="I1149" s="18">
        <f>(F1149-G1149)*C1149</f>
        <v>7000</v>
      </c>
      <c r="J1149" s="12">
        <f t="shared" ref="J1149" si="1545">+I1149+H1149</f>
        <v>13000</v>
      </c>
    </row>
    <row r="1150" spans="1:10" x14ac:dyDescent="0.25">
      <c r="A1150" s="8">
        <v>43060</v>
      </c>
      <c r="B1150" s="9" t="s">
        <v>10</v>
      </c>
      <c r="C1150" s="9">
        <v>100</v>
      </c>
      <c r="D1150" s="9" t="s">
        <v>11</v>
      </c>
      <c r="E1150" s="10">
        <v>3681</v>
      </c>
      <c r="F1150" s="10">
        <v>3701</v>
      </c>
      <c r="G1150" s="11">
        <v>3716</v>
      </c>
      <c r="H1150" s="17">
        <f>IF(D1150="LONG",(F1150-E1150)*C1150,(E1150-F1150)*C1150)</f>
        <v>2000</v>
      </c>
      <c r="I1150" s="18">
        <f t="shared" ref="I1150" si="1546">(G1150-F1150)*C1150</f>
        <v>1500</v>
      </c>
      <c r="J1150" s="17">
        <f t="shared" ref="J1150:J1160" si="1547">(H1150+I1150)</f>
        <v>3500</v>
      </c>
    </row>
    <row r="1151" spans="1:10" x14ac:dyDescent="0.25">
      <c r="A1151" s="8">
        <v>43059</v>
      </c>
      <c r="B1151" s="9" t="s">
        <v>14</v>
      </c>
      <c r="C1151" s="9">
        <v>100</v>
      </c>
      <c r="D1151" s="9" t="s">
        <v>11</v>
      </c>
      <c r="E1151" s="10">
        <v>29695</v>
      </c>
      <c r="F1151" s="10">
        <v>29625</v>
      </c>
      <c r="G1151" s="11">
        <v>0</v>
      </c>
      <c r="H1151" s="17">
        <f>IF(D1151="LONG",(F1151-E1151)*C1151,(E1151-F1151)*C1151)</f>
        <v>-7000</v>
      </c>
      <c r="I1151" s="18">
        <v>0</v>
      </c>
      <c r="J1151" s="17">
        <f t="shared" si="1547"/>
        <v>-7000</v>
      </c>
    </row>
    <row r="1152" spans="1:10" x14ac:dyDescent="0.25">
      <c r="A1152" s="8">
        <v>43059</v>
      </c>
      <c r="B1152" s="9" t="s">
        <v>10</v>
      </c>
      <c r="C1152" s="9">
        <v>100</v>
      </c>
      <c r="D1152" s="9" t="s">
        <v>11</v>
      </c>
      <c r="E1152" s="10">
        <v>3701</v>
      </c>
      <c r="F1152" s="10">
        <v>3680</v>
      </c>
      <c r="G1152" s="11">
        <v>0</v>
      </c>
      <c r="H1152" s="17">
        <f t="shared" ref="H1152:H1153" si="1548">IF(D1152="LONG",(F1152-E1152)*C1152,(E1152-F1152)*C1152)</f>
        <v>-2100</v>
      </c>
      <c r="I1152" s="18">
        <v>0</v>
      </c>
      <c r="J1152" s="17">
        <f t="shared" si="1547"/>
        <v>-2100</v>
      </c>
    </row>
    <row r="1153" spans="1:10" x14ac:dyDescent="0.25">
      <c r="A1153" s="8">
        <v>43059</v>
      </c>
      <c r="B1153" s="9" t="s">
        <v>24</v>
      </c>
      <c r="C1153" s="9">
        <v>1000</v>
      </c>
      <c r="D1153" s="9" t="s">
        <v>11</v>
      </c>
      <c r="E1153" s="10">
        <v>440</v>
      </c>
      <c r="F1153" s="10">
        <v>441.5</v>
      </c>
      <c r="G1153" s="11">
        <v>0</v>
      </c>
      <c r="H1153" s="17">
        <f t="shared" si="1548"/>
        <v>1500</v>
      </c>
      <c r="I1153" s="18">
        <v>0</v>
      </c>
      <c r="J1153" s="17">
        <f t="shared" si="1547"/>
        <v>1500</v>
      </c>
    </row>
    <row r="1154" spans="1:10" x14ac:dyDescent="0.25">
      <c r="A1154" s="8">
        <v>43056</v>
      </c>
      <c r="B1154" s="9" t="s">
        <v>22</v>
      </c>
      <c r="C1154" s="9">
        <v>30</v>
      </c>
      <c r="D1154" s="9" t="s">
        <v>11</v>
      </c>
      <c r="E1154" s="10">
        <v>39660</v>
      </c>
      <c r="F1154" s="10">
        <v>39810</v>
      </c>
      <c r="G1154" s="11">
        <v>39850</v>
      </c>
      <c r="H1154" s="17">
        <f>IF(D1154="LONG",(F1154-E1154)*C1154,(E1154-F1154)*C1154)</f>
        <v>4500</v>
      </c>
      <c r="I1154" s="18">
        <f t="shared" ref="I1154" si="1549">(G1154-F1154)*C1154</f>
        <v>1200</v>
      </c>
      <c r="J1154" s="17">
        <f t="shared" si="1547"/>
        <v>5700</v>
      </c>
    </row>
    <row r="1155" spans="1:10" x14ac:dyDescent="0.25">
      <c r="A1155" s="8">
        <v>43056</v>
      </c>
      <c r="B1155" s="9" t="s">
        <v>13</v>
      </c>
      <c r="C1155" s="9">
        <v>1000</v>
      </c>
      <c r="D1155" s="9" t="s">
        <v>11</v>
      </c>
      <c r="E1155" s="10">
        <v>439</v>
      </c>
      <c r="F1155" s="10">
        <v>436</v>
      </c>
      <c r="G1155" s="11">
        <v>0</v>
      </c>
      <c r="H1155" s="17">
        <f t="shared" ref="H1155:H1160" si="1550">IF(D1155="LONG",(F1155-E1155)*C1155,(E1155-F1155)*C1155)</f>
        <v>-3000</v>
      </c>
      <c r="I1155" s="18">
        <v>0</v>
      </c>
      <c r="J1155" s="17">
        <f t="shared" si="1547"/>
        <v>-3000</v>
      </c>
    </row>
    <row r="1156" spans="1:10" x14ac:dyDescent="0.25">
      <c r="A1156" s="8">
        <v>43056</v>
      </c>
      <c r="B1156" s="9" t="s">
        <v>10</v>
      </c>
      <c r="C1156" s="9">
        <v>100</v>
      </c>
      <c r="D1156" s="9" t="s">
        <v>11</v>
      </c>
      <c r="E1156" s="10">
        <v>3596</v>
      </c>
      <c r="F1156" s="10">
        <v>3616</v>
      </c>
      <c r="G1156" s="11">
        <v>3641</v>
      </c>
      <c r="H1156" s="17">
        <f t="shared" si="1550"/>
        <v>2000</v>
      </c>
      <c r="I1156" s="18">
        <f t="shared" ref="I1156" si="1551">(G1156-F1156)*C1156</f>
        <v>2500</v>
      </c>
      <c r="J1156" s="17">
        <f t="shared" si="1547"/>
        <v>4500</v>
      </c>
    </row>
    <row r="1157" spans="1:10" x14ac:dyDescent="0.25">
      <c r="A1157" s="8">
        <v>43056</v>
      </c>
      <c r="B1157" s="9" t="s">
        <v>12</v>
      </c>
      <c r="C1157" s="9">
        <v>5000</v>
      </c>
      <c r="D1157" s="9" t="s">
        <v>11</v>
      </c>
      <c r="E1157" s="10">
        <v>206.9</v>
      </c>
      <c r="F1157" s="10">
        <v>206.2</v>
      </c>
      <c r="G1157" s="11">
        <v>0</v>
      </c>
      <c r="H1157" s="17">
        <f t="shared" si="1550"/>
        <v>-3500.0000000000855</v>
      </c>
      <c r="I1157" s="18">
        <v>0</v>
      </c>
      <c r="J1157" s="17">
        <f t="shared" si="1547"/>
        <v>-3500.0000000000855</v>
      </c>
    </row>
    <row r="1158" spans="1:10" x14ac:dyDescent="0.25">
      <c r="A1158" s="8">
        <v>43055</v>
      </c>
      <c r="B1158" s="9" t="s">
        <v>18</v>
      </c>
      <c r="C1158" s="9">
        <v>100</v>
      </c>
      <c r="D1158" s="9" t="s">
        <v>11</v>
      </c>
      <c r="E1158" s="10">
        <v>29515</v>
      </c>
      <c r="F1158" s="10">
        <v>29476</v>
      </c>
      <c r="G1158" s="11">
        <v>0</v>
      </c>
      <c r="H1158" s="17">
        <f t="shared" si="1550"/>
        <v>-3900</v>
      </c>
      <c r="I1158" s="18">
        <v>0</v>
      </c>
      <c r="J1158" s="17">
        <f t="shared" si="1547"/>
        <v>-3900</v>
      </c>
    </row>
    <row r="1159" spans="1:10" x14ac:dyDescent="0.25">
      <c r="A1159" s="8">
        <v>43055</v>
      </c>
      <c r="B1159" s="9" t="s">
        <v>16</v>
      </c>
      <c r="C1159" s="9">
        <v>1250</v>
      </c>
      <c r="D1159" s="9" t="s">
        <v>11</v>
      </c>
      <c r="E1159" s="10">
        <v>202.5</v>
      </c>
      <c r="F1159" s="10">
        <v>199.5</v>
      </c>
      <c r="G1159" s="11">
        <v>0</v>
      </c>
      <c r="H1159" s="17">
        <f t="shared" si="1550"/>
        <v>-3750</v>
      </c>
      <c r="I1159" s="18">
        <v>0</v>
      </c>
      <c r="J1159" s="17">
        <f t="shared" si="1547"/>
        <v>-3750</v>
      </c>
    </row>
    <row r="1160" spans="1:10" x14ac:dyDescent="0.25">
      <c r="A1160" s="8">
        <v>43055</v>
      </c>
      <c r="B1160" s="9" t="s">
        <v>24</v>
      </c>
      <c r="C1160" s="9">
        <v>1000</v>
      </c>
      <c r="D1160" s="9" t="s">
        <v>11</v>
      </c>
      <c r="E1160" s="10">
        <v>442.5</v>
      </c>
      <c r="F1160" s="10">
        <v>439.5</v>
      </c>
      <c r="G1160" s="11">
        <v>0</v>
      </c>
      <c r="H1160" s="17">
        <f t="shared" si="1550"/>
        <v>-3000</v>
      </c>
      <c r="I1160" s="18">
        <v>0</v>
      </c>
      <c r="J1160" s="17">
        <f t="shared" si="1547"/>
        <v>-3000</v>
      </c>
    </row>
    <row r="1161" spans="1:10" x14ac:dyDescent="0.25">
      <c r="A1161" s="8">
        <v>43055</v>
      </c>
      <c r="B1161" s="9" t="s">
        <v>19</v>
      </c>
      <c r="C1161" s="9">
        <v>5000</v>
      </c>
      <c r="D1161" s="9" t="s">
        <v>15</v>
      </c>
      <c r="E1161" s="10">
        <v>158</v>
      </c>
      <c r="F1161" s="10">
        <v>158.69999999999999</v>
      </c>
      <c r="G1161" s="11">
        <v>0</v>
      </c>
      <c r="H1161" s="12">
        <f>(E1161-F1161)*C1161</f>
        <v>-3499.9999999999432</v>
      </c>
      <c r="I1161" s="18">
        <v>0</v>
      </c>
      <c r="J1161" s="12">
        <f t="shared" ref="J1161:J1162" si="1552">+I1161+H1161</f>
        <v>-3499.9999999999432</v>
      </c>
    </row>
    <row r="1162" spans="1:10" x14ac:dyDescent="0.25">
      <c r="A1162" s="8">
        <v>43055</v>
      </c>
      <c r="B1162" s="9" t="s">
        <v>10</v>
      </c>
      <c r="C1162" s="9">
        <v>100</v>
      </c>
      <c r="D1162" s="9" t="s">
        <v>15</v>
      </c>
      <c r="E1162" s="10">
        <v>3605</v>
      </c>
      <c r="F1162" s="10">
        <v>3585</v>
      </c>
      <c r="G1162" s="11">
        <v>0</v>
      </c>
      <c r="H1162" s="12">
        <f>(E1162-F1162)*C1162</f>
        <v>2000</v>
      </c>
      <c r="I1162" s="18">
        <v>0</v>
      </c>
      <c r="J1162" s="12">
        <f t="shared" si="1552"/>
        <v>2000</v>
      </c>
    </row>
    <row r="1163" spans="1:10" x14ac:dyDescent="0.25">
      <c r="A1163" s="8">
        <v>43054</v>
      </c>
      <c r="B1163" s="9" t="s">
        <v>10</v>
      </c>
      <c r="C1163" s="9">
        <v>100</v>
      </c>
      <c r="D1163" s="9" t="s">
        <v>11</v>
      </c>
      <c r="E1163" s="10">
        <v>3605</v>
      </c>
      <c r="F1163" s="10">
        <v>3625</v>
      </c>
      <c r="G1163" s="11">
        <v>0</v>
      </c>
      <c r="H1163" s="17">
        <f t="shared" ref="H1163:H1167" si="1553">IF(D1163="LONG",(F1163-E1163)*C1163,(E1163-F1163)*C1163)</f>
        <v>2000</v>
      </c>
      <c r="I1163" s="18">
        <v>0</v>
      </c>
      <c r="J1163" s="17">
        <f t="shared" ref="J1163:J1167" si="1554">(H1163+I1163)</f>
        <v>2000</v>
      </c>
    </row>
    <row r="1164" spans="1:10" x14ac:dyDescent="0.25">
      <c r="A1164" s="8">
        <v>43054</v>
      </c>
      <c r="B1164" s="9" t="s">
        <v>23</v>
      </c>
      <c r="C1164" s="9">
        <v>30</v>
      </c>
      <c r="D1164" s="9" t="s">
        <v>11</v>
      </c>
      <c r="E1164" s="10">
        <v>39900</v>
      </c>
      <c r="F1164" s="10">
        <v>40050</v>
      </c>
      <c r="G1164" s="11">
        <v>0</v>
      </c>
      <c r="H1164" s="17">
        <f t="shared" si="1553"/>
        <v>4500</v>
      </c>
      <c r="I1164" s="18">
        <v>0</v>
      </c>
      <c r="J1164" s="17">
        <f t="shared" si="1554"/>
        <v>4500</v>
      </c>
    </row>
    <row r="1165" spans="1:10" x14ac:dyDescent="0.25">
      <c r="A1165" s="8">
        <v>43054</v>
      </c>
      <c r="B1165" s="9" t="s">
        <v>24</v>
      </c>
      <c r="C1165" s="9">
        <v>1000</v>
      </c>
      <c r="D1165" s="9" t="s">
        <v>11</v>
      </c>
      <c r="E1165" s="10">
        <v>441.5</v>
      </c>
      <c r="F1165" s="10">
        <v>438.5</v>
      </c>
      <c r="G1165" s="11">
        <v>0</v>
      </c>
      <c r="H1165" s="17">
        <f t="shared" si="1553"/>
        <v>-3000</v>
      </c>
      <c r="I1165" s="18">
        <v>0</v>
      </c>
      <c r="J1165" s="17">
        <f t="shared" si="1554"/>
        <v>-3000</v>
      </c>
    </row>
    <row r="1166" spans="1:10" x14ac:dyDescent="0.25">
      <c r="A1166" s="8">
        <v>43054</v>
      </c>
      <c r="B1166" s="9" t="s">
        <v>12</v>
      </c>
      <c r="C1166" s="9">
        <v>5000</v>
      </c>
      <c r="D1166" s="9" t="s">
        <v>11</v>
      </c>
      <c r="E1166" s="10">
        <v>207</v>
      </c>
      <c r="F1166" s="10">
        <v>206.3</v>
      </c>
      <c r="G1166" s="11">
        <v>0</v>
      </c>
      <c r="H1166" s="17">
        <f t="shared" si="1553"/>
        <v>-3499.9999999999432</v>
      </c>
      <c r="I1166" s="18">
        <v>0</v>
      </c>
      <c r="J1166" s="17">
        <f t="shared" si="1554"/>
        <v>-3499.9999999999432</v>
      </c>
    </row>
    <row r="1167" spans="1:10" x14ac:dyDescent="0.25">
      <c r="A1167" s="8">
        <v>43054</v>
      </c>
      <c r="B1167" s="9" t="s">
        <v>17</v>
      </c>
      <c r="C1167" s="9">
        <v>5000</v>
      </c>
      <c r="D1167" s="9" t="s">
        <v>11</v>
      </c>
      <c r="E1167" s="10">
        <v>158.5</v>
      </c>
      <c r="F1167" s="10">
        <v>157.9</v>
      </c>
      <c r="G1167" s="11">
        <v>0</v>
      </c>
      <c r="H1167" s="17">
        <f t="shared" si="1553"/>
        <v>-2999.9999999999718</v>
      </c>
      <c r="I1167" s="18">
        <v>0</v>
      </c>
      <c r="J1167" s="17">
        <f t="shared" si="1554"/>
        <v>-2999.9999999999718</v>
      </c>
    </row>
    <row r="1168" spans="1:10" x14ac:dyDescent="0.25">
      <c r="A1168" s="8">
        <v>43053</v>
      </c>
      <c r="B1168" s="9" t="s">
        <v>19</v>
      </c>
      <c r="C1168" s="9">
        <v>5000</v>
      </c>
      <c r="D1168" s="9" t="s">
        <v>15</v>
      </c>
      <c r="E1168" s="10">
        <v>164</v>
      </c>
      <c r="F1168" s="10">
        <v>163.5</v>
      </c>
      <c r="G1168" s="11">
        <v>162.55000000000001</v>
      </c>
      <c r="H1168" s="12">
        <f>(E1168-F1168)*C1168</f>
        <v>2500</v>
      </c>
      <c r="I1168" s="18">
        <f>(F1168-G1168)*C1168</f>
        <v>4749.9999999999436</v>
      </c>
      <c r="J1168" s="12">
        <f t="shared" ref="J1168" si="1555">+I1168+H1168</f>
        <v>7249.9999999999436</v>
      </c>
    </row>
    <row r="1169" spans="1:10" x14ac:dyDescent="0.25">
      <c r="A1169" s="8">
        <v>43053</v>
      </c>
      <c r="B1169" s="9" t="s">
        <v>18</v>
      </c>
      <c r="C1169" s="9">
        <v>100</v>
      </c>
      <c r="D1169" s="9" t="s">
        <v>11</v>
      </c>
      <c r="E1169" s="10">
        <v>29460</v>
      </c>
      <c r="F1169" s="10">
        <v>29520</v>
      </c>
      <c r="G1169" s="11">
        <v>29590</v>
      </c>
      <c r="H1169" s="17">
        <f t="shared" ref="H1169:H1174" si="1556">IF(D1169="LONG",(F1169-E1169)*C1169,(E1169-F1169)*C1169)</f>
        <v>6000</v>
      </c>
      <c r="I1169" s="18">
        <f t="shared" ref="I1169" si="1557">(G1169-F1169)*C1169</f>
        <v>7000</v>
      </c>
      <c r="J1169" s="17">
        <f t="shared" ref="J1169:J1174" si="1558">(H1169+I1169)</f>
        <v>13000</v>
      </c>
    </row>
    <row r="1170" spans="1:10" x14ac:dyDescent="0.25">
      <c r="A1170" s="8">
        <v>43053</v>
      </c>
      <c r="B1170" s="9" t="s">
        <v>10</v>
      </c>
      <c r="C1170" s="9">
        <v>100</v>
      </c>
      <c r="D1170" s="9" t="s">
        <v>11</v>
      </c>
      <c r="E1170" s="10">
        <v>3710</v>
      </c>
      <c r="F1170" s="10">
        <v>3685</v>
      </c>
      <c r="G1170" s="11">
        <v>0</v>
      </c>
      <c r="H1170" s="17">
        <f t="shared" si="1556"/>
        <v>-2500</v>
      </c>
      <c r="I1170" s="18">
        <v>0</v>
      </c>
      <c r="J1170" s="17">
        <f t="shared" si="1558"/>
        <v>-2500</v>
      </c>
    </row>
    <row r="1171" spans="1:10" x14ac:dyDescent="0.25">
      <c r="A1171" s="8">
        <v>43052</v>
      </c>
      <c r="B1171" s="9" t="s">
        <v>10</v>
      </c>
      <c r="C1171" s="9">
        <v>100</v>
      </c>
      <c r="D1171" s="9" t="s">
        <v>11</v>
      </c>
      <c r="E1171" s="10">
        <v>3720</v>
      </c>
      <c r="F1171" s="10">
        <v>3740</v>
      </c>
      <c r="G1171" s="11">
        <v>0</v>
      </c>
      <c r="H1171" s="17">
        <f t="shared" si="1556"/>
        <v>2000</v>
      </c>
      <c r="I1171" s="18">
        <v>0</v>
      </c>
      <c r="J1171" s="17">
        <f t="shared" si="1558"/>
        <v>2000</v>
      </c>
    </row>
    <row r="1172" spans="1:10" x14ac:dyDescent="0.25">
      <c r="A1172" s="8">
        <v>43052</v>
      </c>
      <c r="B1172" s="9" t="s">
        <v>24</v>
      </c>
      <c r="C1172" s="9">
        <v>1000</v>
      </c>
      <c r="D1172" s="9" t="s">
        <v>11</v>
      </c>
      <c r="E1172" s="10">
        <v>446.75</v>
      </c>
      <c r="F1172" s="10">
        <v>448.75</v>
      </c>
      <c r="G1172" s="11">
        <v>0</v>
      </c>
      <c r="H1172" s="17">
        <f t="shared" si="1556"/>
        <v>2000</v>
      </c>
      <c r="I1172" s="18">
        <v>0</v>
      </c>
      <c r="J1172" s="17">
        <f t="shared" si="1558"/>
        <v>2000</v>
      </c>
    </row>
    <row r="1173" spans="1:10" x14ac:dyDescent="0.25">
      <c r="A1173" s="8">
        <v>43049</v>
      </c>
      <c r="B1173" s="9" t="s">
        <v>14</v>
      </c>
      <c r="C1173" s="9">
        <v>100</v>
      </c>
      <c r="D1173" s="9" t="s">
        <v>11</v>
      </c>
      <c r="E1173" s="10">
        <v>29580</v>
      </c>
      <c r="F1173" s="10">
        <v>29640</v>
      </c>
      <c r="G1173" s="11">
        <v>0</v>
      </c>
      <c r="H1173" s="17">
        <f t="shared" si="1556"/>
        <v>6000</v>
      </c>
      <c r="I1173" s="18">
        <v>0</v>
      </c>
      <c r="J1173" s="17">
        <f t="shared" si="1558"/>
        <v>6000</v>
      </c>
    </row>
    <row r="1174" spans="1:10" x14ac:dyDescent="0.25">
      <c r="A1174" s="8">
        <v>43049</v>
      </c>
      <c r="B1174" s="9" t="s">
        <v>12</v>
      </c>
      <c r="C1174" s="9">
        <v>5000</v>
      </c>
      <c r="D1174" s="9" t="s">
        <v>11</v>
      </c>
      <c r="E1174" s="10">
        <v>209.8</v>
      </c>
      <c r="F1174" s="10">
        <v>210.3</v>
      </c>
      <c r="G1174" s="11">
        <v>0</v>
      </c>
      <c r="H1174" s="17">
        <f t="shared" si="1556"/>
        <v>2500</v>
      </c>
      <c r="I1174" s="18">
        <v>0</v>
      </c>
      <c r="J1174" s="17">
        <f t="shared" si="1558"/>
        <v>2500</v>
      </c>
    </row>
    <row r="1175" spans="1:10" x14ac:dyDescent="0.25">
      <c r="A1175" s="8">
        <v>43049</v>
      </c>
      <c r="B1175" s="9" t="s">
        <v>24</v>
      </c>
      <c r="C1175" s="9">
        <v>1000</v>
      </c>
      <c r="D1175" s="9" t="s">
        <v>15</v>
      </c>
      <c r="E1175" s="10">
        <v>446</v>
      </c>
      <c r="F1175" s="10">
        <v>444</v>
      </c>
      <c r="G1175" s="11">
        <v>0</v>
      </c>
      <c r="H1175" s="12">
        <f t="shared" ref="H1175:H1176" si="1559">(E1175-F1175)*C1175</f>
        <v>2000</v>
      </c>
      <c r="I1175" s="18">
        <v>0</v>
      </c>
      <c r="J1175" s="12">
        <f t="shared" ref="J1175:J1176" si="1560">+I1175+H1175</f>
        <v>2000</v>
      </c>
    </row>
    <row r="1176" spans="1:10" x14ac:dyDescent="0.25">
      <c r="A1176" s="8">
        <v>43049</v>
      </c>
      <c r="B1176" s="9" t="s">
        <v>10</v>
      </c>
      <c r="C1176" s="9">
        <v>100</v>
      </c>
      <c r="D1176" s="9" t="s">
        <v>15</v>
      </c>
      <c r="E1176" s="10">
        <v>3715</v>
      </c>
      <c r="F1176" s="10">
        <v>3740</v>
      </c>
      <c r="G1176" s="11">
        <v>0</v>
      </c>
      <c r="H1176" s="12">
        <f t="shared" si="1559"/>
        <v>-2500</v>
      </c>
      <c r="I1176" s="18">
        <v>0</v>
      </c>
      <c r="J1176" s="12">
        <f t="shared" si="1560"/>
        <v>-2500</v>
      </c>
    </row>
    <row r="1177" spans="1:10" x14ac:dyDescent="0.25">
      <c r="A1177" s="8">
        <v>43048</v>
      </c>
      <c r="B1177" s="9" t="s">
        <v>18</v>
      </c>
      <c r="C1177" s="9">
        <v>100</v>
      </c>
      <c r="D1177" s="9" t="s">
        <v>11</v>
      </c>
      <c r="E1177" s="10">
        <v>29510</v>
      </c>
      <c r="F1177" s="10">
        <v>29560</v>
      </c>
      <c r="G1177" s="11">
        <v>0</v>
      </c>
      <c r="H1177" s="17">
        <f t="shared" ref="H1177:H1179" si="1561">IF(D1177="LONG",(F1177-E1177)*C1177,(E1177-F1177)*C1177)</f>
        <v>5000</v>
      </c>
      <c r="I1177" s="18">
        <v>0</v>
      </c>
      <c r="J1177" s="17">
        <f t="shared" ref="J1177:J1179" si="1562">(H1177+I1177)</f>
        <v>5000</v>
      </c>
    </row>
    <row r="1178" spans="1:10" x14ac:dyDescent="0.25">
      <c r="A1178" s="8">
        <v>43048</v>
      </c>
      <c r="B1178" s="9" t="s">
        <v>10</v>
      </c>
      <c r="C1178" s="9">
        <v>100</v>
      </c>
      <c r="D1178" s="9" t="s">
        <v>11</v>
      </c>
      <c r="E1178" s="10">
        <v>3700</v>
      </c>
      <c r="F1178" s="10">
        <v>3720</v>
      </c>
      <c r="G1178" s="11">
        <v>3745</v>
      </c>
      <c r="H1178" s="17">
        <f t="shared" si="1561"/>
        <v>2000</v>
      </c>
      <c r="I1178" s="18">
        <f t="shared" ref="I1178" si="1563">(G1178-F1178)*C1178</f>
        <v>2500</v>
      </c>
      <c r="J1178" s="17">
        <f t="shared" si="1562"/>
        <v>4500</v>
      </c>
    </row>
    <row r="1179" spans="1:10" x14ac:dyDescent="0.25">
      <c r="A1179" s="8">
        <v>43048</v>
      </c>
      <c r="B1179" s="9" t="s">
        <v>13</v>
      </c>
      <c r="C1179" s="9">
        <v>1000</v>
      </c>
      <c r="D1179" s="9" t="s">
        <v>11</v>
      </c>
      <c r="E1179" s="10">
        <v>441</v>
      </c>
      <c r="F1179" s="10">
        <v>443</v>
      </c>
      <c r="G1179" s="11">
        <v>0</v>
      </c>
      <c r="H1179" s="17">
        <f t="shared" si="1561"/>
        <v>2000</v>
      </c>
      <c r="I1179" s="18">
        <v>0</v>
      </c>
      <c r="J1179" s="17">
        <f t="shared" si="1562"/>
        <v>2000</v>
      </c>
    </row>
    <row r="1180" spans="1:10" x14ac:dyDescent="0.25">
      <c r="A1180" s="8">
        <v>43048</v>
      </c>
      <c r="B1180" s="9" t="s">
        <v>12</v>
      </c>
      <c r="C1180" s="9">
        <v>5000</v>
      </c>
      <c r="D1180" s="9" t="s">
        <v>15</v>
      </c>
      <c r="E1180" s="10">
        <v>207.7</v>
      </c>
      <c r="F1180" s="10">
        <v>207.2</v>
      </c>
      <c r="G1180" s="11">
        <v>0</v>
      </c>
      <c r="H1180" s="12">
        <f t="shared" ref="H1180" si="1564">(E1180-F1180)*C1180</f>
        <v>2500</v>
      </c>
      <c r="I1180" s="18">
        <v>0</v>
      </c>
      <c r="J1180" s="12">
        <f t="shared" ref="J1180" si="1565">+I1180+H1180</f>
        <v>2500</v>
      </c>
    </row>
    <row r="1181" spans="1:10" x14ac:dyDescent="0.25">
      <c r="A1181" s="8">
        <v>43047</v>
      </c>
      <c r="B1181" s="9" t="s">
        <v>18</v>
      </c>
      <c r="C1181" s="9">
        <v>100</v>
      </c>
      <c r="D1181" s="9" t="s">
        <v>11</v>
      </c>
      <c r="E1181" s="10">
        <v>29450</v>
      </c>
      <c r="F1181" s="10">
        <v>29500</v>
      </c>
      <c r="G1181" s="11">
        <v>0</v>
      </c>
      <c r="H1181" s="17">
        <f t="shared" ref="H1181:H1185" si="1566">IF(D1181="LONG",(F1181-E1181)*C1181,(E1181-F1181)*C1181)</f>
        <v>5000</v>
      </c>
      <c r="I1181" s="18">
        <v>0</v>
      </c>
      <c r="J1181" s="17">
        <f t="shared" ref="J1181:J1185" si="1567">(H1181+I1181)</f>
        <v>5000</v>
      </c>
    </row>
    <row r="1182" spans="1:10" x14ac:dyDescent="0.25">
      <c r="A1182" s="8">
        <v>43047</v>
      </c>
      <c r="B1182" s="9" t="s">
        <v>17</v>
      </c>
      <c r="C1182" s="9">
        <v>5000</v>
      </c>
      <c r="D1182" s="9" t="s">
        <v>11</v>
      </c>
      <c r="E1182" s="10">
        <v>161.9</v>
      </c>
      <c r="F1182" s="10">
        <v>162.5</v>
      </c>
      <c r="G1182" s="11">
        <v>163.35</v>
      </c>
      <c r="H1182" s="17">
        <f t="shared" si="1566"/>
        <v>2999.9999999999718</v>
      </c>
      <c r="I1182" s="18">
        <f t="shared" ref="I1182" si="1568">(G1182-F1182)*C1182</f>
        <v>4249.9999999999718</v>
      </c>
      <c r="J1182" s="17">
        <f t="shared" si="1567"/>
        <v>7249.9999999999436</v>
      </c>
    </row>
    <row r="1183" spans="1:10" x14ac:dyDescent="0.25">
      <c r="A1183" s="8">
        <v>43047</v>
      </c>
      <c r="B1183" s="9" t="s">
        <v>10</v>
      </c>
      <c r="C1183" s="9">
        <v>100</v>
      </c>
      <c r="D1183" s="9" t="s">
        <v>11</v>
      </c>
      <c r="E1183" s="10">
        <v>3705</v>
      </c>
      <c r="F1183" s="10">
        <v>3675</v>
      </c>
      <c r="G1183" s="11">
        <v>0</v>
      </c>
      <c r="H1183" s="17">
        <f t="shared" si="1566"/>
        <v>-3000</v>
      </c>
      <c r="I1183" s="18">
        <v>0</v>
      </c>
      <c r="J1183" s="17">
        <f t="shared" si="1567"/>
        <v>-3000</v>
      </c>
    </row>
    <row r="1184" spans="1:10" x14ac:dyDescent="0.25">
      <c r="A1184" s="8">
        <v>43047</v>
      </c>
      <c r="B1184" s="9" t="s">
        <v>24</v>
      </c>
      <c r="C1184" s="9">
        <v>1000</v>
      </c>
      <c r="D1184" s="9" t="s">
        <v>11</v>
      </c>
      <c r="E1184" s="10">
        <v>445</v>
      </c>
      <c r="F1184" s="10">
        <v>442</v>
      </c>
      <c r="G1184" s="11">
        <v>0</v>
      </c>
      <c r="H1184" s="17">
        <f t="shared" si="1566"/>
        <v>-3000</v>
      </c>
      <c r="I1184" s="18">
        <v>0</v>
      </c>
      <c r="J1184" s="17">
        <f t="shared" si="1567"/>
        <v>-3000</v>
      </c>
    </row>
    <row r="1185" spans="1:10" x14ac:dyDescent="0.25">
      <c r="A1185" s="8">
        <v>43046</v>
      </c>
      <c r="B1185" s="9" t="s">
        <v>17</v>
      </c>
      <c r="C1185" s="9">
        <v>5000</v>
      </c>
      <c r="D1185" s="9" t="s">
        <v>11</v>
      </c>
      <c r="E1185" s="10">
        <v>161</v>
      </c>
      <c r="F1185" s="10">
        <v>161.5</v>
      </c>
      <c r="G1185" s="11">
        <v>162.5</v>
      </c>
      <c r="H1185" s="17">
        <f t="shared" si="1566"/>
        <v>2500</v>
      </c>
      <c r="I1185" s="18">
        <f t="shared" ref="I1185" si="1569">(G1185-F1185)*C1185</f>
        <v>5000</v>
      </c>
      <c r="J1185" s="17">
        <f t="shared" si="1567"/>
        <v>7500</v>
      </c>
    </row>
    <row r="1186" spans="1:10" x14ac:dyDescent="0.25">
      <c r="A1186" s="8">
        <v>43046</v>
      </c>
      <c r="B1186" s="9" t="s">
        <v>14</v>
      </c>
      <c r="C1186" s="9">
        <v>100</v>
      </c>
      <c r="D1186" s="9" t="s">
        <v>15</v>
      </c>
      <c r="E1186" s="10">
        <v>29380</v>
      </c>
      <c r="F1186" s="10">
        <v>29440</v>
      </c>
      <c r="G1186" s="11">
        <v>0</v>
      </c>
      <c r="H1186" s="12">
        <f t="shared" ref="H1186" si="1570">(E1186-F1186)*C1186</f>
        <v>-6000</v>
      </c>
      <c r="I1186" s="18">
        <v>0</v>
      </c>
      <c r="J1186" s="12">
        <f t="shared" ref="J1186" si="1571">+I1186+H1186</f>
        <v>-6000</v>
      </c>
    </row>
    <row r="1187" spans="1:10" x14ac:dyDescent="0.25">
      <c r="A1187" s="8">
        <v>43046</v>
      </c>
      <c r="B1187" s="9" t="s">
        <v>24</v>
      </c>
      <c r="C1187" s="9">
        <v>1000</v>
      </c>
      <c r="D1187" s="9" t="s">
        <v>11</v>
      </c>
      <c r="E1187" s="10">
        <v>451</v>
      </c>
      <c r="F1187" s="10">
        <v>452.85</v>
      </c>
      <c r="G1187" s="11">
        <v>0</v>
      </c>
      <c r="H1187" s="17">
        <f>IF(D1187="LONG",(F1187-E1187)*C1187,(E1187-F1187)*C1187)</f>
        <v>1850.0000000000227</v>
      </c>
      <c r="I1187" s="18">
        <v>0</v>
      </c>
      <c r="J1187" s="17">
        <f>(H1187+I1187)</f>
        <v>1850.0000000000227</v>
      </c>
    </row>
    <row r="1188" spans="1:10" x14ac:dyDescent="0.25">
      <c r="A1188" s="8">
        <v>43046</v>
      </c>
      <c r="B1188" s="9" t="s">
        <v>10</v>
      </c>
      <c r="C1188" s="9">
        <v>100</v>
      </c>
      <c r="D1188" s="9" t="s">
        <v>11</v>
      </c>
      <c r="E1188" s="10">
        <v>3720</v>
      </c>
      <c r="F1188" s="10">
        <v>3740</v>
      </c>
      <c r="G1188" s="11">
        <v>3770</v>
      </c>
      <c r="H1188" s="17">
        <f>IF(D1188="LONG",(F1188-E1188)*C1188,(E1188-F1188)*C1188)</f>
        <v>2000</v>
      </c>
      <c r="I1188" s="18">
        <v>0</v>
      </c>
      <c r="J1188" s="17">
        <f>(H1188+I1188)</f>
        <v>2000</v>
      </c>
    </row>
    <row r="1189" spans="1:10" x14ac:dyDescent="0.25">
      <c r="A1189" s="8">
        <v>43045</v>
      </c>
      <c r="B1189" s="9" t="s">
        <v>14</v>
      </c>
      <c r="C1189" s="9">
        <v>100</v>
      </c>
      <c r="D1189" s="9" t="s">
        <v>11</v>
      </c>
      <c r="E1189" s="10">
        <v>29150</v>
      </c>
      <c r="F1189" s="10">
        <v>29200</v>
      </c>
      <c r="G1189" s="11">
        <v>0</v>
      </c>
      <c r="H1189" s="17">
        <f t="shared" ref="H1189:H1194" si="1572">IF(D1189="LONG",(F1189-E1189)*C1189,(E1189-F1189)*C1189)</f>
        <v>5000</v>
      </c>
      <c r="I1189" s="18">
        <v>0</v>
      </c>
      <c r="J1189" s="17">
        <f t="shared" ref="J1189:J1194" si="1573">(H1189+I1189)</f>
        <v>5000</v>
      </c>
    </row>
    <row r="1190" spans="1:10" x14ac:dyDescent="0.25">
      <c r="A1190" s="8">
        <v>43045</v>
      </c>
      <c r="B1190" s="9" t="s">
        <v>12</v>
      </c>
      <c r="C1190" s="9">
        <v>5000</v>
      </c>
      <c r="D1190" s="9" t="s">
        <v>11</v>
      </c>
      <c r="E1190" s="10">
        <v>210.5</v>
      </c>
      <c r="F1190" s="10">
        <v>211</v>
      </c>
      <c r="G1190" s="11">
        <v>211.9</v>
      </c>
      <c r="H1190" s="17">
        <f t="shared" si="1572"/>
        <v>2500</v>
      </c>
      <c r="I1190" s="18">
        <f t="shared" ref="I1190" si="1574">(G1190-F1190)*C1190</f>
        <v>4500.0000000000282</v>
      </c>
      <c r="J1190" s="17">
        <f t="shared" si="1573"/>
        <v>7000.0000000000282</v>
      </c>
    </row>
    <row r="1191" spans="1:10" x14ac:dyDescent="0.25">
      <c r="A1191" s="8">
        <v>43045</v>
      </c>
      <c r="B1191" s="9" t="s">
        <v>24</v>
      </c>
      <c r="C1191" s="9">
        <v>1000</v>
      </c>
      <c r="D1191" s="9" t="s">
        <v>11</v>
      </c>
      <c r="E1191" s="10">
        <v>450</v>
      </c>
      <c r="F1191" s="10">
        <v>452</v>
      </c>
      <c r="G1191" s="11">
        <v>0</v>
      </c>
      <c r="H1191" s="17">
        <f t="shared" si="1572"/>
        <v>2000</v>
      </c>
      <c r="I1191" s="18">
        <v>0</v>
      </c>
      <c r="J1191" s="17">
        <f t="shared" si="1573"/>
        <v>2000</v>
      </c>
    </row>
    <row r="1192" spans="1:10" x14ac:dyDescent="0.25">
      <c r="A1192" s="8">
        <v>43045</v>
      </c>
      <c r="B1192" s="9" t="s">
        <v>10</v>
      </c>
      <c r="C1192" s="9">
        <v>100</v>
      </c>
      <c r="D1192" s="9" t="s">
        <v>11</v>
      </c>
      <c r="E1192" s="10">
        <v>3630</v>
      </c>
      <c r="F1192" s="10">
        <v>3650</v>
      </c>
      <c r="G1192" s="11">
        <v>3675</v>
      </c>
      <c r="H1192" s="17">
        <f t="shared" si="1572"/>
        <v>2000</v>
      </c>
      <c r="I1192" s="18">
        <f t="shared" ref="I1192" si="1575">(G1192-F1192)*C1192</f>
        <v>2500</v>
      </c>
      <c r="J1192" s="17">
        <f t="shared" si="1573"/>
        <v>4500</v>
      </c>
    </row>
    <row r="1193" spans="1:10" x14ac:dyDescent="0.25">
      <c r="A1193" s="8">
        <v>43042</v>
      </c>
      <c r="B1193" s="9" t="s">
        <v>18</v>
      </c>
      <c r="C1193" s="9">
        <v>100</v>
      </c>
      <c r="D1193" s="9" t="s">
        <v>11</v>
      </c>
      <c r="E1193" s="10">
        <v>29250</v>
      </c>
      <c r="F1193" s="10">
        <v>29190</v>
      </c>
      <c r="G1193" s="11">
        <v>0</v>
      </c>
      <c r="H1193" s="17">
        <f t="shared" si="1572"/>
        <v>-6000</v>
      </c>
      <c r="I1193" s="18">
        <v>0</v>
      </c>
      <c r="J1193" s="17">
        <f t="shared" si="1573"/>
        <v>-6000</v>
      </c>
    </row>
    <row r="1194" spans="1:10" x14ac:dyDescent="0.25">
      <c r="A1194" s="8">
        <v>43042</v>
      </c>
      <c r="B1194" s="9" t="s">
        <v>24</v>
      </c>
      <c r="C1194" s="9">
        <v>1000</v>
      </c>
      <c r="D1194" s="9" t="s">
        <v>11</v>
      </c>
      <c r="E1194" s="10">
        <v>450</v>
      </c>
      <c r="F1194" s="10">
        <v>447</v>
      </c>
      <c r="G1194" s="11">
        <v>0</v>
      </c>
      <c r="H1194" s="17">
        <f t="shared" si="1572"/>
        <v>-3000</v>
      </c>
      <c r="I1194" s="18">
        <v>0</v>
      </c>
      <c r="J1194" s="17">
        <f t="shared" si="1573"/>
        <v>-3000</v>
      </c>
    </row>
    <row r="1195" spans="1:10" x14ac:dyDescent="0.25">
      <c r="A1195" s="8">
        <v>43042</v>
      </c>
      <c r="B1195" s="9" t="s">
        <v>17</v>
      </c>
      <c r="C1195" s="9">
        <v>5000</v>
      </c>
      <c r="D1195" s="9" t="s">
        <v>11</v>
      </c>
      <c r="E1195" s="10">
        <v>158.25</v>
      </c>
      <c r="F1195" s="10">
        <v>158.75</v>
      </c>
      <c r="G1195" s="11">
        <v>159.75</v>
      </c>
      <c r="H1195" s="17">
        <f>IF(D1195="LONG",(F1195-E1195)*C1195,(E1195-F1195)*C1195)</f>
        <v>2500</v>
      </c>
      <c r="I1195" s="18">
        <f t="shared" ref="I1195:I1196" si="1576">(G1195-F1195)*C1195</f>
        <v>5000</v>
      </c>
      <c r="J1195" s="17">
        <f>(H1195+I1195)</f>
        <v>7500</v>
      </c>
    </row>
    <row r="1196" spans="1:10" x14ac:dyDescent="0.25">
      <c r="A1196" s="8">
        <v>43042</v>
      </c>
      <c r="B1196" s="9" t="s">
        <v>26</v>
      </c>
      <c r="C1196" s="9">
        <v>100</v>
      </c>
      <c r="D1196" s="9" t="s">
        <v>11</v>
      </c>
      <c r="E1196" s="10">
        <v>3540</v>
      </c>
      <c r="F1196" s="10">
        <v>3560</v>
      </c>
      <c r="G1196" s="11">
        <v>3585</v>
      </c>
      <c r="H1196" s="17">
        <f>IF(D1196="LONG",(F1196-E1196)*C1196,(E1196-F1196)*C1196)</f>
        <v>2000</v>
      </c>
      <c r="I1196" s="18">
        <f t="shared" si="1576"/>
        <v>2500</v>
      </c>
      <c r="J1196" s="17">
        <f>(H1196+I1196)</f>
        <v>4500</v>
      </c>
    </row>
    <row r="1197" spans="1:10" x14ac:dyDescent="0.25">
      <c r="A1197" s="8">
        <v>43042</v>
      </c>
      <c r="B1197" s="9" t="s">
        <v>18</v>
      </c>
      <c r="C1197" s="9">
        <v>100</v>
      </c>
      <c r="D1197" s="9" t="s">
        <v>11</v>
      </c>
      <c r="E1197" s="10">
        <v>29200</v>
      </c>
      <c r="F1197" s="10">
        <v>29100</v>
      </c>
      <c r="G1197" s="11">
        <v>0</v>
      </c>
      <c r="H1197" s="17">
        <f t="shared" ref="H1197" si="1577">IF(D1197="LONG",(F1197-E1197)*C1197,(E1197-F1197)*C1197)</f>
        <v>-10000</v>
      </c>
      <c r="I1197" s="18">
        <v>0</v>
      </c>
      <c r="J1197" s="17">
        <f t="shared" ref="J1197" si="1578">(H1197+I1197)</f>
        <v>-10000</v>
      </c>
    </row>
    <row r="1198" spans="1:10" x14ac:dyDescent="0.25">
      <c r="A1198" s="8">
        <v>43041</v>
      </c>
      <c r="B1198" s="9" t="s">
        <v>18</v>
      </c>
      <c r="C1198" s="9">
        <v>100</v>
      </c>
      <c r="D1198" s="9" t="s">
        <v>11</v>
      </c>
      <c r="E1198" s="10">
        <v>29290</v>
      </c>
      <c r="F1198" s="10">
        <v>29340</v>
      </c>
      <c r="G1198" s="11">
        <v>0</v>
      </c>
      <c r="H1198" s="17">
        <f>IF(D1198="LONG",(F1198-E1198)*C1198,(E1198-F1198)*C1198)</f>
        <v>5000</v>
      </c>
      <c r="I1198" s="18">
        <v>0</v>
      </c>
      <c r="J1198" s="17">
        <f>(H1198+I1198)</f>
        <v>5000</v>
      </c>
    </row>
    <row r="1199" spans="1:10" x14ac:dyDescent="0.25">
      <c r="A1199" s="8">
        <v>43041</v>
      </c>
      <c r="B1199" s="9" t="s">
        <v>24</v>
      </c>
      <c r="C1199" s="9">
        <v>1000</v>
      </c>
      <c r="D1199" s="9" t="s">
        <v>11</v>
      </c>
      <c r="E1199" s="10">
        <v>447.75</v>
      </c>
      <c r="F1199" s="10">
        <v>449.75</v>
      </c>
      <c r="G1199" s="11">
        <v>452</v>
      </c>
      <c r="H1199" s="17">
        <f>IF(D1199="LONG",(F1199-E1199)*C1199,(E1199-F1199)*C1199)</f>
        <v>2000</v>
      </c>
      <c r="I1199" s="18">
        <f t="shared" ref="I1199" si="1579">(G1199-F1199)*C1199</f>
        <v>2250</v>
      </c>
      <c r="J1199" s="17">
        <f>(H1199+I1199)</f>
        <v>4250</v>
      </c>
    </row>
    <row r="1200" spans="1:10" x14ac:dyDescent="0.25">
      <c r="A1200" s="8">
        <v>43041</v>
      </c>
      <c r="B1200" s="9" t="s">
        <v>10</v>
      </c>
      <c r="C1200" s="9">
        <v>100</v>
      </c>
      <c r="D1200" s="9" t="s">
        <v>11</v>
      </c>
      <c r="E1200" s="10">
        <v>3515</v>
      </c>
      <c r="F1200" s="10">
        <v>3525</v>
      </c>
      <c r="G1200" s="11">
        <v>0</v>
      </c>
      <c r="H1200" s="17">
        <f>IF(D1200="LONG",(F1200-E1200)*C1200,(E1200-F1200)*C1200)</f>
        <v>1000</v>
      </c>
      <c r="I1200" s="18">
        <v>0</v>
      </c>
      <c r="J1200" s="17">
        <f>(H1200+I1200)</f>
        <v>1000</v>
      </c>
    </row>
    <row r="1201" spans="1:10" x14ac:dyDescent="0.25">
      <c r="A1201" s="8">
        <v>43041</v>
      </c>
      <c r="B1201" s="9" t="s">
        <v>19</v>
      </c>
      <c r="C1201" s="9">
        <v>5000</v>
      </c>
      <c r="D1201" s="9" t="s">
        <v>15</v>
      </c>
      <c r="E1201" s="10">
        <v>159</v>
      </c>
      <c r="F1201" s="10">
        <v>158.4</v>
      </c>
      <c r="G1201" s="11">
        <v>0</v>
      </c>
      <c r="H1201" s="12">
        <f t="shared" ref="H1201" si="1580">(E1201-F1201)*C1201</f>
        <v>2999.9999999999718</v>
      </c>
      <c r="I1201" s="18">
        <v>0</v>
      </c>
      <c r="J1201" s="12">
        <f t="shared" ref="J1201" si="1581">+I1201+H1201</f>
        <v>2999.9999999999718</v>
      </c>
    </row>
    <row r="1202" spans="1:10" x14ac:dyDescent="0.25">
      <c r="A1202" s="8">
        <v>43041</v>
      </c>
      <c r="B1202" s="9" t="s">
        <v>27</v>
      </c>
      <c r="C1202" s="9">
        <v>5000</v>
      </c>
      <c r="D1202" s="9" t="s">
        <v>11</v>
      </c>
      <c r="E1202" s="10">
        <v>140.55000000000001</v>
      </c>
      <c r="F1202" s="10">
        <v>139.85</v>
      </c>
      <c r="G1202" s="11">
        <v>0</v>
      </c>
      <c r="H1202" s="17">
        <f t="shared" ref="H1202" si="1582">IF(D1202="LONG",(F1202-E1202)*C1202,(E1202-F1202)*C1202)</f>
        <v>-3500.0000000000855</v>
      </c>
      <c r="I1202" s="18">
        <v>0</v>
      </c>
      <c r="J1202" s="17">
        <f t="shared" ref="J1202" si="1583">(H1202+I1202)</f>
        <v>-3500.0000000000855</v>
      </c>
    </row>
    <row r="1203" spans="1:10" x14ac:dyDescent="0.25">
      <c r="A1203" s="8">
        <v>43040</v>
      </c>
      <c r="B1203" s="9" t="s">
        <v>25</v>
      </c>
      <c r="C1203" s="9">
        <v>5000</v>
      </c>
      <c r="D1203" s="9" t="s">
        <v>15</v>
      </c>
      <c r="E1203" s="10">
        <v>214.6</v>
      </c>
      <c r="F1203" s="10">
        <v>214</v>
      </c>
      <c r="G1203" s="11">
        <v>213</v>
      </c>
      <c r="H1203" s="12">
        <f t="shared" ref="H1203" si="1584">(E1203-F1203)*C1203</f>
        <v>2999.9999999999718</v>
      </c>
      <c r="I1203" s="18">
        <f>(F1203-G1203)*C1203</f>
        <v>5000</v>
      </c>
      <c r="J1203" s="12">
        <f t="shared" ref="J1203" si="1585">+I1203+H1203</f>
        <v>7999.9999999999718</v>
      </c>
    </row>
    <row r="1204" spans="1:10" x14ac:dyDescent="0.25">
      <c r="A1204" s="8">
        <v>43040</v>
      </c>
      <c r="B1204" s="9" t="s">
        <v>18</v>
      </c>
      <c r="C1204" s="9">
        <v>100</v>
      </c>
      <c r="D1204" s="9" t="s">
        <v>11</v>
      </c>
      <c r="E1204" s="10">
        <v>29115</v>
      </c>
      <c r="F1204" s="10">
        <v>29165</v>
      </c>
      <c r="G1204" s="11">
        <v>29225</v>
      </c>
      <c r="H1204" s="17">
        <f>IF(D1204="LONG",(F1204-E1204)*C1204,(E1204-F1204)*C1204)</f>
        <v>5000</v>
      </c>
      <c r="I1204" s="18">
        <f t="shared" ref="I1204:I1205" si="1586">(G1204-F1204)*C1204</f>
        <v>6000</v>
      </c>
      <c r="J1204" s="17">
        <f>(H1204+I1204)</f>
        <v>11000</v>
      </c>
    </row>
    <row r="1205" spans="1:10" x14ac:dyDescent="0.25">
      <c r="A1205" s="8">
        <v>43040</v>
      </c>
      <c r="B1205" s="9" t="s">
        <v>24</v>
      </c>
      <c r="C1205" s="9">
        <v>1000</v>
      </c>
      <c r="D1205" s="9" t="s">
        <v>11</v>
      </c>
      <c r="E1205" s="10">
        <v>449.5</v>
      </c>
      <c r="F1205" s="10">
        <v>451.5</v>
      </c>
      <c r="G1205" s="11">
        <v>454.5</v>
      </c>
      <c r="H1205" s="17">
        <f>IF(D1205="LONG",(F1205-E1205)*C1205,(E1205-F1205)*C1205)</f>
        <v>2000</v>
      </c>
      <c r="I1205" s="18">
        <f t="shared" si="1586"/>
        <v>3000</v>
      </c>
      <c r="J1205" s="17">
        <f>(H1205+I1205)</f>
        <v>5000</v>
      </c>
    </row>
    <row r="1206" spans="1:10" ht="18" customHeight="1" x14ac:dyDescent="0.25">
      <c r="A1206" s="46"/>
      <c r="B1206" s="46"/>
      <c r="C1206" s="46"/>
      <c r="D1206" s="46"/>
      <c r="E1206" s="46"/>
      <c r="F1206" s="46"/>
      <c r="G1206" s="46"/>
      <c r="H1206" s="46"/>
      <c r="I1206" s="46"/>
      <c r="J1206" s="46"/>
    </row>
    <row r="1207" spans="1:10" x14ac:dyDescent="0.25">
      <c r="A1207" s="8">
        <v>43039</v>
      </c>
      <c r="B1207" s="9" t="s">
        <v>14</v>
      </c>
      <c r="C1207" s="9">
        <v>100</v>
      </c>
      <c r="D1207" s="9" t="s">
        <v>15</v>
      </c>
      <c r="E1207" s="10">
        <v>29330</v>
      </c>
      <c r="F1207" s="10">
        <v>29280</v>
      </c>
      <c r="G1207" s="11">
        <v>0</v>
      </c>
      <c r="H1207" s="17">
        <f t="shared" ref="H1207" si="1587">IF(D1207="LONG",(F1207-E1207)*C1207,(E1207-F1207)*C1207)</f>
        <v>5000</v>
      </c>
      <c r="I1207" s="18">
        <v>0</v>
      </c>
      <c r="J1207" s="17">
        <f t="shared" ref="J1207" si="1588">(H1207+I1207)</f>
        <v>5000</v>
      </c>
    </row>
    <row r="1208" spans="1:10" x14ac:dyDescent="0.25">
      <c r="A1208" s="8">
        <v>43039</v>
      </c>
      <c r="B1208" s="9" t="s">
        <v>25</v>
      </c>
      <c r="C1208" s="9">
        <v>5000</v>
      </c>
      <c r="D1208" s="9" t="s">
        <v>11</v>
      </c>
      <c r="E1208" s="10">
        <v>213</v>
      </c>
      <c r="F1208" s="10">
        <v>213.6</v>
      </c>
      <c r="G1208" s="11">
        <v>214.6</v>
      </c>
      <c r="H1208" s="17">
        <f>IF(D1208="LONG",(F1208-E1208)*C1208,(E1208-F1208)*C1208)</f>
        <v>2999.9999999999718</v>
      </c>
      <c r="I1208" s="18">
        <f t="shared" ref="I1208" si="1589">(G1208-F1208)*C1208</f>
        <v>5000</v>
      </c>
      <c r="J1208" s="17">
        <f>(H1208+I1208)</f>
        <v>7999.9999999999718</v>
      </c>
    </row>
    <row r="1209" spans="1:10" x14ac:dyDescent="0.25">
      <c r="A1209" s="8">
        <v>43039</v>
      </c>
      <c r="B1209" s="9" t="s">
        <v>24</v>
      </c>
      <c r="C1209" s="9">
        <v>1000</v>
      </c>
      <c r="D1209" s="9" t="s">
        <v>11</v>
      </c>
      <c r="E1209" s="10">
        <v>447</v>
      </c>
      <c r="F1209" s="10">
        <v>449</v>
      </c>
      <c r="G1209" s="11">
        <v>0</v>
      </c>
      <c r="H1209" s="17">
        <f t="shared" ref="H1209:H1210" si="1590">IF(D1209="LONG",(F1209-E1209)*C1209,(E1209-F1209)*C1209)</f>
        <v>2000</v>
      </c>
      <c r="I1209" s="18">
        <v>0</v>
      </c>
      <c r="J1209" s="17">
        <f t="shared" ref="J1209:J1210" si="1591">(H1209+I1209)</f>
        <v>2000</v>
      </c>
    </row>
    <row r="1210" spans="1:10" x14ac:dyDescent="0.25">
      <c r="A1210" s="8">
        <v>43039</v>
      </c>
      <c r="B1210" s="9" t="s">
        <v>10</v>
      </c>
      <c r="C1210" s="9">
        <v>100</v>
      </c>
      <c r="D1210" s="9" t="s">
        <v>15</v>
      </c>
      <c r="E1210" s="10">
        <v>3505</v>
      </c>
      <c r="F1210" s="10">
        <v>3530</v>
      </c>
      <c r="G1210" s="11">
        <v>0</v>
      </c>
      <c r="H1210" s="17">
        <f t="shared" si="1590"/>
        <v>-2500</v>
      </c>
      <c r="I1210" s="18">
        <v>0</v>
      </c>
      <c r="J1210" s="17">
        <f t="shared" si="1591"/>
        <v>-2500</v>
      </c>
    </row>
    <row r="1211" spans="1:10" x14ac:dyDescent="0.25">
      <c r="A1211" s="8">
        <v>43038</v>
      </c>
      <c r="B1211" s="9" t="s">
        <v>18</v>
      </c>
      <c r="C1211" s="9">
        <v>100</v>
      </c>
      <c r="D1211" s="9" t="s">
        <v>11</v>
      </c>
      <c r="E1211" s="10">
        <v>29290</v>
      </c>
      <c r="F1211" s="10">
        <v>29350</v>
      </c>
      <c r="G1211" s="11">
        <v>29400</v>
      </c>
      <c r="H1211" s="17">
        <f>IF(D1211="LONG",(F1211-E1211)*C1211,(E1211-F1211)*C1211)</f>
        <v>6000</v>
      </c>
      <c r="I1211" s="18">
        <f t="shared" ref="I1211" si="1592">(G1211-F1211)*C1211</f>
        <v>5000</v>
      </c>
      <c r="J1211" s="17">
        <f>(H1211+I1211)</f>
        <v>11000</v>
      </c>
    </row>
    <row r="1212" spans="1:10" x14ac:dyDescent="0.25">
      <c r="A1212" s="8">
        <v>43038</v>
      </c>
      <c r="B1212" s="9" t="s">
        <v>17</v>
      </c>
      <c r="C1212" s="9">
        <v>5000</v>
      </c>
      <c r="D1212" s="9" t="s">
        <v>11</v>
      </c>
      <c r="E1212" s="10">
        <v>156.19999999999999</v>
      </c>
      <c r="F1212" s="10">
        <v>156.69999999999999</v>
      </c>
      <c r="G1212" s="11">
        <v>0</v>
      </c>
      <c r="H1212" s="17">
        <f t="shared" ref="H1212:H1221" si="1593">IF(D1212="LONG",(F1212-E1212)*C1212,(E1212-F1212)*C1212)</f>
        <v>2500</v>
      </c>
      <c r="I1212" s="18">
        <v>0</v>
      </c>
      <c r="J1212" s="17">
        <f t="shared" ref="J1212:J1221" si="1594">(H1212+I1212)</f>
        <v>2500</v>
      </c>
    </row>
    <row r="1213" spans="1:10" x14ac:dyDescent="0.25">
      <c r="A1213" s="8">
        <v>43038</v>
      </c>
      <c r="B1213" s="9" t="s">
        <v>24</v>
      </c>
      <c r="C1213" s="9">
        <v>1000</v>
      </c>
      <c r="D1213" s="9" t="s">
        <v>11</v>
      </c>
      <c r="E1213" s="10">
        <v>445</v>
      </c>
      <c r="F1213" s="10">
        <v>447</v>
      </c>
      <c r="G1213" s="11">
        <v>0</v>
      </c>
      <c r="H1213" s="17">
        <f t="shared" si="1593"/>
        <v>2000</v>
      </c>
      <c r="I1213" s="18">
        <v>0</v>
      </c>
      <c r="J1213" s="17">
        <f t="shared" si="1594"/>
        <v>2000</v>
      </c>
    </row>
    <row r="1214" spans="1:10" x14ac:dyDescent="0.25">
      <c r="A1214" s="8">
        <v>43038</v>
      </c>
      <c r="B1214" s="9" t="s">
        <v>10</v>
      </c>
      <c r="C1214" s="9">
        <v>100</v>
      </c>
      <c r="D1214" s="9" t="s">
        <v>11</v>
      </c>
      <c r="E1214" s="10">
        <v>3495</v>
      </c>
      <c r="F1214" s="10">
        <v>3515</v>
      </c>
      <c r="G1214" s="11">
        <v>3535</v>
      </c>
      <c r="H1214" s="17">
        <f t="shared" si="1593"/>
        <v>2000</v>
      </c>
      <c r="I1214" s="18">
        <f t="shared" ref="I1214" si="1595">(G1214-F1214)*C1214</f>
        <v>2000</v>
      </c>
      <c r="J1214" s="17">
        <f t="shared" si="1594"/>
        <v>4000</v>
      </c>
    </row>
    <row r="1215" spans="1:10" x14ac:dyDescent="0.25">
      <c r="A1215" s="8">
        <v>43035</v>
      </c>
      <c r="B1215" s="9" t="s">
        <v>18</v>
      </c>
      <c r="C1215" s="9">
        <v>100</v>
      </c>
      <c r="D1215" s="9" t="s">
        <v>11</v>
      </c>
      <c r="E1215" s="10">
        <v>29220</v>
      </c>
      <c r="F1215" s="10">
        <v>29270</v>
      </c>
      <c r="G1215" s="11">
        <v>0</v>
      </c>
      <c r="H1215" s="17">
        <f t="shared" si="1593"/>
        <v>5000</v>
      </c>
      <c r="I1215" s="18">
        <v>0</v>
      </c>
      <c r="J1215" s="17">
        <f t="shared" si="1594"/>
        <v>5000</v>
      </c>
    </row>
    <row r="1216" spans="1:10" x14ac:dyDescent="0.25">
      <c r="A1216" s="8">
        <v>43035</v>
      </c>
      <c r="B1216" s="9" t="s">
        <v>19</v>
      </c>
      <c r="C1216" s="9">
        <v>5000</v>
      </c>
      <c r="D1216" s="9" t="s">
        <v>11</v>
      </c>
      <c r="E1216" s="10">
        <v>158.75</v>
      </c>
      <c r="F1216" s="10">
        <v>159.15</v>
      </c>
      <c r="G1216" s="11">
        <v>0</v>
      </c>
      <c r="H1216" s="17">
        <f t="shared" si="1593"/>
        <v>2000.0000000000284</v>
      </c>
      <c r="I1216" s="18">
        <v>0</v>
      </c>
      <c r="J1216" s="17">
        <f t="shared" si="1594"/>
        <v>2000.0000000000284</v>
      </c>
    </row>
    <row r="1217" spans="1:10" x14ac:dyDescent="0.25">
      <c r="A1217" s="8">
        <v>43035</v>
      </c>
      <c r="B1217" s="9" t="s">
        <v>10</v>
      </c>
      <c r="C1217" s="9">
        <v>100</v>
      </c>
      <c r="D1217" s="9" t="s">
        <v>15</v>
      </c>
      <c r="E1217" s="10">
        <v>3425</v>
      </c>
      <c r="F1217" s="10">
        <v>3450</v>
      </c>
      <c r="G1217" s="11">
        <v>0</v>
      </c>
      <c r="H1217" s="17">
        <f t="shared" si="1593"/>
        <v>-2500</v>
      </c>
      <c r="I1217" s="18">
        <v>0</v>
      </c>
      <c r="J1217" s="17">
        <f t="shared" si="1594"/>
        <v>-2500</v>
      </c>
    </row>
    <row r="1218" spans="1:10" x14ac:dyDescent="0.25">
      <c r="A1218" s="8">
        <v>43034</v>
      </c>
      <c r="B1218" s="9" t="s">
        <v>18</v>
      </c>
      <c r="C1218" s="9">
        <v>100</v>
      </c>
      <c r="D1218" s="9" t="s">
        <v>11</v>
      </c>
      <c r="E1218" s="10">
        <v>29440</v>
      </c>
      <c r="F1218" s="10">
        <v>29380</v>
      </c>
      <c r="G1218" s="11">
        <v>0</v>
      </c>
      <c r="H1218" s="17">
        <f t="shared" si="1593"/>
        <v>-6000</v>
      </c>
      <c r="I1218" s="18">
        <v>0</v>
      </c>
      <c r="J1218" s="17">
        <f t="shared" si="1594"/>
        <v>-6000</v>
      </c>
    </row>
    <row r="1219" spans="1:10" x14ac:dyDescent="0.25">
      <c r="A1219" s="8">
        <v>43034</v>
      </c>
      <c r="B1219" s="9" t="s">
        <v>12</v>
      </c>
      <c r="C1219" s="9">
        <v>5000</v>
      </c>
      <c r="D1219" s="9" t="s">
        <v>11</v>
      </c>
      <c r="E1219" s="10">
        <v>213</v>
      </c>
      <c r="F1219" s="10">
        <v>213.5</v>
      </c>
      <c r="G1219" s="11">
        <v>0</v>
      </c>
      <c r="H1219" s="17">
        <f t="shared" si="1593"/>
        <v>2500</v>
      </c>
      <c r="I1219" s="18">
        <v>0</v>
      </c>
      <c r="J1219" s="17">
        <f t="shared" si="1594"/>
        <v>2500</v>
      </c>
    </row>
    <row r="1220" spans="1:10" x14ac:dyDescent="0.25">
      <c r="A1220" s="8">
        <v>43034</v>
      </c>
      <c r="B1220" s="9" t="s">
        <v>13</v>
      </c>
      <c r="C1220" s="9">
        <v>1000</v>
      </c>
      <c r="D1220" s="9" t="s">
        <v>11</v>
      </c>
      <c r="E1220" s="10">
        <v>455.5</v>
      </c>
      <c r="F1220" s="10">
        <v>457.5</v>
      </c>
      <c r="G1220" s="11">
        <v>0</v>
      </c>
      <c r="H1220" s="17">
        <f t="shared" si="1593"/>
        <v>2000</v>
      </c>
      <c r="I1220" s="18">
        <v>0</v>
      </c>
      <c r="J1220" s="17">
        <f t="shared" si="1594"/>
        <v>2000</v>
      </c>
    </row>
    <row r="1221" spans="1:10" x14ac:dyDescent="0.25">
      <c r="A1221" s="8">
        <v>43034</v>
      </c>
      <c r="B1221" s="9" t="s">
        <v>10</v>
      </c>
      <c r="C1221" s="9">
        <v>100</v>
      </c>
      <c r="D1221" s="9" t="s">
        <v>11</v>
      </c>
      <c r="E1221" s="10">
        <v>3385</v>
      </c>
      <c r="F1221" s="10">
        <v>3405</v>
      </c>
      <c r="G1221" s="11">
        <v>0</v>
      </c>
      <c r="H1221" s="17">
        <f t="shared" si="1593"/>
        <v>2000</v>
      </c>
      <c r="I1221" s="18">
        <v>0</v>
      </c>
      <c r="J1221" s="17">
        <f t="shared" si="1594"/>
        <v>2000</v>
      </c>
    </row>
    <row r="1222" spans="1:10" x14ac:dyDescent="0.25">
      <c r="A1222" s="8">
        <v>43033</v>
      </c>
      <c r="B1222" s="9" t="s">
        <v>18</v>
      </c>
      <c r="C1222" s="9">
        <v>100</v>
      </c>
      <c r="D1222" s="9" t="s">
        <v>15</v>
      </c>
      <c r="E1222" s="10">
        <v>29435</v>
      </c>
      <c r="F1222" s="10">
        <v>29385</v>
      </c>
      <c r="G1222" s="11">
        <v>28325</v>
      </c>
      <c r="H1222" s="12">
        <f t="shared" ref="H1222" si="1596">(E1222-F1222)*C1222</f>
        <v>5000</v>
      </c>
      <c r="I1222" s="18">
        <v>0</v>
      </c>
      <c r="J1222" s="12">
        <f t="shared" ref="J1222" si="1597">+I1222+H1222</f>
        <v>5000</v>
      </c>
    </row>
    <row r="1223" spans="1:10" x14ac:dyDescent="0.25">
      <c r="A1223" s="8">
        <v>43033</v>
      </c>
      <c r="B1223" s="9" t="s">
        <v>12</v>
      </c>
      <c r="C1223" s="9">
        <v>5000</v>
      </c>
      <c r="D1223" s="9" t="s">
        <v>11</v>
      </c>
      <c r="E1223" s="10">
        <v>209.6</v>
      </c>
      <c r="F1223" s="10">
        <v>210.1</v>
      </c>
      <c r="G1223" s="11">
        <v>210.8</v>
      </c>
      <c r="H1223" s="17">
        <f t="shared" ref="H1223" si="1598">IF(D1223="LONG",(F1223-E1223)*C1223,(E1223-F1223)*C1223)</f>
        <v>2500</v>
      </c>
      <c r="I1223" s="18">
        <f t="shared" ref="I1223" si="1599">(G1223-F1223)*C1223</f>
        <v>3500.0000000000855</v>
      </c>
      <c r="J1223" s="17">
        <f t="shared" ref="J1223" si="1600">(H1223+I1223)</f>
        <v>6000.0000000000855</v>
      </c>
    </row>
    <row r="1224" spans="1:10" x14ac:dyDescent="0.25">
      <c r="A1224" s="8">
        <v>43033</v>
      </c>
      <c r="B1224" s="9" t="s">
        <v>13</v>
      </c>
      <c r="C1224" s="9">
        <v>1000</v>
      </c>
      <c r="D1224" s="9" t="s">
        <v>15</v>
      </c>
      <c r="E1224" s="10">
        <v>459</v>
      </c>
      <c r="F1224" s="10">
        <v>457</v>
      </c>
      <c r="G1224" s="11">
        <v>454</v>
      </c>
      <c r="H1224" s="12">
        <f t="shared" ref="H1224" si="1601">(E1224-F1224)*C1224</f>
        <v>2000</v>
      </c>
      <c r="I1224" s="18">
        <f>(F1224-G1224)*C1224</f>
        <v>3000</v>
      </c>
      <c r="J1224" s="12">
        <f t="shared" ref="J1224" si="1602">+I1224+H1224</f>
        <v>5000</v>
      </c>
    </row>
    <row r="1225" spans="1:10" x14ac:dyDescent="0.25">
      <c r="A1225" s="8">
        <v>43033</v>
      </c>
      <c r="B1225" s="9" t="s">
        <v>10</v>
      </c>
      <c r="C1225" s="9">
        <v>100</v>
      </c>
      <c r="D1225" s="9" t="s">
        <v>11</v>
      </c>
      <c r="E1225" s="10">
        <v>3420</v>
      </c>
      <c r="F1225" s="10">
        <v>3395</v>
      </c>
      <c r="G1225" s="11">
        <v>0</v>
      </c>
      <c r="H1225" s="17">
        <f t="shared" ref="H1225:H1236" si="1603">IF(D1225="LONG",(F1225-E1225)*C1225,(E1225-F1225)*C1225)</f>
        <v>-2500</v>
      </c>
      <c r="I1225" s="18">
        <v>0</v>
      </c>
      <c r="J1225" s="17">
        <f t="shared" ref="J1225:J1236" si="1604">(H1225+I1225)</f>
        <v>-2500</v>
      </c>
    </row>
    <row r="1226" spans="1:10" x14ac:dyDescent="0.25">
      <c r="A1226" s="8">
        <v>43032</v>
      </c>
      <c r="B1226" s="9" t="s">
        <v>18</v>
      </c>
      <c r="C1226" s="9">
        <v>100</v>
      </c>
      <c r="D1226" s="9" t="s">
        <v>11</v>
      </c>
      <c r="E1226" s="10">
        <v>29510</v>
      </c>
      <c r="F1226" s="10">
        <v>29555</v>
      </c>
      <c r="G1226" s="11">
        <v>0</v>
      </c>
      <c r="H1226" s="17">
        <f t="shared" si="1603"/>
        <v>4500</v>
      </c>
      <c r="I1226" s="18">
        <v>0</v>
      </c>
      <c r="J1226" s="17">
        <f t="shared" si="1604"/>
        <v>4500</v>
      </c>
    </row>
    <row r="1227" spans="1:10" x14ac:dyDescent="0.25">
      <c r="A1227" s="8">
        <v>43032</v>
      </c>
      <c r="B1227" s="9" t="s">
        <v>12</v>
      </c>
      <c r="C1227" s="9">
        <v>5000</v>
      </c>
      <c r="D1227" s="9" t="s">
        <v>11</v>
      </c>
      <c r="E1227" s="10">
        <v>207.75</v>
      </c>
      <c r="F1227" s="10">
        <v>208.35</v>
      </c>
      <c r="G1227" s="11">
        <v>209.05</v>
      </c>
      <c r="H1227" s="17">
        <f t="shared" si="1603"/>
        <v>2999.9999999999718</v>
      </c>
      <c r="I1227" s="18">
        <f t="shared" ref="I1227:I1228" si="1605">(G1227-F1227)*C1227</f>
        <v>3500.0000000000855</v>
      </c>
      <c r="J1227" s="17">
        <f t="shared" si="1604"/>
        <v>6500.0000000000573</v>
      </c>
    </row>
    <row r="1228" spans="1:10" x14ac:dyDescent="0.25">
      <c r="A1228" s="8">
        <v>43032</v>
      </c>
      <c r="B1228" s="9" t="s">
        <v>10</v>
      </c>
      <c r="C1228" s="9">
        <v>100</v>
      </c>
      <c r="D1228" s="9" t="s">
        <v>11</v>
      </c>
      <c r="E1228" s="10">
        <v>3380</v>
      </c>
      <c r="F1228" s="10">
        <v>3400</v>
      </c>
      <c r="G1228" s="11">
        <v>3425</v>
      </c>
      <c r="H1228" s="17">
        <f t="shared" si="1603"/>
        <v>2000</v>
      </c>
      <c r="I1228" s="18">
        <f t="shared" si="1605"/>
        <v>2500</v>
      </c>
      <c r="J1228" s="17">
        <f t="shared" si="1604"/>
        <v>4500</v>
      </c>
    </row>
    <row r="1229" spans="1:10" x14ac:dyDescent="0.25">
      <c r="A1229" s="8">
        <v>43032</v>
      </c>
      <c r="B1229" s="9" t="s">
        <v>13</v>
      </c>
      <c r="C1229" s="9">
        <v>1000</v>
      </c>
      <c r="D1229" s="9" t="s">
        <v>11</v>
      </c>
      <c r="E1229" s="10">
        <v>462.5</v>
      </c>
      <c r="F1229" s="10">
        <v>464.5</v>
      </c>
      <c r="G1229" s="11">
        <v>0</v>
      </c>
      <c r="H1229" s="17">
        <f t="shared" si="1603"/>
        <v>2000</v>
      </c>
      <c r="I1229" s="18">
        <v>0</v>
      </c>
      <c r="J1229" s="17">
        <f t="shared" si="1604"/>
        <v>2000</v>
      </c>
    </row>
    <row r="1230" spans="1:10" x14ac:dyDescent="0.25">
      <c r="A1230" s="8">
        <v>43031</v>
      </c>
      <c r="B1230" s="9" t="s">
        <v>18</v>
      </c>
      <c r="C1230" s="9">
        <v>100</v>
      </c>
      <c r="D1230" s="9" t="s">
        <v>11</v>
      </c>
      <c r="E1230" s="10">
        <v>29450</v>
      </c>
      <c r="F1230" s="10">
        <v>29500</v>
      </c>
      <c r="G1230" s="11">
        <v>29540</v>
      </c>
      <c r="H1230" s="17">
        <f t="shared" si="1603"/>
        <v>5000</v>
      </c>
      <c r="I1230" s="18">
        <f t="shared" ref="I1230" si="1606">(G1230-F1230)*C1230</f>
        <v>4000</v>
      </c>
      <c r="J1230" s="17">
        <f t="shared" si="1604"/>
        <v>9000</v>
      </c>
    </row>
    <row r="1231" spans="1:10" x14ac:dyDescent="0.25">
      <c r="A1231" s="8">
        <v>43031</v>
      </c>
      <c r="B1231" s="9" t="s">
        <v>19</v>
      </c>
      <c r="C1231" s="9">
        <v>5000</v>
      </c>
      <c r="D1231" s="9" t="s">
        <v>11</v>
      </c>
      <c r="E1231" s="10">
        <v>161</v>
      </c>
      <c r="F1231" s="10">
        <v>161.44999999999999</v>
      </c>
      <c r="G1231" s="11">
        <v>0</v>
      </c>
      <c r="H1231" s="17">
        <f t="shared" si="1603"/>
        <v>2249.9999999999432</v>
      </c>
      <c r="I1231" s="18">
        <v>0</v>
      </c>
      <c r="J1231" s="17">
        <f t="shared" si="1604"/>
        <v>2249.9999999999432</v>
      </c>
    </row>
    <row r="1232" spans="1:10" x14ac:dyDescent="0.25">
      <c r="A1232" s="8">
        <v>43031</v>
      </c>
      <c r="B1232" s="9" t="s">
        <v>13</v>
      </c>
      <c r="C1232" s="9">
        <v>1000</v>
      </c>
      <c r="D1232" s="9" t="s">
        <v>11</v>
      </c>
      <c r="E1232" s="10">
        <v>455.5</v>
      </c>
      <c r="F1232" s="10">
        <v>457.5</v>
      </c>
      <c r="G1232" s="11">
        <v>0</v>
      </c>
      <c r="H1232" s="17">
        <f t="shared" si="1603"/>
        <v>2000</v>
      </c>
      <c r="I1232" s="18">
        <v>0</v>
      </c>
      <c r="J1232" s="17">
        <f t="shared" si="1604"/>
        <v>2000</v>
      </c>
    </row>
    <row r="1233" spans="1:10" x14ac:dyDescent="0.25">
      <c r="A1233" s="8">
        <v>43031</v>
      </c>
      <c r="B1233" s="9" t="s">
        <v>10</v>
      </c>
      <c r="C1233" s="9">
        <v>100</v>
      </c>
      <c r="D1233" s="9" t="s">
        <v>11</v>
      </c>
      <c r="E1233" s="10">
        <v>3400</v>
      </c>
      <c r="F1233" s="10">
        <v>3375</v>
      </c>
      <c r="G1233" s="11">
        <v>0</v>
      </c>
      <c r="H1233" s="17">
        <f t="shared" si="1603"/>
        <v>-2500</v>
      </c>
      <c r="I1233" s="18">
        <v>0</v>
      </c>
      <c r="J1233" s="17">
        <f t="shared" si="1604"/>
        <v>-2500</v>
      </c>
    </row>
    <row r="1234" spans="1:10" x14ac:dyDescent="0.25">
      <c r="A1234" s="8">
        <v>43026</v>
      </c>
      <c r="B1234" s="9" t="s">
        <v>14</v>
      </c>
      <c r="C1234" s="9">
        <v>100</v>
      </c>
      <c r="D1234" s="9" t="s">
        <v>11</v>
      </c>
      <c r="E1234" s="10">
        <v>29640</v>
      </c>
      <c r="F1234" s="10">
        <v>29690</v>
      </c>
      <c r="G1234" s="11">
        <v>0</v>
      </c>
      <c r="H1234" s="17">
        <f t="shared" si="1603"/>
        <v>5000</v>
      </c>
      <c r="I1234" s="18">
        <v>0</v>
      </c>
      <c r="J1234" s="17">
        <f t="shared" si="1604"/>
        <v>5000</v>
      </c>
    </row>
    <row r="1235" spans="1:10" x14ac:dyDescent="0.25">
      <c r="A1235" s="29">
        <v>43025</v>
      </c>
      <c r="B1235" s="9" t="s">
        <v>12</v>
      </c>
      <c r="C1235" s="9">
        <v>5000</v>
      </c>
      <c r="D1235" s="9" t="s">
        <v>11</v>
      </c>
      <c r="E1235" s="10">
        <v>206</v>
      </c>
      <c r="F1235" s="10">
        <v>206.5</v>
      </c>
      <c r="G1235" s="11">
        <v>207.5</v>
      </c>
      <c r="H1235" s="17">
        <f t="shared" si="1603"/>
        <v>2500</v>
      </c>
      <c r="I1235" s="18">
        <f t="shared" ref="I1235" si="1607">(G1235-F1235)*C1235</f>
        <v>5000</v>
      </c>
      <c r="J1235" s="17">
        <f t="shared" si="1604"/>
        <v>7500</v>
      </c>
    </row>
    <row r="1236" spans="1:10" x14ac:dyDescent="0.25">
      <c r="A1236" s="29">
        <v>43025</v>
      </c>
      <c r="B1236" s="9" t="s">
        <v>10</v>
      </c>
      <c r="C1236" s="9">
        <v>100</v>
      </c>
      <c r="D1236" s="9" t="s">
        <v>11</v>
      </c>
      <c r="E1236" s="10">
        <v>3360</v>
      </c>
      <c r="F1236" s="10">
        <v>3380</v>
      </c>
      <c r="G1236" s="11">
        <v>0</v>
      </c>
      <c r="H1236" s="17">
        <f t="shared" si="1603"/>
        <v>2000</v>
      </c>
      <c r="I1236" s="18">
        <v>0</v>
      </c>
      <c r="J1236" s="17">
        <f t="shared" si="1604"/>
        <v>2000</v>
      </c>
    </row>
    <row r="1237" spans="1:10" x14ac:dyDescent="0.25">
      <c r="A1237" s="29">
        <v>43025</v>
      </c>
      <c r="B1237" s="9" t="s">
        <v>13</v>
      </c>
      <c r="C1237" s="9">
        <v>1000</v>
      </c>
      <c r="D1237" s="9" t="s">
        <v>15</v>
      </c>
      <c r="E1237" s="10">
        <v>463</v>
      </c>
      <c r="F1237" s="10">
        <v>461</v>
      </c>
      <c r="G1237" s="11">
        <v>0</v>
      </c>
      <c r="H1237" s="12">
        <f t="shared" ref="H1237" si="1608">(E1237-F1237)*C1237</f>
        <v>2000</v>
      </c>
      <c r="I1237" s="18">
        <v>0</v>
      </c>
      <c r="J1237" s="12">
        <f t="shared" ref="J1237" si="1609">+I1237+H1237</f>
        <v>2000</v>
      </c>
    </row>
    <row r="1238" spans="1:10" x14ac:dyDescent="0.25">
      <c r="A1238" s="29">
        <v>43024</v>
      </c>
      <c r="B1238" s="9" t="s">
        <v>28</v>
      </c>
      <c r="C1238" s="9">
        <v>5000</v>
      </c>
      <c r="D1238" s="9" t="s">
        <v>11</v>
      </c>
      <c r="E1238" s="10">
        <v>138</v>
      </c>
      <c r="F1238" s="10">
        <v>138.5</v>
      </c>
      <c r="G1238" s="11">
        <v>0</v>
      </c>
      <c r="H1238" s="17">
        <f t="shared" ref="H1238:H1240" si="1610">IF(D1238="LONG",(F1238-E1238)*C1238,(E1238-F1238)*C1238)</f>
        <v>2500</v>
      </c>
      <c r="I1238" s="18">
        <v>0</v>
      </c>
      <c r="J1238" s="17">
        <f t="shared" ref="J1238:J1240" si="1611">(H1238+I1238)</f>
        <v>2500</v>
      </c>
    </row>
    <row r="1239" spans="1:10" x14ac:dyDescent="0.25">
      <c r="A1239" s="29">
        <v>43024</v>
      </c>
      <c r="B1239" s="9" t="s">
        <v>24</v>
      </c>
      <c r="C1239" s="9">
        <v>1000</v>
      </c>
      <c r="D1239" s="9" t="s">
        <v>11</v>
      </c>
      <c r="E1239" s="10">
        <v>459.5</v>
      </c>
      <c r="F1239" s="10">
        <v>461.5</v>
      </c>
      <c r="G1239" s="11">
        <v>464.5</v>
      </c>
      <c r="H1239" s="17">
        <f t="shared" si="1610"/>
        <v>2000</v>
      </c>
      <c r="I1239" s="18">
        <f t="shared" ref="I1239" si="1612">(G1239-F1239)*C1239</f>
        <v>3000</v>
      </c>
      <c r="J1239" s="17">
        <f t="shared" si="1611"/>
        <v>5000</v>
      </c>
    </row>
    <row r="1240" spans="1:10" x14ac:dyDescent="0.25">
      <c r="A1240" s="29">
        <v>43024</v>
      </c>
      <c r="B1240" s="9" t="s">
        <v>10</v>
      </c>
      <c r="C1240" s="9">
        <v>100</v>
      </c>
      <c r="D1240" s="9" t="s">
        <v>11</v>
      </c>
      <c r="E1240" s="10">
        <v>3370</v>
      </c>
      <c r="F1240" s="10">
        <v>3389</v>
      </c>
      <c r="G1240" s="11">
        <v>0</v>
      </c>
      <c r="H1240" s="17">
        <f t="shared" si="1610"/>
        <v>1900</v>
      </c>
      <c r="I1240" s="18">
        <v>0</v>
      </c>
      <c r="J1240" s="17">
        <f t="shared" si="1611"/>
        <v>1900</v>
      </c>
    </row>
    <row r="1241" spans="1:10" x14ac:dyDescent="0.25">
      <c r="A1241" s="29">
        <v>43024</v>
      </c>
      <c r="B1241" s="9" t="s">
        <v>18</v>
      </c>
      <c r="C1241" s="9">
        <v>100</v>
      </c>
      <c r="D1241" s="9" t="s">
        <v>15</v>
      </c>
      <c r="E1241" s="10">
        <v>29925</v>
      </c>
      <c r="F1241" s="10">
        <v>29875</v>
      </c>
      <c r="G1241" s="11">
        <v>0</v>
      </c>
      <c r="H1241" s="12">
        <f t="shared" ref="H1241" si="1613">(E1241-F1241)*C1241</f>
        <v>5000</v>
      </c>
      <c r="I1241" s="18">
        <v>0</v>
      </c>
      <c r="J1241" s="12">
        <f t="shared" ref="J1241" si="1614">+I1241+H1241</f>
        <v>5000</v>
      </c>
    </row>
    <row r="1242" spans="1:10" x14ac:dyDescent="0.25">
      <c r="A1242" s="29">
        <v>43021</v>
      </c>
      <c r="B1242" s="9" t="s">
        <v>18</v>
      </c>
      <c r="C1242" s="9">
        <v>100</v>
      </c>
      <c r="D1242" s="9" t="s">
        <v>11</v>
      </c>
      <c r="E1242" s="10">
        <v>29760</v>
      </c>
      <c r="F1242" s="10">
        <v>29810</v>
      </c>
      <c r="G1242" s="11">
        <v>29865</v>
      </c>
      <c r="H1242" s="17">
        <f t="shared" ref="H1242:H1244" si="1615">IF(D1242="LONG",(F1242-E1242)*C1242,(E1242-F1242)*C1242)</f>
        <v>5000</v>
      </c>
      <c r="I1242" s="18">
        <f t="shared" ref="I1242:I1243" si="1616">(G1242-F1242)*C1242</f>
        <v>5500</v>
      </c>
      <c r="J1242" s="17">
        <f t="shared" ref="J1242:J1244" si="1617">(H1242+I1242)</f>
        <v>10500</v>
      </c>
    </row>
    <row r="1243" spans="1:10" x14ac:dyDescent="0.25">
      <c r="A1243" s="29">
        <v>43021</v>
      </c>
      <c r="B1243" s="9" t="s">
        <v>10</v>
      </c>
      <c r="C1243" s="9">
        <v>100</v>
      </c>
      <c r="D1243" s="9" t="s">
        <v>11</v>
      </c>
      <c r="E1243" s="10">
        <v>3310</v>
      </c>
      <c r="F1243" s="10">
        <v>3330</v>
      </c>
      <c r="G1243" s="11">
        <v>3358</v>
      </c>
      <c r="H1243" s="17">
        <f t="shared" si="1615"/>
        <v>2000</v>
      </c>
      <c r="I1243" s="18">
        <f t="shared" si="1616"/>
        <v>2800</v>
      </c>
      <c r="J1243" s="17">
        <f t="shared" si="1617"/>
        <v>4800</v>
      </c>
    </row>
    <row r="1244" spans="1:10" x14ac:dyDescent="0.25">
      <c r="A1244" s="29">
        <v>43021</v>
      </c>
      <c r="B1244" s="9" t="s">
        <v>17</v>
      </c>
      <c r="C1244" s="9">
        <v>5000</v>
      </c>
      <c r="D1244" s="9" t="s">
        <v>11</v>
      </c>
      <c r="E1244" s="10">
        <v>165.5</v>
      </c>
      <c r="F1244" s="10">
        <v>166.1</v>
      </c>
      <c r="G1244" s="11">
        <v>0</v>
      </c>
      <c r="H1244" s="17">
        <f t="shared" si="1615"/>
        <v>2999.9999999999718</v>
      </c>
      <c r="I1244" s="18">
        <v>0</v>
      </c>
      <c r="J1244" s="17">
        <f t="shared" si="1617"/>
        <v>2999.9999999999718</v>
      </c>
    </row>
    <row r="1245" spans="1:10" x14ac:dyDescent="0.25">
      <c r="A1245" s="29">
        <v>43021</v>
      </c>
      <c r="B1245" s="9" t="s">
        <v>24</v>
      </c>
      <c r="C1245" s="9">
        <v>1000</v>
      </c>
      <c r="D1245" s="9" t="s">
        <v>11</v>
      </c>
      <c r="E1245" s="10">
        <v>449.5</v>
      </c>
      <c r="F1245" s="10">
        <v>447</v>
      </c>
      <c r="G1245" s="11">
        <v>0</v>
      </c>
      <c r="H1245" s="17">
        <f>IF(D1245="LONG",(F1245-E1245)*C1245,(E1245-F1245)*C1245)</f>
        <v>-2500</v>
      </c>
      <c r="I1245" s="18">
        <v>0</v>
      </c>
      <c r="J1245" s="17">
        <f>(H1245+I1245)</f>
        <v>-2500</v>
      </c>
    </row>
    <row r="1246" spans="1:10" x14ac:dyDescent="0.25">
      <c r="A1246" s="29">
        <v>43020</v>
      </c>
      <c r="B1246" s="9" t="s">
        <v>18</v>
      </c>
      <c r="C1246" s="9">
        <v>100</v>
      </c>
      <c r="D1246" s="9" t="s">
        <v>11</v>
      </c>
      <c r="E1246" s="10">
        <v>29850</v>
      </c>
      <c r="F1246" s="10">
        <v>29775</v>
      </c>
      <c r="G1246" s="11">
        <v>0</v>
      </c>
      <c r="H1246" s="17">
        <f t="shared" ref="H1246:H1255" si="1618">IF(D1246="LONG",(F1246-E1246)*C1246,(E1246-F1246)*C1246)</f>
        <v>-7500</v>
      </c>
      <c r="I1246" s="18">
        <v>0</v>
      </c>
      <c r="J1246" s="17">
        <f t="shared" ref="J1246:J1255" si="1619">(H1246+I1246)</f>
        <v>-7500</v>
      </c>
    </row>
    <row r="1247" spans="1:10" x14ac:dyDescent="0.25">
      <c r="A1247" s="29">
        <v>43020</v>
      </c>
      <c r="B1247" s="9" t="s">
        <v>24</v>
      </c>
      <c r="C1247" s="9">
        <v>1000</v>
      </c>
      <c r="D1247" s="9" t="s">
        <v>11</v>
      </c>
      <c r="E1247" s="10">
        <v>448</v>
      </c>
      <c r="F1247" s="10">
        <v>450</v>
      </c>
      <c r="G1247" s="11">
        <v>0</v>
      </c>
      <c r="H1247" s="17">
        <f t="shared" si="1618"/>
        <v>2000</v>
      </c>
      <c r="I1247" s="18">
        <v>0</v>
      </c>
      <c r="J1247" s="17">
        <f t="shared" si="1619"/>
        <v>2000</v>
      </c>
    </row>
    <row r="1248" spans="1:10" x14ac:dyDescent="0.25">
      <c r="A1248" s="29">
        <v>43020</v>
      </c>
      <c r="B1248" s="9" t="s">
        <v>17</v>
      </c>
      <c r="C1248" s="9">
        <v>5000</v>
      </c>
      <c r="D1248" s="9" t="s">
        <v>11</v>
      </c>
      <c r="E1248" s="10">
        <v>166</v>
      </c>
      <c r="F1248" s="10">
        <v>166.6</v>
      </c>
      <c r="G1248" s="11">
        <v>167.4</v>
      </c>
      <c r="H1248" s="17">
        <f t="shared" si="1618"/>
        <v>2999.9999999999718</v>
      </c>
      <c r="I1248" s="18">
        <f t="shared" ref="I1248" si="1620">(G1248-F1248)*C1248</f>
        <v>4000.0000000000568</v>
      </c>
      <c r="J1248" s="17">
        <f t="shared" si="1619"/>
        <v>7000.0000000000291</v>
      </c>
    </row>
    <row r="1249" spans="1:10" x14ac:dyDescent="0.25">
      <c r="A1249" s="29">
        <v>43020</v>
      </c>
      <c r="B1249" s="9" t="s">
        <v>10</v>
      </c>
      <c r="C1249" s="9">
        <v>100</v>
      </c>
      <c r="D1249" s="9" t="s">
        <v>11</v>
      </c>
      <c r="E1249" s="10">
        <v>3326</v>
      </c>
      <c r="F1249" s="10">
        <v>3300</v>
      </c>
      <c r="G1249" s="11">
        <v>0</v>
      </c>
      <c r="H1249" s="17">
        <f t="shared" si="1618"/>
        <v>-2600</v>
      </c>
      <c r="I1249" s="18">
        <v>0</v>
      </c>
      <c r="J1249" s="17">
        <f t="shared" si="1619"/>
        <v>-2600</v>
      </c>
    </row>
    <row r="1250" spans="1:10" x14ac:dyDescent="0.25">
      <c r="A1250" s="29">
        <v>43019</v>
      </c>
      <c r="B1250" s="9" t="s">
        <v>10</v>
      </c>
      <c r="C1250" s="9">
        <v>100</v>
      </c>
      <c r="D1250" s="9" t="s">
        <v>11</v>
      </c>
      <c r="E1250" s="10">
        <v>3340</v>
      </c>
      <c r="F1250" s="10">
        <v>3360</v>
      </c>
      <c r="G1250" s="11">
        <v>0</v>
      </c>
      <c r="H1250" s="17">
        <f t="shared" si="1618"/>
        <v>2000</v>
      </c>
      <c r="I1250" s="18">
        <v>0</v>
      </c>
      <c r="J1250" s="17">
        <f t="shared" si="1619"/>
        <v>2000</v>
      </c>
    </row>
    <row r="1251" spans="1:10" x14ac:dyDescent="0.25">
      <c r="A1251" s="29">
        <v>43019</v>
      </c>
      <c r="B1251" s="9" t="s">
        <v>24</v>
      </c>
      <c r="C1251" s="9">
        <v>1000</v>
      </c>
      <c r="D1251" s="9" t="s">
        <v>11</v>
      </c>
      <c r="E1251" s="10">
        <v>442.5</v>
      </c>
      <c r="F1251" s="10">
        <v>444.5</v>
      </c>
      <c r="G1251" s="11">
        <v>446.5</v>
      </c>
      <c r="H1251" s="17">
        <f t="shared" si="1618"/>
        <v>2000</v>
      </c>
      <c r="I1251" s="18">
        <f t="shared" ref="I1251" si="1621">(G1251-F1251)*C1251</f>
        <v>2000</v>
      </c>
      <c r="J1251" s="17">
        <f t="shared" si="1619"/>
        <v>4000</v>
      </c>
    </row>
    <row r="1252" spans="1:10" x14ac:dyDescent="0.25">
      <c r="A1252" s="29">
        <v>43019</v>
      </c>
      <c r="B1252" s="9" t="s">
        <v>12</v>
      </c>
      <c r="C1252" s="9">
        <v>5000</v>
      </c>
      <c r="D1252" s="9" t="s">
        <v>11</v>
      </c>
      <c r="E1252" s="10">
        <v>214.75</v>
      </c>
      <c r="F1252" s="10">
        <v>214.15</v>
      </c>
      <c r="G1252" s="11">
        <v>0</v>
      </c>
      <c r="H1252" s="17">
        <f t="shared" si="1618"/>
        <v>-2999.9999999999718</v>
      </c>
      <c r="I1252" s="18">
        <v>0</v>
      </c>
      <c r="J1252" s="17">
        <f t="shared" si="1619"/>
        <v>-2999.9999999999718</v>
      </c>
    </row>
    <row r="1253" spans="1:10" x14ac:dyDescent="0.25">
      <c r="A1253" s="29">
        <v>43018</v>
      </c>
      <c r="B1253" s="9" t="s">
        <v>17</v>
      </c>
      <c r="C1253" s="9">
        <v>5000</v>
      </c>
      <c r="D1253" s="9" t="s">
        <v>11</v>
      </c>
      <c r="E1253" s="10">
        <v>163</v>
      </c>
      <c r="F1253" s="10">
        <v>162.4</v>
      </c>
      <c r="G1253" s="11">
        <v>0</v>
      </c>
      <c r="H1253" s="17">
        <f t="shared" si="1618"/>
        <v>-2999.9999999999718</v>
      </c>
      <c r="I1253" s="18">
        <v>0</v>
      </c>
      <c r="J1253" s="17">
        <f t="shared" si="1619"/>
        <v>-2999.9999999999718</v>
      </c>
    </row>
    <row r="1254" spans="1:10" x14ac:dyDescent="0.25">
      <c r="A1254" s="29">
        <v>43018</v>
      </c>
      <c r="B1254" s="9" t="s">
        <v>24</v>
      </c>
      <c r="C1254" s="9">
        <v>1000</v>
      </c>
      <c r="D1254" s="9" t="s">
        <v>11</v>
      </c>
      <c r="E1254" s="10">
        <v>439.75</v>
      </c>
      <c r="F1254" s="10">
        <v>441.75</v>
      </c>
      <c r="G1254" s="11">
        <v>0</v>
      </c>
      <c r="H1254" s="17">
        <f t="shared" si="1618"/>
        <v>2000</v>
      </c>
      <c r="I1254" s="18">
        <v>0</v>
      </c>
      <c r="J1254" s="17">
        <f t="shared" si="1619"/>
        <v>2000</v>
      </c>
    </row>
    <row r="1255" spans="1:10" x14ac:dyDescent="0.25">
      <c r="A1255" s="29">
        <v>43018</v>
      </c>
      <c r="B1255" s="9" t="s">
        <v>10</v>
      </c>
      <c r="C1255" s="9">
        <v>100</v>
      </c>
      <c r="D1255" s="9" t="s">
        <v>11</v>
      </c>
      <c r="E1255" s="10">
        <v>3250</v>
      </c>
      <c r="F1255" s="10">
        <v>3270</v>
      </c>
      <c r="G1255" s="11">
        <v>3300</v>
      </c>
      <c r="H1255" s="17">
        <f t="shared" si="1618"/>
        <v>2000</v>
      </c>
      <c r="I1255" s="18">
        <f t="shared" ref="I1255" si="1622">(G1255-F1255)*C1255</f>
        <v>3000</v>
      </c>
      <c r="J1255" s="17">
        <f t="shared" si="1619"/>
        <v>5000</v>
      </c>
    </row>
    <row r="1256" spans="1:10" x14ac:dyDescent="0.25">
      <c r="A1256" s="29">
        <v>43017</v>
      </c>
      <c r="B1256" s="9" t="s">
        <v>10</v>
      </c>
      <c r="C1256" s="9">
        <v>100</v>
      </c>
      <c r="D1256" s="9" t="s">
        <v>15</v>
      </c>
      <c r="E1256" s="10">
        <v>3240</v>
      </c>
      <c r="F1256" s="10">
        <v>3220</v>
      </c>
      <c r="G1256" s="11">
        <v>0</v>
      </c>
      <c r="H1256" s="12">
        <f t="shared" ref="H1256" si="1623">(E1256-F1256)*C1256</f>
        <v>2000</v>
      </c>
      <c r="I1256" s="18">
        <v>0</v>
      </c>
      <c r="J1256" s="12">
        <f t="shared" ref="J1256" si="1624">+I1256+H1256</f>
        <v>2000</v>
      </c>
    </row>
    <row r="1257" spans="1:10" x14ac:dyDescent="0.25">
      <c r="A1257" s="29">
        <v>43017</v>
      </c>
      <c r="B1257" s="9" t="s">
        <v>24</v>
      </c>
      <c r="C1257" s="9">
        <v>1000</v>
      </c>
      <c r="D1257" s="9" t="s">
        <v>11</v>
      </c>
      <c r="E1257" s="10">
        <v>437.75</v>
      </c>
      <c r="F1257" s="10">
        <v>439.75</v>
      </c>
      <c r="G1257" s="11">
        <v>0</v>
      </c>
      <c r="H1257" s="17">
        <f t="shared" ref="H1257:H1262" si="1625">IF(D1257="LONG",(F1257-E1257)*C1257,(E1257-F1257)*C1257)</f>
        <v>2000</v>
      </c>
      <c r="I1257" s="18">
        <v>0</v>
      </c>
      <c r="J1257" s="17">
        <f t="shared" ref="J1257:J1262" si="1626">(H1257+I1257)</f>
        <v>2000</v>
      </c>
    </row>
    <row r="1258" spans="1:10" x14ac:dyDescent="0.25">
      <c r="A1258" s="29">
        <v>43017</v>
      </c>
      <c r="B1258" s="9" t="s">
        <v>25</v>
      </c>
      <c r="C1258" s="9">
        <v>5000</v>
      </c>
      <c r="D1258" s="9" t="s">
        <v>11</v>
      </c>
      <c r="E1258" s="10">
        <v>213.75</v>
      </c>
      <c r="F1258" s="10">
        <v>214.35</v>
      </c>
      <c r="G1258" s="11">
        <v>215.05</v>
      </c>
      <c r="H1258" s="17">
        <f t="shared" si="1625"/>
        <v>2999.9999999999718</v>
      </c>
      <c r="I1258" s="18">
        <f t="shared" ref="I1258" si="1627">(G1258-F1258)*C1258</f>
        <v>3500.0000000000855</v>
      </c>
      <c r="J1258" s="17">
        <f t="shared" si="1626"/>
        <v>6500.0000000000573</v>
      </c>
    </row>
    <row r="1259" spans="1:10" x14ac:dyDescent="0.25">
      <c r="A1259" s="29">
        <v>43014</v>
      </c>
      <c r="B1259" s="9" t="s">
        <v>14</v>
      </c>
      <c r="C1259" s="9">
        <v>100</v>
      </c>
      <c r="D1259" s="9" t="s">
        <v>11</v>
      </c>
      <c r="E1259" s="10">
        <v>29340</v>
      </c>
      <c r="F1259" s="10">
        <v>29400</v>
      </c>
      <c r="G1259" s="11">
        <v>0</v>
      </c>
      <c r="H1259" s="17">
        <f t="shared" si="1625"/>
        <v>6000</v>
      </c>
      <c r="I1259" s="18">
        <v>0</v>
      </c>
      <c r="J1259" s="17">
        <f t="shared" si="1626"/>
        <v>6000</v>
      </c>
    </row>
    <row r="1260" spans="1:10" x14ac:dyDescent="0.25">
      <c r="A1260" s="29">
        <v>43014</v>
      </c>
      <c r="B1260" s="9" t="s">
        <v>10</v>
      </c>
      <c r="C1260" s="9">
        <v>100</v>
      </c>
      <c r="D1260" s="9" t="s">
        <v>15</v>
      </c>
      <c r="E1260" s="10">
        <v>3300</v>
      </c>
      <c r="F1260" s="10">
        <v>3280</v>
      </c>
      <c r="G1260" s="11">
        <v>0</v>
      </c>
      <c r="H1260" s="12">
        <f t="shared" ref="H1260" si="1628">(E1260-F1260)*C1260</f>
        <v>2000</v>
      </c>
      <c r="I1260" s="18">
        <v>0</v>
      </c>
      <c r="J1260" s="12">
        <f t="shared" ref="J1260" si="1629">+I1260+H1260</f>
        <v>2000</v>
      </c>
    </row>
    <row r="1261" spans="1:10" x14ac:dyDescent="0.25">
      <c r="A1261" s="29">
        <v>43014</v>
      </c>
      <c r="B1261" s="9" t="s">
        <v>24</v>
      </c>
      <c r="C1261" s="9">
        <v>1000</v>
      </c>
      <c r="D1261" s="9" t="s">
        <v>11</v>
      </c>
      <c r="E1261" s="10">
        <v>440</v>
      </c>
      <c r="F1261" s="10">
        <v>442</v>
      </c>
      <c r="G1261" s="11">
        <v>0</v>
      </c>
      <c r="H1261" s="17">
        <f t="shared" si="1625"/>
        <v>2000</v>
      </c>
      <c r="I1261" s="18">
        <v>0</v>
      </c>
      <c r="J1261" s="17">
        <f t="shared" si="1626"/>
        <v>2000</v>
      </c>
    </row>
    <row r="1262" spans="1:10" x14ac:dyDescent="0.25">
      <c r="A1262" s="29">
        <v>43014</v>
      </c>
      <c r="B1262" s="9" t="s">
        <v>25</v>
      </c>
      <c r="C1262" s="9">
        <v>5000</v>
      </c>
      <c r="D1262" s="9" t="s">
        <v>11</v>
      </c>
      <c r="E1262" s="10">
        <v>216.65</v>
      </c>
      <c r="F1262" s="10">
        <v>215.75</v>
      </c>
      <c r="G1262" s="11">
        <v>0</v>
      </c>
      <c r="H1262" s="17">
        <f t="shared" si="1625"/>
        <v>-4500.0000000000282</v>
      </c>
      <c r="I1262" s="18">
        <v>0</v>
      </c>
      <c r="J1262" s="17">
        <f t="shared" si="1626"/>
        <v>-4500.0000000000282</v>
      </c>
    </row>
    <row r="1263" spans="1:10" x14ac:dyDescent="0.25">
      <c r="A1263" s="29">
        <v>43013</v>
      </c>
      <c r="B1263" s="9" t="s">
        <v>12</v>
      </c>
      <c r="C1263" s="9">
        <v>5000</v>
      </c>
      <c r="D1263" s="9" t="s">
        <v>15</v>
      </c>
      <c r="E1263" s="10">
        <v>214.7</v>
      </c>
      <c r="F1263" s="10">
        <v>215.75</v>
      </c>
      <c r="G1263" s="11">
        <v>0</v>
      </c>
      <c r="H1263" s="12">
        <f t="shared" ref="H1263:H1264" si="1630">(E1263-F1263)*C1263</f>
        <v>-5250.0000000000564</v>
      </c>
      <c r="I1263" s="18">
        <v>0</v>
      </c>
      <c r="J1263" s="12">
        <f t="shared" ref="J1263:J1264" si="1631">+I1263+H1263</f>
        <v>-5250.0000000000564</v>
      </c>
    </row>
    <row r="1264" spans="1:10" x14ac:dyDescent="0.25">
      <c r="A1264" s="29">
        <v>43013</v>
      </c>
      <c r="B1264" s="9" t="s">
        <v>10</v>
      </c>
      <c r="C1264" s="9">
        <v>100</v>
      </c>
      <c r="D1264" s="9" t="s">
        <v>15</v>
      </c>
      <c r="E1264" s="10">
        <v>3265</v>
      </c>
      <c r="F1264" s="10">
        <v>3290</v>
      </c>
      <c r="G1264" s="11">
        <v>0</v>
      </c>
      <c r="H1264" s="12">
        <f t="shared" si="1630"/>
        <v>-2500</v>
      </c>
      <c r="I1264" s="18">
        <v>0</v>
      </c>
      <c r="J1264" s="12">
        <f t="shared" si="1631"/>
        <v>-2500</v>
      </c>
    </row>
    <row r="1265" spans="1:11" x14ac:dyDescent="0.25">
      <c r="A1265" s="29">
        <v>43013</v>
      </c>
      <c r="B1265" s="9" t="s">
        <v>14</v>
      </c>
      <c r="C1265" s="9">
        <v>100</v>
      </c>
      <c r="D1265" s="9" t="s">
        <v>11</v>
      </c>
      <c r="E1265" s="10">
        <v>29440</v>
      </c>
      <c r="F1265" s="10">
        <v>29500</v>
      </c>
      <c r="G1265" s="11">
        <v>0</v>
      </c>
      <c r="H1265" s="17">
        <f t="shared" ref="H1265" si="1632">IF(D1265="LONG",(F1265-E1265)*C1265,(E1265-F1265)*C1265)</f>
        <v>6000</v>
      </c>
      <c r="I1265" s="18">
        <v>0</v>
      </c>
      <c r="J1265" s="17">
        <f t="shared" ref="J1265" si="1633">(H1265+I1265)</f>
        <v>6000</v>
      </c>
    </row>
    <row r="1266" spans="1:11" x14ac:dyDescent="0.25">
      <c r="A1266" s="29">
        <v>43013</v>
      </c>
      <c r="B1266" s="9" t="s">
        <v>13</v>
      </c>
      <c r="C1266" s="9">
        <v>1000</v>
      </c>
      <c r="D1266" s="9" t="s">
        <v>15</v>
      </c>
      <c r="E1266" s="10">
        <v>429.5</v>
      </c>
      <c r="F1266" s="10">
        <v>432</v>
      </c>
      <c r="G1266" s="11">
        <v>0</v>
      </c>
      <c r="H1266" s="12">
        <f t="shared" ref="H1266" si="1634">(E1266-F1266)*C1266</f>
        <v>-2500</v>
      </c>
      <c r="I1266" s="18">
        <v>0</v>
      </c>
      <c r="J1266" s="12">
        <f t="shared" ref="J1266" si="1635">+I1266+H1266</f>
        <v>-2500</v>
      </c>
    </row>
    <row r="1267" spans="1:11" x14ac:dyDescent="0.25">
      <c r="A1267" s="29">
        <v>43012</v>
      </c>
      <c r="B1267" s="9" t="s">
        <v>10</v>
      </c>
      <c r="C1267" s="9">
        <v>100</v>
      </c>
      <c r="D1267" s="9" t="s">
        <v>11</v>
      </c>
      <c r="E1267" s="10">
        <v>3282</v>
      </c>
      <c r="F1267" s="10">
        <v>3302</v>
      </c>
      <c r="G1267" s="11">
        <v>0</v>
      </c>
      <c r="H1267" s="17">
        <f t="shared" ref="H1267:H1268" si="1636">IF(D1267="LONG",(F1267-E1267)*C1267,(E1267-F1267)*C1267)</f>
        <v>2000</v>
      </c>
      <c r="I1267" s="18">
        <v>0</v>
      </c>
      <c r="J1267" s="17">
        <f t="shared" ref="J1267:J1268" si="1637">(H1267+I1267)</f>
        <v>2000</v>
      </c>
    </row>
    <row r="1268" spans="1:11" x14ac:dyDescent="0.25">
      <c r="A1268" s="29">
        <v>43012</v>
      </c>
      <c r="B1268" s="9" t="s">
        <v>12</v>
      </c>
      <c r="C1268" s="9">
        <v>5000</v>
      </c>
      <c r="D1268" s="9" t="s">
        <v>11</v>
      </c>
      <c r="E1268" s="10">
        <v>215.5</v>
      </c>
      <c r="F1268" s="10">
        <v>216.1</v>
      </c>
      <c r="G1268" s="11">
        <v>0</v>
      </c>
      <c r="H1268" s="17">
        <f t="shared" si="1636"/>
        <v>2999.9999999999718</v>
      </c>
      <c r="I1268" s="18">
        <v>0</v>
      </c>
      <c r="J1268" s="17">
        <f t="shared" si="1637"/>
        <v>2999.9999999999718</v>
      </c>
    </row>
    <row r="1269" spans="1:11" x14ac:dyDescent="0.25">
      <c r="A1269" s="29">
        <v>43012</v>
      </c>
      <c r="B1269" s="9" t="s">
        <v>24</v>
      </c>
      <c r="C1269" s="9">
        <v>1000</v>
      </c>
      <c r="D1269" s="9" t="s">
        <v>15</v>
      </c>
      <c r="E1269" s="10">
        <v>429.5</v>
      </c>
      <c r="F1269" s="10">
        <v>427.5</v>
      </c>
      <c r="G1269" s="11">
        <v>0</v>
      </c>
      <c r="H1269" s="12">
        <f t="shared" ref="H1269" si="1638">(E1269-F1269)*C1269</f>
        <v>2000</v>
      </c>
      <c r="I1269" s="18">
        <v>0</v>
      </c>
      <c r="J1269" s="12">
        <f t="shared" ref="J1269" si="1639">+I1269+H1269</f>
        <v>2000</v>
      </c>
    </row>
    <row r="1270" spans="1:11" x14ac:dyDescent="0.25">
      <c r="A1270" s="29">
        <v>43011</v>
      </c>
      <c r="B1270" s="9" t="s">
        <v>24</v>
      </c>
      <c r="C1270" s="9">
        <v>1000</v>
      </c>
      <c r="D1270" s="9" t="s">
        <v>11</v>
      </c>
      <c r="E1270" s="10">
        <v>428</v>
      </c>
      <c r="F1270" s="10">
        <v>430</v>
      </c>
      <c r="G1270" s="11">
        <v>433</v>
      </c>
      <c r="H1270" s="17">
        <f t="shared" ref="H1270:H1271" si="1640">IF(D1270="LONG",(F1270-E1270)*C1270,(E1270-F1270)*C1270)</f>
        <v>2000</v>
      </c>
      <c r="I1270" s="18">
        <v>0</v>
      </c>
      <c r="J1270" s="17">
        <f t="shared" ref="J1270:J1271" si="1641">(H1270+I1270)</f>
        <v>2000</v>
      </c>
    </row>
    <row r="1271" spans="1:11" x14ac:dyDescent="0.25">
      <c r="A1271" s="29">
        <v>43011</v>
      </c>
      <c r="B1271" s="9" t="s">
        <v>12</v>
      </c>
      <c r="C1271" s="9">
        <v>5000</v>
      </c>
      <c r="D1271" s="9" t="s">
        <v>11</v>
      </c>
      <c r="E1271" s="10">
        <v>211.9</v>
      </c>
      <c r="F1271" s="10">
        <v>212.5</v>
      </c>
      <c r="G1271" s="11">
        <v>213.2</v>
      </c>
      <c r="H1271" s="17">
        <f t="shared" si="1640"/>
        <v>2999.9999999999718</v>
      </c>
      <c r="I1271" s="18">
        <f t="shared" ref="I1271" si="1642">(G1271-F1271)*C1271</f>
        <v>3499.9999999999432</v>
      </c>
      <c r="J1271" s="17">
        <f t="shared" si="1641"/>
        <v>6499.9999999999145</v>
      </c>
    </row>
    <row r="1272" spans="1:11" x14ac:dyDescent="0.25">
      <c r="A1272" s="29">
        <v>43011</v>
      </c>
      <c r="B1272" s="9" t="s">
        <v>10</v>
      </c>
      <c r="C1272" s="9">
        <v>100</v>
      </c>
      <c r="D1272" s="9" t="s">
        <v>15</v>
      </c>
      <c r="E1272" s="10">
        <v>3320</v>
      </c>
      <c r="F1272" s="10">
        <v>3300</v>
      </c>
      <c r="G1272" s="11">
        <v>0</v>
      </c>
      <c r="H1272" s="12">
        <f t="shared" ref="H1272" si="1643">(E1272-F1272)*C1272</f>
        <v>2000</v>
      </c>
      <c r="I1272" s="18">
        <v>0</v>
      </c>
      <c r="J1272" s="12">
        <f t="shared" ref="J1272" si="1644">+I1272+H1272</f>
        <v>2000</v>
      </c>
    </row>
    <row r="1273" spans="1:11" x14ac:dyDescent="0.25">
      <c r="A1273" s="19"/>
      <c r="B1273" s="20"/>
      <c r="C1273" s="20"/>
      <c r="D1273" s="20"/>
      <c r="E1273" s="21"/>
      <c r="F1273" s="21"/>
      <c r="G1273" s="22"/>
      <c r="H1273" s="23"/>
      <c r="I1273" s="23"/>
      <c r="J1273" s="23"/>
      <c r="K1273" s="5">
        <v>79</v>
      </c>
    </row>
    <row r="1274" spans="1:11" x14ac:dyDescent="0.25">
      <c r="A1274" s="29">
        <v>43007</v>
      </c>
      <c r="B1274" s="9" t="s">
        <v>16</v>
      </c>
      <c r="C1274" s="9">
        <v>1250</v>
      </c>
      <c r="D1274" s="9" t="s">
        <v>11</v>
      </c>
      <c r="E1274" s="10">
        <v>198.5</v>
      </c>
      <c r="F1274" s="10">
        <v>196.5</v>
      </c>
      <c r="G1274" s="11">
        <v>0</v>
      </c>
      <c r="H1274" s="17">
        <f t="shared" ref="H1274:H1276" si="1645">IF(D1274="LONG",(F1274-E1274)*C1274,(E1274-F1274)*C1274)</f>
        <v>-2500</v>
      </c>
      <c r="I1274" s="18">
        <v>0</v>
      </c>
      <c r="J1274" s="17">
        <f t="shared" ref="J1274:J1276" si="1646">(H1274+I1274)</f>
        <v>-2500</v>
      </c>
    </row>
    <row r="1275" spans="1:11" x14ac:dyDescent="0.25">
      <c r="A1275" s="29">
        <v>43007</v>
      </c>
      <c r="B1275" s="9" t="s">
        <v>18</v>
      </c>
      <c r="C1275" s="9">
        <v>100</v>
      </c>
      <c r="D1275" s="9" t="s">
        <v>11</v>
      </c>
      <c r="E1275" s="10">
        <v>29600</v>
      </c>
      <c r="F1275" s="10">
        <v>29670</v>
      </c>
      <c r="G1275" s="11">
        <v>0</v>
      </c>
      <c r="H1275" s="17">
        <f t="shared" si="1645"/>
        <v>7000</v>
      </c>
      <c r="I1275" s="18">
        <v>0</v>
      </c>
      <c r="J1275" s="17">
        <f t="shared" si="1646"/>
        <v>7000</v>
      </c>
    </row>
    <row r="1276" spans="1:11" x14ac:dyDescent="0.25">
      <c r="A1276" s="29">
        <v>43007</v>
      </c>
      <c r="B1276" s="9" t="s">
        <v>10</v>
      </c>
      <c r="C1276" s="9">
        <v>100</v>
      </c>
      <c r="D1276" s="9" t="s">
        <v>11</v>
      </c>
      <c r="E1276" s="10">
        <v>3370</v>
      </c>
      <c r="F1276" s="10">
        <v>3390</v>
      </c>
      <c r="G1276" s="11">
        <v>0</v>
      </c>
      <c r="H1276" s="17">
        <f t="shared" si="1645"/>
        <v>2000</v>
      </c>
      <c r="I1276" s="18">
        <v>0</v>
      </c>
      <c r="J1276" s="17">
        <f t="shared" si="1646"/>
        <v>2000</v>
      </c>
    </row>
    <row r="1277" spans="1:11" x14ac:dyDescent="0.25">
      <c r="A1277" s="29">
        <v>43006</v>
      </c>
      <c r="B1277" s="9" t="s">
        <v>18</v>
      </c>
      <c r="C1277" s="9">
        <v>100</v>
      </c>
      <c r="D1277" s="9" t="s">
        <v>15</v>
      </c>
      <c r="E1277" s="10">
        <v>29625</v>
      </c>
      <c r="F1277" s="10">
        <v>29565</v>
      </c>
      <c r="G1277" s="11">
        <v>0</v>
      </c>
      <c r="H1277" s="12">
        <f t="shared" ref="H1277:H1279" si="1647">(E1277-F1277)*C1277</f>
        <v>6000</v>
      </c>
      <c r="I1277" s="18">
        <v>0</v>
      </c>
      <c r="J1277" s="12">
        <f t="shared" ref="J1277:J1279" si="1648">+I1277+H1277</f>
        <v>6000</v>
      </c>
    </row>
    <row r="1278" spans="1:11" x14ac:dyDescent="0.25">
      <c r="A1278" s="29">
        <v>43006</v>
      </c>
      <c r="B1278" s="9" t="s">
        <v>10</v>
      </c>
      <c r="C1278" s="9">
        <v>100</v>
      </c>
      <c r="D1278" s="9" t="s">
        <v>15</v>
      </c>
      <c r="E1278" s="10">
        <v>3435</v>
      </c>
      <c r="F1278" s="10">
        <v>3460</v>
      </c>
      <c r="G1278" s="11">
        <v>0</v>
      </c>
      <c r="H1278" s="12">
        <f t="shared" si="1647"/>
        <v>-2500</v>
      </c>
      <c r="I1278" s="18">
        <v>0</v>
      </c>
      <c r="J1278" s="12">
        <f t="shared" si="1648"/>
        <v>-2500</v>
      </c>
    </row>
    <row r="1279" spans="1:11" x14ac:dyDescent="0.25">
      <c r="A1279" s="29">
        <v>43006</v>
      </c>
      <c r="B1279" s="9" t="s">
        <v>12</v>
      </c>
      <c r="C1279" s="9">
        <v>5000</v>
      </c>
      <c r="D1279" s="9" t="s">
        <v>15</v>
      </c>
      <c r="E1279" s="10">
        <v>206.75</v>
      </c>
      <c r="F1279" s="10">
        <v>207.5</v>
      </c>
      <c r="G1279" s="11">
        <v>0</v>
      </c>
      <c r="H1279" s="12">
        <f t="shared" si="1647"/>
        <v>-3750</v>
      </c>
      <c r="I1279" s="18">
        <v>0</v>
      </c>
      <c r="J1279" s="12">
        <f t="shared" si="1648"/>
        <v>-3750</v>
      </c>
    </row>
    <row r="1280" spans="1:11" x14ac:dyDescent="0.25">
      <c r="A1280" s="29">
        <v>43006</v>
      </c>
      <c r="B1280" s="9" t="s">
        <v>17</v>
      </c>
      <c r="C1280" s="9">
        <v>5000</v>
      </c>
      <c r="D1280" s="9" t="s">
        <v>11</v>
      </c>
      <c r="E1280" s="10">
        <v>161.5</v>
      </c>
      <c r="F1280" s="10">
        <v>162.25</v>
      </c>
      <c r="G1280" s="11">
        <v>0</v>
      </c>
      <c r="H1280" s="17">
        <f t="shared" ref="H1280:H1286" si="1649">IF(D1280="LONG",(F1280-E1280)*C1280,(E1280-F1280)*C1280)</f>
        <v>3750</v>
      </c>
      <c r="I1280" s="18">
        <v>0</v>
      </c>
      <c r="J1280" s="17">
        <f t="shared" ref="J1280:J1286" si="1650">(H1280+I1280)</f>
        <v>3750</v>
      </c>
    </row>
    <row r="1281" spans="1:10" x14ac:dyDescent="0.25">
      <c r="A1281" s="29">
        <v>43005</v>
      </c>
      <c r="B1281" s="9" t="s">
        <v>18</v>
      </c>
      <c r="C1281" s="9">
        <v>100</v>
      </c>
      <c r="D1281" s="9" t="s">
        <v>11</v>
      </c>
      <c r="E1281" s="10">
        <v>29860</v>
      </c>
      <c r="F1281" s="10">
        <v>29920</v>
      </c>
      <c r="G1281" s="11">
        <v>0</v>
      </c>
      <c r="H1281" s="17">
        <f t="shared" si="1649"/>
        <v>6000</v>
      </c>
      <c r="I1281" s="18">
        <v>0</v>
      </c>
      <c r="J1281" s="17">
        <f t="shared" si="1650"/>
        <v>6000</v>
      </c>
    </row>
    <row r="1282" spans="1:10" x14ac:dyDescent="0.25">
      <c r="A1282" s="29">
        <v>43005</v>
      </c>
      <c r="B1282" s="9" t="s">
        <v>10</v>
      </c>
      <c r="C1282" s="9">
        <v>100</v>
      </c>
      <c r="D1282" s="9" t="s">
        <v>11</v>
      </c>
      <c r="E1282" s="10">
        <v>3415</v>
      </c>
      <c r="F1282" s="10">
        <v>3390</v>
      </c>
      <c r="G1282" s="11">
        <v>0</v>
      </c>
      <c r="H1282" s="17">
        <f t="shared" si="1649"/>
        <v>-2500</v>
      </c>
      <c r="I1282" s="18">
        <v>0</v>
      </c>
      <c r="J1282" s="17">
        <f t="shared" si="1650"/>
        <v>-2500</v>
      </c>
    </row>
    <row r="1283" spans="1:10" x14ac:dyDescent="0.25">
      <c r="A1283" s="29">
        <v>43005</v>
      </c>
      <c r="B1283" s="9" t="s">
        <v>17</v>
      </c>
      <c r="C1283" s="9">
        <v>5000</v>
      </c>
      <c r="D1283" s="9" t="s">
        <v>11</v>
      </c>
      <c r="E1283" s="10">
        <v>162.30000000000001</v>
      </c>
      <c r="F1283" s="10">
        <v>162.9</v>
      </c>
      <c r="G1283" s="11">
        <v>0</v>
      </c>
      <c r="H1283" s="17">
        <f t="shared" si="1649"/>
        <v>2999.9999999999718</v>
      </c>
      <c r="I1283" s="18">
        <v>0</v>
      </c>
      <c r="J1283" s="17">
        <f t="shared" si="1650"/>
        <v>2999.9999999999718</v>
      </c>
    </row>
    <row r="1284" spans="1:10" x14ac:dyDescent="0.25">
      <c r="A1284" s="29">
        <v>43004</v>
      </c>
      <c r="B1284" s="9" t="s">
        <v>22</v>
      </c>
      <c r="C1284" s="9">
        <v>30</v>
      </c>
      <c r="D1284" s="9" t="s">
        <v>11</v>
      </c>
      <c r="E1284" s="10">
        <v>40470</v>
      </c>
      <c r="F1284" s="10">
        <v>40270</v>
      </c>
      <c r="G1284" s="11">
        <v>0</v>
      </c>
      <c r="H1284" s="17">
        <f t="shared" si="1649"/>
        <v>-6000</v>
      </c>
      <c r="I1284" s="18">
        <v>0</v>
      </c>
      <c r="J1284" s="17">
        <f t="shared" si="1650"/>
        <v>-6000</v>
      </c>
    </row>
    <row r="1285" spans="1:10" x14ac:dyDescent="0.25">
      <c r="A1285" s="29">
        <v>43004</v>
      </c>
      <c r="B1285" s="9" t="s">
        <v>12</v>
      </c>
      <c r="C1285" s="9">
        <v>5000</v>
      </c>
      <c r="D1285" s="9" t="s">
        <v>11</v>
      </c>
      <c r="E1285" s="10">
        <v>207</v>
      </c>
      <c r="F1285" s="10">
        <v>206.3</v>
      </c>
      <c r="G1285" s="11">
        <v>0</v>
      </c>
      <c r="H1285" s="17">
        <f t="shared" si="1649"/>
        <v>-3499.9999999999432</v>
      </c>
      <c r="I1285" s="18">
        <v>0</v>
      </c>
      <c r="J1285" s="17">
        <f t="shared" si="1650"/>
        <v>-3499.9999999999432</v>
      </c>
    </row>
    <row r="1286" spans="1:10" x14ac:dyDescent="0.25">
      <c r="A1286" s="29">
        <v>43004</v>
      </c>
      <c r="B1286" s="9" t="s">
        <v>10</v>
      </c>
      <c r="C1286" s="9">
        <v>100</v>
      </c>
      <c r="D1286" s="9" t="s">
        <v>11</v>
      </c>
      <c r="E1286" s="10">
        <v>3320</v>
      </c>
      <c r="F1286" s="10">
        <v>3295</v>
      </c>
      <c r="G1286" s="11">
        <v>0</v>
      </c>
      <c r="H1286" s="17">
        <f t="shared" si="1649"/>
        <v>-2500</v>
      </c>
      <c r="I1286" s="18">
        <v>0</v>
      </c>
      <c r="J1286" s="17">
        <f t="shared" si="1650"/>
        <v>-2500</v>
      </c>
    </row>
    <row r="1287" spans="1:10" x14ac:dyDescent="0.25">
      <c r="A1287" s="29">
        <v>43004</v>
      </c>
      <c r="B1287" s="9" t="s">
        <v>19</v>
      </c>
      <c r="C1287" s="9">
        <v>5000</v>
      </c>
      <c r="D1287" s="9" t="s">
        <v>15</v>
      </c>
      <c r="E1287" s="10">
        <v>163.44999999999999</v>
      </c>
      <c r="F1287" s="10">
        <v>162.80000000000001</v>
      </c>
      <c r="G1287" s="11">
        <v>162.1</v>
      </c>
      <c r="H1287" s="12">
        <f t="shared" ref="H1287" si="1651">(E1287-F1287)*C1287</f>
        <v>3249.9999999998863</v>
      </c>
      <c r="I1287" s="18">
        <f>(F1287-G1287)*C1287</f>
        <v>3500.0000000000855</v>
      </c>
      <c r="J1287" s="12">
        <f t="shared" ref="J1287" si="1652">+I1287+H1287</f>
        <v>6749.9999999999718</v>
      </c>
    </row>
    <row r="1288" spans="1:10" x14ac:dyDescent="0.25">
      <c r="A1288" s="29">
        <v>43003</v>
      </c>
      <c r="B1288" s="9" t="s">
        <v>14</v>
      </c>
      <c r="C1288" s="9">
        <v>100</v>
      </c>
      <c r="D1288" s="9" t="s">
        <v>11</v>
      </c>
      <c r="E1288" s="10">
        <v>29525</v>
      </c>
      <c r="F1288" s="10">
        <v>29585</v>
      </c>
      <c r="G1288" s="11">
        <v>29655</v>
      </c>
      <c r="H1288" s="17">
        <f t="shared" ref="H1288:H1290" si="1653">IF(D1288="LONG",(F1288-E1288)*C1288,(E1288-F1288)*C1288)</f>
        <v>6000</v>
      </c>
      <c r="I1288" s="18">
        <f t="shared" ref="I1288" si="1654">(G1288-F1288)*C1288</f>
        <v>7000</v>
      </c>
      <c r="J1288" s="17">
        <f t="shared" ref="J1288:J1290" si="1655">(H1288+I1288)</f>
        <v>13000</v>
      </c>
    </row>
    <row r="1289" spans="1:10" x14ac:dyDescent="0.25">
      <c r="A1289" s="29">
        <v>43003</v>
      </c>
      <c r="B1289" s="9" t="s">
        <v>12</v>
      </c>
      <c r="C1289" s="9">
        <v>5000</v>
      </c>
      <c r="D1289" s="9" t="s">
        <v>11</v>
      </c>
      <c r="E1289" s="10">
        <v>202</v>
      </c>
      <c r="F1289" s="10">
        <v>202.6</v>
      </c>
      <c r="G1289" s="11">
        <v>0</v>
      </c>
      <c r="H1289" s="17">
        <f t="shared" si="1653"/>
        <v>2999.9999999999718</v>
      </c>
      <c r="I1289" s="18">
        <v>0</v>
      </c>
      <c r="J1289" s="17">
        <f t="shared" si="1655"/>
        <v>2999.9999999999718</v>
      </c>
    </row>
    <row r="1290" spans="1:10" x14ac:dyDescent="0.25">
      <c r="A1290" s="29">
        <v>43003</v>
      </c>
      <c r="B1290" s="9" t="s">
        <v>10</v>
      </c>
      <c r="C1290" s="9">
        <v>100</v>
      </c>
      <c r="D1290" s="9" t="s">
        <v>11</v>
      </c>
      <c r="E1290" s="10">
        <v>3285</v>
      </c>
      <c r="F1290" s="10">
        <v>3310</v>
      </c>
      <c r="G1290" s="11">
        <v>3340</v>
      </c>
      <c r="H1290" s="17">
        <f t="shared" si="1653"/>
        <v>2500</v>
      </c>
      <c r="I1290" s="18">
        <f t="shared" ref="I1290" si="1656">(G1290-F1290)*C1290</f>
        <v>3000</v>
      </c>
      <c r="J1290" s="17">
        <f t="shared" si="1655"/>
        <v>5500</v>
      </c>
    </row>
    <row r="1291" spans="1:10" x14ac:dyDescent="0.25">
      <c r="A1291" s="29">
        <v>43000</v>
      </c>
      <c r="B1291" s="9" t="s">
        <v>19</v>
      </c>
      <c r="C1291" s="9">
        <v>5000</v>
      </c>
      <c r="D1291" s="9" t="s">
        <v>15</v>
      </c>
      <c r="E1291" s="10">
        <v>157.25</v>
      </c>
      <c r="F1291" s="10">
        <v>158</v>
      </c>
      <c r="G1291" s="11">
        <v>0</v>
      </c>
      <c r="H1291" s="12">
        <f t="shared" ref="H1291:H1293" si="1657">(E1291-F1291)*C1291</f>
        <v>-3750</v>
      </c>
      <c r="I1291" s="18">
        <v>0</v>
      </c>
      <c r="J1291" s="12">
        <f t="shared" ref="J1291:J1293" si="1658">+I1291+H1291</f>
        <v>-3750</v>
      </c>
    </row>
    <row r="1292" spans="1:10" x14ac:dyDescent="0.25">
      <c r="A1292" s="29">
        <v>43000</v>
      </c>
      <c r="B1292" s="9" t="s">
        <v>12</v>
      </c>
      <c r="C1292" s="9">
        <v>5000</v>
      </c>
      <c r="D1292" s="9" t="s">
        <v>15</v>
      </c>
      <c r="E1292" s="10">
        <v>197.9</v>
      </c>
      <c r="F1292" s="10">
        <v>197.3</v>
      </c>
      <c r="G1292" s="11">
        <v>0</v>
      </c>
      <c r="H1292" s="12">
        <f t="shared" si="1657"/>
        <v>2999.9999999999718</v>
      </c>
      <c r="I1292" s="18">
        <v>0</v>
      </c>
      <c r="J1292" s="12">
        <f t="shared" si="1658"/>
        <v>2999.9999999999718</v>
      </c>
    </row>
    <row r="1293" spans="1:10" x14ac:dyDescent="0.25">
      <c r="A1293" s="29">
        <v>43000</v>
      </c>
      <c r="B1293" s="9" t="s">
        <v>10</v>
      </c>
      <c r="C1293" s="9">
        <v>100</v>
      </c>
      <c r="D1293" s="9" t="s">
        <v>15</v>
      </c>
      <c r="E1293" s="10">
        <v>3220</v>
      </c>
      <c r="F1293" s="10">
        <v>3200</v>
      </c>
      <c r="G1293" s="11">
        <v>0</v>
      </c>
      <c r="H1293" s="12">
        <f t="shared" si="1657"/>
        <v>2000</v>
      </c>
      <c r="I1293" s="18">
        <v>0</v>
      </c>
      <c r="J1293" s="12">
        <f t="shared" si="1658"/>
        <v>2000</v>
      </c>
    </row>
    <row r="1294" spans="1:10" x14ac:dyDescent="0.25">
      <c r="A1294" s="29">
        <v>42999</v>
      </c>
      <c r="B1294" s="9" t="s">
        <v>23</v>
      </c>
      <c r="C1294" s="9">
        <v>30</v>
      </c>
      <c r="D1294" s="9" t="s">
        <v>11</v>
      </c>
      <c r="E1294" s="10">
        <v>39675</v>
      </c>
      <c r="F1294" s="10">
        <v>39825</v>
      </c>
      <c r="G1294" s="11">
        <v>0</v>
      </c>
      <c r="H1294" s="17">
        <f t="shared" ref="H1294:H1296" si="1659">IF(D1294="LONG",(F1294-E1294)*C1294,(E1294-F1294)*C1294)</f>
        <v>4500</v>
      </c>
      <c r="I1294" s="18">
        <v>0</v>
      </c>
      <c r="J1294" s="17">
        <f t="shared" ref="J1294:J1296" si="1660">(H1294+I1294)</f>
        <v>4500</v>
      </c>
    </row>
    <row r="1295" spans="1:10" x14ac:dyDescent="0.25">
      <c r="A1295" s="29">
        <v>42999</v>
      </c>
      <c r="B1295" s="9" t="s">
        <v>12</v>
      </c>
      <c r="C1295" s="9">
        <v>5000</v>
      </c>
      <c r="D1295" s="9" t="s">
        <v>11</v>
      </c>
      <c r="E1295" s="10">
        <v>199.5</v>
      </c>
      <c r="F1295" s="10">
        <v>200.1</v>
      </c>
      <c r="G1295" s="11">
        <v>200.8</v>
      </c>
      <c r="H1295" s="17">
        <f t="shared" si="1659"/>
        <v>2999.9999999999718</v>
      </c>
      <c r="I1295" s="18">
        <f t="shared" ref="I1295" si="1661">(G1295-F1295)*C1295</f>
        <v>3500.0000000000855</v>
      </c>
      <c r="J1295" s="17">
        <f t="shared" si="1660"/>
        <v>6500.0000000000573</v>
      </c>
    </row>
    <row r="1296" spans="1:10" x14ac:dyDescent="0.25">
      <c r="A1296" s="29">
        <v>42999</v>
      </c>
      <c r="B1296" s="9" t="s">
        <v>10</v>
      </c>
      <c r="C1296" s="9">
        <v>100</v>
      </c>
      <c r="D1296" s="9" t="s">
        <v>11</v>
      </c>
      <c r="E1296" s="10">
        <v>3280</v>
      </c>
      <c r="F1296" s="10">
        <v>3300</v>
      </c>
      <c r="G1296" s="11">
        <v>0</v>
      </c>
      <c r="H1296" s="17">
        <f t="shared" si="1659"/>
        <v>2000</v>
      </c>
      <c r="I1296" s="18">
        <v>0</v>
      </c>
      <c r="J1296" s="17">
        <f t="shared" si="1660"/>
        <v>2000</v>
      </c>
    </row>
    <row r="1297" spans="1:10" x14ac:dyDescent="0.25">
      <c r="A1297" s="29">
        <v>42998</v>
      </c>
      <c r="B1297" s="9" t="s">
        <v>19</v>
      </c>
      <c r="C1297" s="9">
        <v>5000</v>
      </c>
      <c r="D1297" s="9" t="s">
        <v>15</v>
      </c>
      <c r="E1297" s="10">
        <v>156</v>
      </c>
      <c r="F1297" s="10">
        <v>156.69999999999999</v>
      </c>
      <c r="G1297" s="11">
        <v>0</v>
      </c>
      <c r="H1297" s="12">
        <f t="shared" ref="H1297:H1300" si="1662">(E1297-F1297)*C1297</f>
        <v>-3499.9999999999432</v>
      </c>
      <c r="I1297" s="18">
        <v>0</v>
      </c>
      <c r="J1297" s="12">
        <f t="shared" ref="J1297:J1300" si="1663">+I1297+H1297</f>
        <v>-3499.9999999999432</v>
      </c>
    </row>
    <row r="1298" spans="1:10" x14ac:dyDescent="0.25">
      <c r="A1298" s="29">
        <v>42998</v>
      </c>
      <c r="B1298" s="9" t="s">
        <v>23</v>
      </c>
      <c r="C1298" s="9">
        <v>30</v>
      </c>
      <c r="D1298" s="9" t="s">
        <v>15</v>
      </c>
      <c r="E1298" s="10">
        <v>40270</v>
      </c>
      <c r="F1298" s="10">
        <v>40120</v>
      </c>
      <c r="G1298" s="11">
        <v>0</v>
      </c>
      <c r="H1298" s="12">
        <f t="shared" si="1662"/>
        <v>4500</v>
      </c>
      <c r="I1298" s="18">
        <v>0</v>
      </c>
      <c r="J1298" s="12">
        <f t="shared" si="1663"/>
        <v>4500</v>
      </c>
    </row>
    <row r="1299" spans="1:10" x14ac:dyDescent="0.25">
      <c r="A1299" s="29">
        <v>42998</v>
      </c>
      <c r="B1299" s="9" t="s">
        <v>10</v>
      </c>
      <c r="C1299" s="9">
        <v>100</v>
      </c>
      <c r="D1299" s="9" t="s">
        <v>15</v>
      </c>
      <c r="E1299" s="10">
        <v>3254</v>
      </c>
      <c r="F1299" s="10">
        <v>3234</v>
      </c>
      <c r="G1299" s="11">
        <v>0</v>
      </c>
      <c r="H1299" s="12">
        <f t="shared" si="1662"/>
        <v>2000</v>
      </c>
      <c r="I1299" s="18">
        <v>0</v>
      </c>
      <c r="J1299" s="12">
        <f t="shared" si="1663"/>
        <v>2000</v>
      </c>
    </row>
    <row r="1300" spans="1:10" x14ac:dyDescent="0.25">
      <c r="A1300" s="29">
        <v>42997</v>
      </c>
      <c r="B1300" s="9" t="s">
        <v>10</v>
      </c>
      <c r="C1300" s="9">
        <v>100</v>
      </c>
      <c r="D1300" s="9" t="s">
        <v>15</v>
      </c>
      <c r="E1300" s="10">
        <v>3228</v>
      </c>
      <c r="F1300" s="10">
        <v>3200</v>
      </c>
      <c r="G1300" s="11">
        <v>0</v>
      </c>
      <c r="H1300" s="12">
        <f t="shared" si="1662"/>
        <v>2800</v>
      </c>
      <c r="I1300" s="18">
        <v>0</v>
      </c>
      <c r="J1300" s="12">
        <f t="shared" si="1663"/>
        <v>2800</v>
      </c>
    </row>
    <row r="1301" spans="1:10" x14ac:dyDescent="0.25">
      <c r="A1301" s="29">
        <v>42997</v>
      </c>
      <c r="B1301" s="9" t="s">
        <v>23</v>
      </c>
      <c r="C1301" s="9">
        <v>30</v>
      </c>
      <c r="D1301" s="9" t="s">
        <v>11</v>
      </c>
      <c r="E1301" s="10">
        <v>39800</v>
      </c>
      <c r="F1301" s="10">
        <v>39950</v>
      </c>
      <c r="G1301" s="11">
        <v>40125</v>
      </c>
      <c r="H1301" s="17">
        <f t="shared" ref="H1301" si="1664">IF(D1301="LONG",(F1301-E1301)*C1301,(E1301-F1301)*C1301)</f>
        <v>4500</v>
      </c>
      <c r="I1301" s="18">
        <f t="shared" ref="I1301" si="1665">(G1301-F1301)*C1301</f>
        <v>5250</v>
      </c>
      <c r="J1301" s="17">
        <f t="shared" ref="J1301" si="1666">(H1301+I1301)</f>
        <v>9750</v>
      </c>
    </row>
    <row r="1302" spans="1:10" x14ac:dyDescent="0.25">
      <c r="A1302" s="29">
        <v>42996</v>
      </c>
      <c r="B1302" s="9" t="s">
        <v>14</v>
      </c>
      <c r="C1302" s="9">
        <v>100</v>
      </c>
      <c r="D1302" s="9" t="s">
        <v>15</v>
      </c>
      <c r="E1302" s="10">
        <v>29725</v>
      </c>
      <c r="F1302" s="10">
        <v>29665</v>
      </c>
      <c r="G1302" s="11">
        <v>29600</v>
      </c>
      <c r="H1302" s="12">
        <f t="shared" ref="H1302" si="1667">(E1302-F1302)*C1302</f>
        <v>6000</v>
      </c>
      <c r="I1302" s="18">
        <f>(F1302-G1302)*C1302</f>
        <v>6500</v>
      </c>
      <c r="J1302" s="12">
        <f t="shared" ref="J1302" si="1668">+I1302+H1302</f>
        <v>12500</v>
      </c>
    </row>
    <row r="1303" spans="1:10" x14ac:dyDescent="0.25">
      <c r="A1303" s="29">
        <v>42996</v>
      </c>
      <c r="B1303" s="9" t="s">
        <v>19</v>
      </c>
      <c r="C1303" s="9">
        <v>5000</v>
      </c>
      <c r="D1303" s="9" t="s">
        <v>11</v>
      </c>
      <c r="E1303" s="10">
        <v>150.9</v>
      </c>
      <c r="F1303" s="10">
        <v>151.5</v>
      </c>
      <c r="G1303" s="11">
        <v>152.5</v>
      </c>
      <c r="H1303" s="17">
        <f t="shared" ref="H1303" si="1669">IF(D1303="LONG",(F1303-E1303)*C1303,(E1303-F1303)*C1303)</f>
        <v>2999.9999999999718</v>
      </c>
      <c r="I1303" s="18">
        <f t="shared" ref="I1303" si="1670">(G1303-F1303)*C1303</f>
        <v>5000</v>
      </c>
      <c r="J1303" s="17">
        <f t="shared" ref="J1303" si="1671">(H1303+I1303)</f>
        <v>7999.9999999999718</v>
      </c>
    </row>
    <row r="1304" spans="1:10" x14ac:dyDescent="0.25">
      <c r="A1304" s="29">
        <v>42996</v>
      </c>
      <c r="B1304" s="9" t="s">
        <v>10</v>
      </c>
      <c r="C1304" s="9">
        <v>100</v>
      </c>
      <c r="D1304" s="9" t="s">
        <v>15</v>
      </c>
      <c r="E1304" s="10">
        <v>3220</v>
      </c>
      <c r="F1304" s="10">
        <v>3200</v>
      </c>
      <c r="G1304" s="11">
        <v>3175</v>
      </c>
      <c r="H1304" s="12">
        <f t="shared" ref="H1304:H1307" si="1672">(E1304-F1304)*C1304</f>
        <v>2000</v>
      </c>
      <c r="I1304" s="18">
        <f>(F1304-G1304)*C1304</f>
        <v>2500</v>
      </c>
      <c r="J1304" s="12">
        <f t="shared" ref="J1304:J1307" si="1673">+I1304+H1304</f>
        <v>4500</v>
      </c>
    </row>
    <row r="1305" spans="1:10" x14ac:dyDescent="0.25">
      <c r="A1305" s="29">
        <v>42993</v>
      </c>
      <c r="B1305" s="9" t="s">
        <v>23</v>
      </c>
      <c r="C1305" s="9">
        <v>30</v>
      </c>
      <c r="D1305" s="9" t="s">
        <v>15</v>
      </c>
      <c r="E1305" s="10">
        <v>41025</v>
      </c>
      <c r="F1305" s="10">
        <v>40875</v>
      </c>
      <c r="G1305" s="11">
        <v>0</v>
      </c>
      <c r="H1305" s="12">
        <f t="shared" si="1672"/>
        <v>4500</v>
      </c>
      <c r="I1305" s="18">
        <v>0</v>
      </c>
      <c r="J1305" s="12">
        <f t="shared" si="1673"/>
        <v>4500</v>
      </c>
    </row>
    <row r="1306" spans="1:10" x14ac:dyDescent="0.25">
      <c r="A1306" s="29">
        <v>42993</v>
      </c>
      <c r="B1306" s="9" t="s">
        <v>19</v>
      </c>
      <c r="C1306" s="9">
        <v>5000</v>
      </c>
      <c r="D1306" s="9" t="s">
        <v>15</v>
      </c>
      <c r="E1306" s="10">
        <v>147.5</v>
      </c>
      <c r="F1306" s="10">
        <v>146.9</v>
      </c>
      <c r="G1306" s="11">
        <v>0</v>
      </c>
      <c r="H1306" s="12">
        <f t="shared" si="1672"/>
        <v>2999.9999999999718</v>
      </c>
      <c r="I1306" s="18">
        <v>0</v>
      </c>
      <c r="J1306" s="12">
        <f t="shared" si="1673"/>
        <v>2999.9999999999718</v>
      </c>
    </row>
    <row r="1307" spans="1:10" x14ac:dyDescent="0.25">
      <c r="A1307" s="29">
        <v>42993</v>
      </c>
      <c r="B1307" s="9" t="s">
        <v>10</v>
      </c>
      <c r="C1307" s="9">
        <v>100</v>
      </c>
      <c r="D1307" s="9" t="s">
        <v>15</v>
      </c>
      <c r="E1307" s="10">
        <v>3210</v>
      </c>
      <c r="F1307" s="10">
        <v>3185</v>
      </c>
      <c r="G1307" s="11">
        <v>0</v>
      </c>
      <c r="H1307" s="12">
        <f t="shared" si="1672"/>
        <v>2500</v>
      </c>
      <c r="I1307" s="18">
        <v>0</v>
      </c>
      <c r="J1307" s="12">
        <f t="shared" si="1673"/>
        <v>2500</v>
      </c>
    </row>
    <row r="1308" spans="1:10" x14ac:dyDescent="0.25">
      <c r="A1308" s="29">
        <v>42992</v>
      </c>
      <c r="B1308" s="9" t="s">
        <v>14</v>
      </c>
      <c r="C1308" s="9">
        <v>100</v>
      </c>
      <c r="D1308" s="9" t="s">
        <v>11</v>
      </c>
      <c r="E1308" s="10">
        <v>29840</v>
      </c>
      <c r="F1308" s="10">
        <v>29900</v>
      </c>
      <c r="G1308" s="11">
        <v>0</v>
      </c>
      <c r="H1308" s="17">
        <f t="shared" ref="H1308:H1310" si="1674">IF(D1308="LONG",(F1308-E1308)*C1308,(E1308-F1308)*C1308)</f>
        <v>6000</v>
      </c>
      <c r="I1308" s="18">
        <v>0</v>
      </c>
      <c r="J1308" s="17">
        <f t="shared" ref="J1308:J1310" si="1675">(H1308+I1308)</f>
        <v>6000</v>
      </c>
    </row>
    <row r="1309" spans="1:10" x14ac:dyDescent="0.25">
      <c r="A1309" s="29">
        <v>42992</v>
      </c>
      <c r="B1309" s="9" t="s">
        <v>19</v>
      </c>
      <c r="C1309" s="9">
        <v>5000</v>
      </c>
      <c r="D1309" s="9" t="s">
        <v>15</v>
      </c>
      <c r="E1309" s="10">
        <v>145.5</v>
      </c>
      <c r="F1309" s="10">
        <v>144.9</v>
      </c>
      <c r="G1309" s="11">
        <v>144.19999999999999</v>
      </c>
      <c r="H1309" s="12">
        <f t="shared" ref="H1309" si="1676">(E1309-F1309)*C1309</f>
        <v>2999.9999999999718</v>
      </c>
      <c r="I1309" s="18">
        <f>(F1309-G1309)*C1309</f>
        <v>3500.0000000000855</v>
      </c>
      <c r="J1309" s="12">
        <f t="shared" ref="J1309" si="1677">+I1309+H1309</f>
        <v>6500.0000000000573</v>
      </c>
    </row>
    <row r="1310" spans="1:10" x14ac:dyDescent="0.25">
      <c r="A1310" s="29">
        <v>42992</v>
      </c>
      <c r="B1310" s="9" t="s">
        <v>19</v>
      </c>
      <c r="C1310" s="9">
        <v>5000</v>
      </c>
      <c r="D1310" s="9" t="s">
        <v>11</v>
      </c>
      <c r="E1310" s="10">
        <v>144.5</v>
      </c>
      <c r="F1310" s="10">
        <v>145.1</v>
      </c>
      <c r="G1310" s="11">
        <v>146.1</v>
      </c>
      <c r="H1310" s="17">
        <f t="shared" si="1674"/>
        <v>2999.9999999999718</v>
      </c>
      <c r="I1310" s="18">
        <f t="shared" ref="I1310" si="1678">(G1310-F1310)*C1310</f>
        <v>5000</v>
      </c>
      <c r="J1310" s="17">
        <f t="shared" si="1675"/>
        <v>7999.9999999999718</v>
      </c>
    </row>
    <row r="1311" spans="1:10" x14ac:dyDescent="0.25">
      <c r="A1311" s="29">
        <v>42992</v>
      </c>
      <c r="B1311" s="9" t="s">
        <v>10</v>
      </c>
      <c r="C1311" s="9">
        <v>100</v>
      </c>
      <c r="D1311" s="9" t="s">
        <v>15</v>
      </c>
      <c r="E1311" s="10">
        <v>3195</v>
      </c>
      <c r="F1311" s="10">
        <v>3225</v>
      </c>
      <c r="G1311" s="11">
        <v>0</v>
      </c>
      <c r="H1311" s="12">
        <f t="shared" ref="H1311" si="1679">(E1311-F1311)*C1311</f>
        <v>-3000</v>
      </c>
      <c r="I1311" s="18">
        <v>0</v>
      </c>
      <c r="J1311" s="12">
        <f t="shared" ref="J1311" si="1680">+I1311+H1311</f>
        <v>-3000</v>
      </c>
    </row>
    <row r="1312" spans="1:10" x14ac:dyDescent="0.25">
      <c r="A1312" s="29">
        <v>42991</v>
      </c>
      <c r="B1312" s="9" t="s">
        <v>23</v>
      </c>
      <c r="C1312" s="9">
        <v>30</v>
      </c>
      <c r="D1312" s="9" t="s">
        <v>11</v>
      </c>
      <c r="E1312" s="10">
        <v>41250</v>
      </c>
      <c r="F1312" s="10">
        <v>41400</v>
      </c>
      <c r="G1312" s="11">
        <v>0</v>
      </c>
      <c r="H1312" s="17">
        <f t="shared" ref="H1312:H1319" si="1681">IF(D1312="LONG",(F1312-E1312)*C1312,(E1312-F1312)*C1312)</f>
        <v>4500</v>
      </c>
      <c r="I1312" s="18">
        <v>0</v>
      </c>
      <c r="J1312" s="17">
        <f t="shared" ref="J1312:J1319" si="1682">(H1312+I1312)</f>
        <v>4500</v>
      </c>
    </row>
    <row r="1313" spans="1:10" x14ac:dyDescent="0.25">
      <c r="A1313" s="29">
        <v>42991</v>
      </c>
      <c r="B1313" s="9" t="s">
        <v>12</v>
      </c>
      <c r="C1313" s="9">
        <v>5000</v>
      </c>
      <c r="D1313" s="9" t="s">
        <v>11</v>
      </c>
      <c r="E1313" s="10">
        <v>195</v>
      </c>
      <c r="F1313" s="10">
        <v>195.6</v>
      </c>
      <c r="G1313" s="11">
        <v>0</v>
      </c>
      <c r="H1313" s="17">
        <f t="shared" si="1681"/>
        <v>2999.9999999999718</v>
      </c>
      <c r="I1313" s="18">
        <v>0</v>
      </c>
      <c r="J1313" s="17">
        <f t="shared" si="1682"/>
        <v>2999.9999999999718</v>
      </c>
    </row>
    <row r="1314" spans="1:10" x14ac:dyDescent="0.25">
      <c r="A1314" s="29">
        <v>42991</v>
      </c>
      <c r="B1314" s="9" t="s">
        <v>10</v>
      </c>
      <c r="C1314" s="9">
        <v>100</v>
      </c>
      <c r="D1314" s="9" t="s">
        <v>11</v>
      </c>
      <c r="E1314" s="10">
        <v>3090</v>
      </c>
      <c r="F1314" s="10">
        <v>3110</v>
      </c>
      <c r="G1314" s="11">
        <v>3140</v>
      </c>
      <c r="H1314" s="17">
        <f t="shared" si="1681"/>
        <v>2000</v>
      </c>
      <c r="I1314" s="18">
        <f t="shared" ref="I1314" si="1683">(G1314-F1314)*C1314</f>
        <v>3000</v>
      </c>
      <c r="J1314" s="17">
        <f t="shared" si="1682"/>
        <v>5000</v>
      </c>
    </row>
    <row r="1315" spans="1:10" x14ac:dyDescent="0.25">
      <c r="A1315" s="29">
        <v>42991</v>
      </c>
      <c r="B1315" s="9" t="s">
        <v>17</v>
      </c>
      <c r="C1315" s="9">
        <v>5000</v>
      </c>
      <c r="D1315" s="9" t="s">
        <v>11</v>
      </c>
      <c r="E1315" s="10">
        <v>145.5</v>
      </c>
      <c r="F1315" s="10">
        <v>146.1</v>
      </c>
      <c r="G1315" s="11">
        <v>0</v>
      </c>
      <c r="H1315" s="17">
        <f t="shared" si="1681"/>
        <v>2999.9999999999718</v>
      </c>
      <c r="I1315" s="18">
        <v>0</v>
      </c>
      <c r="J1315" s="17">
        <f t="shared" si="1682"/>
        <v>2999.9999999999718</v>
      </c>
    </row>
    <row r="1316" spans="1:10" x14ac:dyDescent="0.25">
      <c r="A1316" s="29">
        <v>42990</v>
      </c>
      <c r="B1316" s="9" t="s">
        <v>18</v>
      </c>
      <c r="C1316" s="9">
        <v>100</v>
      </c>
      <c r="D1316" s="9" t="s">
        <v>11</v>
      </c>
      <c r="E1316" s="10">
        <v>29840</v>
      </c>
      <c r="F1316" s="10">
        <v>29900</v>
      </c>
      <c r="G1316" s="11">
        <v>0</v>
      </c>
      <c r="H1316" s="17">
        <f t="shared" si="1681"/>
        <v>6000</v>
      </c>
      <c r="I1316" s="18">
        <v>0</v>
      </c>
      <c r="J1316" s="17">
        <f t="shared" si="1682"/>
        <v>6000</v>
      </c>
    </row>
    <row r="1317" spans="1:10" x14ac:dyDescent="0.25">
      <c r="A1317" s="29">
        <v>42990</v>
      </c>
      <c r="B1317" s="9" t="s">
        <v>19</v>
      </c>
      <c r="C1317" s="9">
        <v>5000</v>
      </c>
      <c r="D1317" s="9" t="s">
        <v>11</v>
      </c>
      <c r="E1317" s="10">
        <v>144.30000000000001</v>
      </c>
      <c r="F1317" s="10">
        <v>144.9</v>
      </c>
      <c r="G1317" s="11">
        <v>0</v>
      </c>
      <c r="H1317" s="17">
        <f t="shared" si="1681"/>
        <v>2999.9999999999718</v>
      </c>
      <c r="I1317" s="18">
        <v>0</v>
      </c>
      <c r="J1317" s="17">
        <f t="shared" si="1682"/>
        <v>2999.9999999999718</v>
      </c>
    </row>
    <row r="1318" spans="1:10" x14ac:dyDescent="0.25">
      <c r="A1318" s="29">
        <v>42990</v>
      </c>
      <c r="B1318" s="9" t="s">
        <v>10</v>
      </c>
      <c r="C1318" s="9">
        <v>100</v>
      </c>
      <c r="D1318" s="9" t="s">
        <v>11</v>
      </c>
      <c r="E1318" s="10">
        <v>3075</v>
      </c>
      <c r="F1318" s="10">
        <v>3100</v>
      </c>
      <c r="G1318" s="11">
        <v>0</v>
      </c>
      <c r="H1318" s="17">
        <f t="shared" si="1681"/>
        <v>2500</v>
      </c>
      <c r="I1318" s="18">
        <v>0</v>
      </c>
      <c r="J1318" s="17">
        <f t="shared" si="1682"/>
        <v>2500</v>
      </c>
    </row>
    <row r="1319" spans="1:10" x14ac:dyDescent="0.25">
      <c r="A1319" s="29">
        <v>42990</v>
      </c>
      <c r="B1319" s="9" t="s">
        <v>13</v>
      </c>
      <c r="C1319" s="9">
        <v>1000</v>
      </c>
      <c r="D1319" s="9" t="s">
        <v>11</v>
      </c>
      <c r="E1319" s="10">
        <v>433</v>
      </c>
      <c r="F1319" s="10">
        <v>430</v>
      </c>
      <c r="G1319" s="11">
        <v>0</v>
      </c>
      <c r="H1319" s="17">
        <f t="shared" si="1681"/>
        <v>-3000</v>
      </c>
      <c r="I1319" s="18">
        <v>0</v>
      </c>
      <c r="J1319" s="17">
        <f t="shared" si="1682"/>
        <v>-3000</v>
      </c>
    </row>
    <row r="1320" spans="1:10" x14ac:dyDescent="0.25">
      <c r="A1320" s="29">
        <v>42989</v>
      </c>
      <c r="B1320" s="9" t="s">
        <v>18</v>
      </c>
      <c r="C1320" s="9">
        <v>100</v>
      </c>
      <c r="D1320" s="9" t="s">
        <v>15</v>
      </c>
      <c r="E1320" s="10">
        <v>30055</v>
      </c>
      <c r="F1320" s="10">
        <v>29990</v>
      </c>
      <c r="G1320" s="11">
        <v>29920</v>
      </c>
      <c r="H1320" s="12">
        <f t="shared" ref="H1320" si="1684">(E1320-F1320)*C1320</f>
        <v>6500</v>
      </c>
      <c r="I1320" s="18">
        <f>(F1320-G1320)*C1320</f>
        <v>7000</v>
      </c>
      <c r="J1320" s="12">
        <f t="shared" ref="J1320" si="1685">+I1320+H1320</f>
        <v>13500</v>
      </c>
    </row>
    <row r="1321" spans="1:10" x14ac:dyDescent="0.25">
      <c r="A1321" s="29">
        <v>42989</v>
      </c>
      <c r="B1321" s="9" t="s">
        <v>19</v>
      </c>
      <c r="C1321" s="9">
        <v>5000</v>
      </c>
      <c r="D1321" s="9" t="s">
        <v>11</v>
      </c>
      <c r="E1321" s="10">
        <v>144.4</v>
      </c>
      <c r="F1321" s="10">
        <v>145</v>
      </c>
      <c r="G1321" s="11">
        <v>0</v>
      </c>
      <c r="H1321" s="17">
        <f>IF(D1321="LONG",(F1321-E1321)*C1321,(E1321-F1321)*C1321)</f>
        <v>2999.9999999999718</v>
      </c>
      <c r="I1321" s="18">
        <v>0</v>
      </c>
      <c r="J1321" s="17">
        <f>(H1321+I1321)</f>
        <v>2999.9999999999718</v>
      </c>
    </row>
    <row r="1322" spans="1:10" x14ac:dyDescent="0.25">
      <c r="A1322" s="29">
        <v>42989</v>
      </c>
      <c r="B1322" s="9" t="s">
        <v>10</v>
      </c>
      <c r="C1322" s="9">
        <v>100</v>
      </c>
      <c r="D1322" s="9" t="s">
        <v>15</v>
      </c>
      <c r="E1322" s="10">
        <v>3063</v>
      </c>
      <c r="F1322" s="10">
        <v>3043</v>
      </c>
      <c r="G1322" s="11">
        <v>3013</v>
      </c>
      <c r="H1322" s="12">
        <f t="shared" ref="H1322:H1323" si="1686">(E1322-F1322)*C1322</f>
        <v>2000</v>
      </c>
      <c r="I1322" s="18">
        <f>(F1322-G1322)*C1322</f>
        <v>3000</v>
      </c>
      <c r="J1322" s="12">
        <f t="shared" ref="J1322:J1323" si="1687">+I1322+H1322</f>
        <v>5000</v>
      </c>
    </row>
    <row r="1323" spans="1:10" x14ac:dyDescent="0.25">
      <c r="A1323" s="29">
        <v>42989</v>
      </c>
      <c r="B1323" s="9" t="s">
        <v>23</v>
      </c>
      <c r="C1323" s="9">
        <v>30</v>
      </c>
      <c r="D1323" s="9" t="s">
        <v>15</v>
      </c>
      <c r="E1323" s="10">
        <v>41100</v>
      </c>
      <c r="F1323" s="10">
        <v>40950</v>
      </c>
      <c r="G1323" s="11">
        <v>0</v>
      </c>
      <c r="H1323" s="12">
        <f t="shared" si="1686"/>
        <v>4500</v>
      </c>
      <c r="I1323" s="18">
        <v>0</v>
      </c>
      <c r="J1323" s="12">
        <f t="shared" si="1687"/>
        <v>4500</v>
      </c>
    </row>
    <row r="1324" spans="1:10" x14ac:dyDescent="0.25">
      <c r="A1324" s="29">
        <v>42986</v>
      </c>
      <c r="B1324" s="9" t="s">
        <v>18</v>
      </c>
      <c r="C1324" s="9">
        <v>100</v>
      </c>
      <c r="D1324" s="9" t="s">
        <v>11</v>
      </c>
      <c r="E1324" s="10">
        <v>30375</v>
      </c>
      <c r="F1324" s="10">
        <v>30435</v>
      </c>
      <c r="G1324" s="11">
        <v>0</v>
      </c>
      <c r="H1324" s="17">
        <f t="shared" ref="H1324" si="1688">IF(D1324="LONG",(F1324-E1324)*C1324,(E1324-F1324)*C1324)</f>
        <v>6000</v>
      </c>
      <c r="I1324" s="18">
        <v>0</v>
      </c>
      <c r="J1324" s="17">
        <f t="shared" ref="J1324" si="1689">(H1324+I1324)</f>
        <v>6000</v>
      </c>
    </row>
    <row r="1325" spans="1:10" x14ac:dyDescent="0.25">
      <c r="A1325" s="29">
        <v>42986</v>
      </c>
      <c r="B1325" s="9" t="s">
        <v>23</v>
      </c>
      <c r="C1325" s="9">
        <v>30</v>
      </c>
      <c r="D1325" s="9" t="s">
        <v>15</v>
      </c>
      <c r="E1325" s="10">
        <v>41775</v>
      </c>
      <c r="F1325" s="10">
        <v>41625</v>
      </c>
      <c r="G1325" s="11">
        <v>41425</v>
      </c>
      <c r="H1325" s="12">
        <f t="shared" ref="H1325" si="1690">(E1325-F1325)*C1325</f>
        <v>4500</v>
      </c>
      <c r="I1325" s="18">
        <f>(F1325-G1325)*C1325</f>
        <v>6000</v>
      </c>
      <c r="J1325" s="12">
        <f t="shared" ref="J1325" si="1691">+I1325+H1325</f>
        <v>10500</v>
      </c>
    </row>
    <row r="1326" spans="1:10" x14ac:dyDescent="0.25">
      <c r="A1326" s="29">
        <v>42986</v>
      </c>
      <c r="B1326" s="9" t="s">
        <v>19</v>
      </c>
      <c r="C1326" s="9">
        <v>5000</v>
      </c>
      <c r="D1326" s="9" t="s">
        <v>11</v>
      </c>
      <c r="E1326" s="10">
        <v>145.75</v>
      </c>
      <c r="F1326" s="10">
        <v>146.5</v>
      </c>
      <c r="G1326" s="11">
        <v>147.5</v>
      </c>
      <c r="H1326" s="17">
        <f>IF(D1326="LONG",(F1326-E1326)*C1326,(E1326-F1326)*C1326)</f>
        <v>3750</v>
      </c>
      <c r="I1326" s="18">
        <v>0</v>
      </c>
      <c r="J1326" s="17">
        <f>(H1326+I1326)</f>
        <v>3750</v>
      </c>
    </row>
    <row r="1327" spans="1:10" x14ac:dyDescent="0.25">
      <c r="A1327" s="29">
        <v>42986</v>
      </c>
      <c r="B1327" s="9" t="s">
        <v>10</v>
      </c>
      <c r="C1327" s="9">
        <v>100</v>
      </c>
      <c r="D1327" s="9" t="s">
        <v>11</v>
      </c>
      <c r="E1327" s="10">
        <v>3135</v>
      </c>
      <c r="F1327" s="10">
        <v>3110</v>
      </c>
      <c r="G1327" s="11">
        <v>0</v>
      </c>
      <c r="H1327" s="17">
        <f t="shared" ref="H1327:H1332" si="1692">IF(D1327="LONG",(F1327-E1327)*C1327,(E1327-F1327)*C1327)</f>
        <v>-2500</v>
      </c>
      <c r="I1327" s="17">
        <v>0</v>
      </c>
      <c r="J1327" s="17">
        <f t="shared" ref="J1327:J1332" si="1693">(H1327+I1327)</f>
        <v>-2500</v>
      </c>
    </row>
    <row r="1328" spans="1:10" x14ac:dyDescent="0.25">
      <c r="A1328" s="29">
        <v>42986</v>
      </c>
      <c r="B1328" s="9" t="s">
        <v>13</v>
      </c>
      <c r="C1328" s="9">
        <v>1000</v>
      </c>
      <c r="D1328" s="9" t="s">
        <v>11</v>
      </c>
      <c r="E1328" s="10">
        <v>440.5</v>
      </c>
      <c r="F1328" s="10">
        <v>438</v>
      </c>
      <c r="G1328" s="11">
        <v>0</v>
      </c>
      <c r="H1328" s="17">
        <f t="shared" si="1692"/>
        <v>-2500</v>
      </c>
      <c r="I1328" s="17">
        <v>0</v>
      </c>
      <c r="J1328" s="17">
        <f t="shared" si="1693"/>
        <v>-2500</v>
      </c>
    </row>
    <row r="1329" spans="1:10" x14ac:dyDescent="0.25">
      <c r="A1329" s="29">
        <v>42986</v>
      </c>
      <c r="B1329" s="9" t="s">
        <v>12</v>
      </c>
      <c r="C1329" s="9">
        <v>5000</v>
      </c>
      <c r="D1329" s="9" t="s">
        <v>11</v>
      </c>
      <c r="E1329" s="10">
        <v>199.25</v>
      </c>
      <c r="F1329" s="10">
        <v>198.5</v>
      </c>
      <c r="G1329" s="11">
        <v>0</v>
      </c>
      <c r="H1329" s="17">
        <f t="shared" si="1692"/>
        <v>-3750</v>
      </c>
      <c r="I1329" s="17">
        <v>0</v>
      </c>
      <c r="J1329" s="17">
        <f t="shared" si="1693"/>
        <v>-3750</v>
      </c>
    </row>
    <row r="1330" spans="1:10" x14ac:dyDescent="0.25">
      <c r="A1330" s="29">
        <v>42985</v>
      </c>
      <c r="B1330" s="9" t="s">
        <v>19</v>
      </c>
      <c r="C1330" s="9">
        <v>5000</v>
      </c>
      <c r="D1330" s="9" t="s">
        <v>11</v>
      </c>
      <c r="E1330" s="10">
        <v>148.5</v>
      </c>
      <c r="F1330" s="10">
        <v>149.1</v>
      </c>
      <c r="G1330" s="11">
        <v>0</v>
      </c>
      <c r="H1330" s="17">
        <f t="shared" si="1692"/>
        <v>2999.9999999999718</v>
      </c>
      <c r="I1330" s="17">
        <v>0</v>
      </c>
      <c r="J1330" s="17">
        <f t="shared" si="1693"/>
        <v>2999.9999999999718</v>
      </c>
    </row>
    <row r="1331" spans="1:10" x14ac:dyDescent="0.25">
      <c r="A1331" s="29">
        <v>42985</v>
      </c>
      <c r="B1331" s="9" t="s">
        <v>10</v>
      </c>
      <c r="C1331" s="9">
        <v>100</v>
      </c>
      <c r="D1331" s="9" t="s">
        <v>11</v>
      </c>
      <c r="E1331" s="10">
        <v>3137</v>
      </c>
      <c r="F1331" s="10">
        <v>3155</v>
      </c>
      <c r="G1331" s="11">
        <v>0</v>
      </c>
      <c r="H1331" s="17">
        <f t="shared" si="1692"/>
        <v>1800</v>
      </c>
      <c r="I1331" s="17">
        <v>0</v>
      </c>
      <c r="J1331" s="17">
        <f t="shared" si="1693"/>
        <v>1800</v>
      </c>
    </row>
    <row r="1332" spans="1:10" x14ac:dyDescent="0.25">
      <c r="A1332" s="29">
        <v>42985</v>
      </c>
      <c r="B1332" s="9" t="s">
        <v>12</v>
      </c>
      <c r="C1332" s="9">
        <v>5000</v>
      </c>
      <c r="D1332" s="9" t="s">
        <v>11</v>
      </c>
      <c r="E1332" s="10">
        <v>198.6</v>
      </c>
      <c r="F1332" s="10">
        <v>197.9</v>
      </c>
      <c r="G1332" s="11">
        <v>0</v>
      </c>
      <c r="H1332" s="17">
        <f t="shared" si="1692"/>
        <v>-3499.9999999999432</v>
      </c>
      <c r="I1332" s="17">
        <v>0</v>
      </c>
      <c r="J1332" s="17">
        <f t="shared" si="1693"/>
        <v>-3499.9999999999432</v>
      </c>
    </row>
    <row r="1333" spans="1:10" x14ac:dyDescent="0.25">
      <c r="A1333" s="29">
        <v>42985</v>
      </c>
      <c r="B1333" s="9" t="s">
        <v>18</v>
      </c>
      <c r="C1333" s="9">
        <v>100</v>
      </c>
      <c r="D1333" s="9" t="s">
        <v>15</v>
      </c>
      <c r="E1333" s="10">
        <v>30100</v>
      </c>
      <c r="F1333" s="10">
        <v>30200</v>
      </c>
      <c r="G1333" s="11">
        <v>0</v>
      </c>
      <c r="H1333" s="12">
        <f t="shared" ref="H1333:H1334" si="1694">(E1333-F1333)*C1333</f>
        <v>-10000</v>
      </c>
      <c r="I1333" s="18">
        <v>0</v>
      </c>
      <c r="J1333" s="12">
        <f t="shared" ref="J1333:J1334" si="1695">+I1333+H1333</f>
        <v>-10000</v>
      </c>
    </row>
    <row r="1334" spans="1:10" x14ac:dyDescent="0.25">
      <c r="A1334" s="29">
        <v>42984</v>
      </c>
      <c r="B1334" s="9" t="s">
        <v>10</v>
      </c>
      <c r="C1334" s="9">
        <v>100</v>
      </c>
      <c r="D1334" s="9" t="s">
        <v>15</v>
      </c>
      <c r="E1334" s="10">
        <v>3160</v>
      </c>
      <c r="F1334" s="10">
        <v>3140</v>
      </c>
      <c r="G1334" s="11">
        <v>0</v>
      </c>
      <c r="H1334" s="12">
        <f t="shared" si="1694"/>
        <v>2000</v>
      </c>
      <c r="I1334" s="18">
        <v>0</v>
      </c>
      <c r="J1334" s="12">
        <f t="shared" si="1695"/>
        <v>2000</v>
      </c>
    </row>
    <row r="1335" spans="1:10" x14ac:dyDescent="0.25">
      <c r="A1335" s="29">
        <v>42984</v>
      </c>
      <c r="B1335" s="9" t="s">
        <v>29</v>
      </c>
      <c r="C1335" s="9">
        <v>5000</v>
      </c>
      <c r="D1335" s="9" t="s">
        <v>11</v>
      </c>
      <c r="E1335" s="10">
        <v>149.5</v>
      </c>
      <c r="F1335" s="10">
        <v>150.1</v>
      </c>
      <c r="G1335" s="11">
        <v>151.1</v>
      </c>
      <c r="H1335" s="17">
        <f t="shared" ref="H1335" si="1696">IF(D1335="LONG",(F1335-E1335)*C1335,(E1335-F1335)*C1335)</f>
        <v>2999.9999999999718</v>
      </c>
      <c r="I1335" s="17">
        <v>0</v>
      </c>
      <c r="J1335" s="17">
        <f t="shared" ref="J1335" si="1697">(H1335+I1335)</f>
        <v>2999.9999999999718</v>
      </c>
    </row>
    <row r="1336" spans="1:10" x14ac:dyDescent="0.25">
      <c r="A1336" s="29">
        <v>42984</v>
      </c>
      <c r="B1336" s="9" t="s">
        <v>17</v>
      </c>
      <c r="C1336" s="9">
        <v>5000</v>
      </c>
      <c r="D1336" s="9" t="s">
        <v>15</v>
      </c>
      <c r="E1336" s="10">
        <v>149</v>
      </c>
      <c r="F1336" s="10">
        <v>148.4</v>
      </c>
      <c r="G1336" s="11">
        <v>147.69999999999999</v>
      </c>
      <c r="H1336" s="12">
        <f t="shared" ref="H1336" si="1698">(E1336-F1336)*C1336</f>
        <v>2999.9999999999718</v>
      </c>
      <c r="I1336" s="18">
        <f t="shared" ref="I1336" si="1699">(F1336-G1336)*C1336</f>
        <v>3500.0000000000855</v>
      </c>
      <c r="J1336" s="12">
        <f t="shared" ref="J1336" si="1700">+I1336+H1336</f>
        <v>6500.0000000000573</v>
      </c>
    </row>
    <row r="1337" spans="1:10" x14ac:dyDescent="0.25">
      <c r="A1337" s="29">
        <v>42984</v>
      </c>
      <c r="B1337" s="9" t="s">
        <v>14</v>
      </c>
      <c r="C1337" s="9">
        <v>100</v>
      </c>
      <c r="D1337" s="9" t="s">
        <v>11</v>
      </c>
      <c r="E1337" s="10">
        <v>30250</v>
      </c>
      <c r="F1337" s="10">
        <v>30180</v>
      </c>
      <c r="G1337" s="11">
        <v>0</v>
      </c>
      <c r="H1337" s="17">
        <f t="shared" ref="H1337" si="1701">IF(D1337="LONG",(F1337-E1337)*C1337,(E1337-F1337)*C1337)</f>
        <v>-7000</v>
      </c>
      <c r="I1337" s="17">
        <v>0</v>
      </c>
      <c r="J1337" s="17">
        <f t="shared" ref="J1337" si="1702">(H1337+I1337)</f>
        <v>-7000</v>
      </c>
    </row>
    <row r="1338" spans="1:10" x14ac:dyDescent="0.25">
      <c r="A1338" s="29">
        <v>42983</v>
      </c>
      <c r="B1338" s="9" t="s">
        <v>12</v>
      </c>
      <c r="C1338" s="9">
        <v>5000</v>
      </c>
      <c r="D1338" s="9" t="s">
        <v>11</v>
      </c>
      <c r="E1338" s="10">
        <v>205.25</v>
      </c>
      <c r="F1338" s="10">
        <v>204.55</v>
      </c>
      <c r="G1338" s="11">
        <v>0</v>
      </c>
      <c r="H1338" s="17">
        <f>IF(D1338="LONG",(F1338-E1338)*C1338,(E1338-F1338)*C1338)</f>
        <v>-3499.9999999999432</v>
      </c>
      <c r="I1338" s="17">
        <v>0</v>
      </c>
      <c r="J1338" s="17">
        <f>(H1338+I1338)</f>
        <v>-3499.9999999999432</v>
      </c>
    </row>
    <row r="1339" spans="1:10" x14ac:dyDescent="0.25">
      <c r="A1339" s="29">
        <v>42983</v>
      </c>
      <c r="B1339" s="9" t="s">
        <v>10</v>
      </c>
      <c r="C1339" s="9">
        <v>100</v>
      </c>
      <c r="D1339" s="9" t="s">
        <v>11</v>
      </c>
      <c r="E1339" s="10">
        <v>3075</v>
      </c>
      <c r="F1339" s="10">
        <v>3100</v>
      </c>
      <c r="G1339" s="11">
        <v>3125</v>
      </c>
      <c r="H1339" s="17">
        <f t="shared" ref="H1339:H1342" si="1703">IF(D1339="LONG",(F1339-E1339)*C1339,(E1339-F1339)*C1339)</f>
        <v>2500</v>
      </c>
      <c r="I1339" s="18">
        <f t="shared" ref="I1339" si="1704">(G1339-F1339)*C1339</f>
        <v>2500</v>
      </c>
      <c r="J1339" s="17">
        <f t="shared" ref="J1339:J1342" si="1705">(H1339+I1339)</f>
        <v>5000</v>
      </c>
    </row>
    <row r="1340" spans="1:10" x14ac:dyDescent="0.25">
      <c r="A1340" s="29">
        <v>42982</v>
      </c>
      <c r="B1340" s="9" t="s">
        <v>12</v>
      </c>
      <c r="C1340" s="9">
        <v>5000</v>
      </c>
      <c r="D1340" s="9" t="s">
        <v>11</v>
      </c>
      <c r="E1340" s="10">
        <v>203.4</v>
      </c>
      <c r="F1340" s="10">
        <v>204</v>
      </c>
      <c r="G1340" s="11">
        <v>205</v>
      </c>
      <c r="H1340" s="17">
        <f t="shared" si="1703"/>
        <v>2999.9999999999718</v>
      </c>
      <c r="I1340" s="18">
        <v>0</v>
      </c>
      <c r="J1340" s="17">
        <f t="shared" si="1705"/>
        <v>2999.9999999999718</v>
      </c>
    </row>
    <row r="1341" spans="1:10" x14ac:dyDescent="0.25">
      <c r="A1341" s="29">
        <v>42982</v>
      </c>
      <c r="B1341" s="9" t="s">
        <v>10</v>
      </c>
      <c r="C1341" s="9">
        <v>100</v>
      </c>
      <c r="D1341" s="9" t="s">
        <v>11</v>
      </c>
      <c r="E1341" s="10">
        <v>3040</v>
      </c>
      <c r="F1341" s="10">
        <v>3058</v>
      </c>
      <c r="G1341" s="11">
        <v>0</v>
      </c>
      <c r="H1341" s="17">
        <f t="shared" si="1703"/>
        <v>1800</v>
      </c>
      <c r="I1341" s="18">
        <v>0</v>
      </c>
      <c r="J1341" s="17">
        <f t="shared" si="1705"/>
        <v>1800</v>
      </c>
    </row>
    <row r="1342" spans="1:10" x14ac:dyDescent="0.25">
      <c r="A1342" s="29">
        <v>42979</v>
      </c>
      <c r="B1342" s="9" t="s">
        <v>18</v>
      </c>
      <c r="C1342" s="9">
        <v>100</v>
      </c>
      <c r="D1342" s="9" t="s">
        <v>11</v>
      </c>
      <c r="E1342" s="10">
        <v>29745</v>
      </c>
      <c r="F1342" s="10">
        <v>29805</v>
      </c>
      <c r="G1342" s="11">
        <v>29875</v>
      </c>
      <c r="H1342" s="17">
        <f t="shared" si="1703"/>
        <v>6000</v>
      </c>
      <c r="I1342" s="18">
        <f t="shared" ref="I1342" si="1706">(G1342-F1342)*C1342</f>
        <v>7000</v>
      </c>
      <c r="J1342" s="17">
        <f t="shared" si="1705"/>
        <v>13000</v>
      </c>
    </row>
    <row r="1343" spans="1:10" x14ac:dyDescent="0.25">
      <c r="A1343" s="29">
        <v>42979</v>
      </c>
      <c r="B1343" s="9" t="s">
        <v>12</v>
      </c>
      <c r="C1343" s="9">
        <v>5000</v>
      </c>
      <c r="D1343" s="9" t="s">
        <v>15</v>
      </c>
      <c r="E1343" s="10">
        <v>202.25</v>
      </c>
      <c r="F1343" s="10">
        <v>201.65</v>
      </c>
      <c r="G1343" s="11">
        <v>0</v>
      </c>
      <c r="H1343" s="12">
        <f t="shared" ref="H1343" si="1707">(E1343-F1343)*C1343</f>
        <v>2999.9999999999718</v>
      </c>
      <c r="I1343" s="18">
        <v>0</v>
      </c>
      <c r="J1343" s="12">
        <f t="shared" ref="J1343" si="1708">+I1343+H1343</f>
        <v>2999.9999999999718</v>
      </c>
    </row>
    <row r="1344" spans="1:10" x14ac:dyDescent="0.25">
      <c r="A1344" s="29">
        <v>42979</v>
      </c>
      <c r="B1344" s="9" t="s">
        <v>10</v>
      </c>
      <c r="C1344" s="9">
        <v>100</v>
      </c>
      <c r="D1344" s="9" t="s">
        <v>11</v>
      </c>
      <c r="E1344" s="10">
        <v>3005</v>
      </c>
      <c r="F1344" s="10">
        <v>3025</v>
      </c>
      <c r="G1344" s="11">
        <v>0</v>
      </c>
      <c r="H1344" s="17">
        <f t="shared" ref="H1344" si="1709">IF(D1344="LONG",(F1344-E1344)*C1344,(E1344-F1344)*C1344)</f>
        <v>2000</v>
      </c>
      <c r="I1344" s="18">
        <v>0</v>
      </c>
      <c r="J1344" s="17">
        <f t="shared" ref="J1344" si="1710">(H1344+I1344)</f>
        <v>2000</v>
      </c>
    </row>
    <row r="1345" spans="1:10" x14ac:dyDescent="0.25">
      <c r="A1345" s="19"/>
      <c r="B1345" s="20"/>
      <c r="C1345" s="20"/>
      <c r="D1345" s="20"/>
      <c r="E1345" s="21"/>
      <c r="F1345" s="21"/>
      <c r="G1345" s="22"/>
      <c r="H1345" s="23"/>
      <c r="I1345" s="23"/>
      <c r="J1345" s="23"/>
    </row>
    <row r="1346" spans="1:10" x14ac:dyDescent="0.25">
      <c r="A1346" s="29">
        <v>42978</v>
      </c>
      <c r="B1346" s="9" t="s">
        <v>12</v>
      </c>
      <c r="C1346" s="9">
        <v>5000</v>
      </c>
      <c r="D1346" s="9" t="s">
        <v>11</v>
      </c>
      <c r="E1346" s="10">
        <v>198.75</v>
      </c>
      <c r="F1346" s="10">
        <v>198.05</v>
      </c>
      <c r="G1346" s="11">
        <v>0</v>
      </c>
      <c r="H1346" s="17">
        <f>IF(D1346="LONG",(F1346-E1346)*C1346,(E1346-F1346)*C1346)</f>
        <v>-3499.9999999999432</v>
      </c>
      <c r="I1346" s="17">
        <v>0</v>
      </c>
      <c r="J1346" s="17">
        <f>(H1346+I1346)</f>
        <v>-3499.9999999999432</v>
      </c>
    </row>
    <row r="1347" spans="1:10" x14ac:dyDescent="0.25">
      <c r="A1347" s="29">
        <v>42978</v>
      </c>
      <c r="B1347" s="9" t="s">
        <v>18</v>
      </c>
      <c r="C1347" s="9">
        <v>100</v>
      </c>
      <c r="D1347" s="9" t="s">
        <v>11</v>
      </c>
      <c r="E1347" s="10">
        <v>29430</v>
      </c>
      <c r="F1347" s="10">
        <v>29480</v>
      </c>
      <c r="G1347" s="11">
        <v>29540</v>
      </c>
      <c r="H1347" s="17">
        <f t="shared" ref="H1347:H1348" si="1711">IF(D1347="LONG",(F1347-E1347)*C1347,(E1347-F1347)*C1347)</f>
        <v>5000</v>
      </c>
      <c r="I1347" s="18">
        <f t="shared" ref="I1347" si="1712">(G1347-F1347)*C1347</f>
        <v>6000</v>
      </c>
      <c r="J1347" s="17">
        <f t="shared" ref="J1347:J1348" si="1713">(H1347+I1347)</f>
        <v>11000</v>
      </c>
    </row>
    <row r="1348" spans="1:10" x14ac:dyDescent="0.25">
      <c r="A1348" s="29">
        <v>42978</v>
      </c>
      <c r="B1348" s="9" t="s">
        <v>10</v>
      </c>
      <c r="C1348" s="9">
        <v>100</v>
      </c>
      <c r="D1348" s="9" t="s">
        <v>15</v>
      </c>
      <c r="E1348" s="10">
        <v>2950</v>
      </c>
      <c r="F1348" s="10">
        <v>2975</v>
      </c>
      <c r="G1348" s="11">
        <v>0</v>
      </c>
      <c r="H1348" s="17">
        <f t="shared" si="1711"/>
        <v>-2500</v>
      </c>
      <c r="I1348" s="18">
        <v>0</v>
      </c>
      <c r="J1348" s="17">
        <f t="shared" si="1713"/>
        <v>-2500</v>
      </c>
    </row>
    <row r="1349" spans="1:10" x14ac:dyDescent="0.25">
      <c r="A1349" s="29">
        <v>42977</v>
      </c>
      <c r="B1349" s="9" t="s">
        <v>19</v>
      </c>
      <c r="C1349" s="9">
        <v>5000</v>
      </c>
      <c r="D1349" s="9" t="s">
        <v>11</v>
      </c>
      <c r="E1349" s="10">
        <v>199.4</v>
      </c>
      <c r="F1349" s="10">
        <v>200</v>
      </c>
      <c r="G1349" s="11">
        <v>0</v>
      </c>
      <c r="H1349" s="17">
        <f>IF(D1349="LONG",(F1349-E1349)*C1349,(E1349-F1349)*C1349)</f>
        <v>2999.9999999999718</v>
      </c>
      <c r="I1349" s="18">
        <v>0</v>
      </c>
      <c r="J1349" s="17">
        <f>(H1349+I1349)</f>
        <v>2999.9999999999718</v>
      </c>
    </row>
    <row r="1350" spans="1:10" x14ac:dyDescent="0.25">
      <c r="A1350" s="29">
        <v>42977</v>
      </c>
      <c r="B1350" s="9" t="s">
        <v>10</v>
      </c>
      <c r="C1350" s="9">
        <v>100</v>
      </c>
      <c r="D1350" s="9" t="s">
        <v>11</v>
      </c>
      <c r="E1350" s="10">
        <v>2975</v>
      </c>
      <c r="F1350" s="10">
        <v>2998</v>
      </c>
      <c r="G1350" s="11">
        <v>0</v>
      </c>
      <c r="H1350" s="17">
        <f>IF(D1350="LONG",(F1350-E1350)*C1350,(E1350-F1350)*C1350)</f>
        <v>2300</v>
      </c>
      <c r="I1350" s="18">
        <v>0</v>
      </c>
      <c r="J1350" s="17">
        <f>(H1350+I1350)</f>
        <v>2300</v>
      </c>
    </row>
    <row r="1351" spans="1:10" x14ac:dyDescent="0.25">
      <c r="A1351" s="29">
        <v>42977</v>
      </c>
      <c r="B1351" s="9" t="s">
        <v>23</v>
      </c>
      <c r="C1351" s="9">
        <v>30</v>
      </c>
      <c r="D1351" s="9" t="s">
        <v>15</v>
      </c>
      <c r="E1351" s="10">
        <v>39750</v>
      </c>
      <c r="F1351" s="10">
        <v>39600</v>
      </c>
      <c r="G1351" s="11">
        <v>39450</v>
      </c>
      <c r="H1351" s="12">
        <f t="shared" ref="H1351" si="1714">(E1351-F1351)*C1351</f>
        <v>4500</v>
      </c>
      <c r="I1351" s="18">
        <f t="shared" ref="I1351" si="1715">(F1351-G1351)*C1351</f>
        <v>4500</v>
      </c>
      <c r="J1351" s="12">
        <f t="shared" ref="J1351" si="1716">+I1351+H1351</f>
        <v>9000</v>
      </c>
    </row>
    <row r="1352" spans="1:10" x14ac:dyDescent="0.25">
      <c r="A1352" s="29">
        <v>42976</v>
      </c>
      <c r="B1352" s="9" t="s">
        <v>18</v>
      </c>
      <c r="C1352" s="9">
        <v>100</v>
      </c>
      <c r="D1352" s="9" t="s">
        <v>11</v>
      </c>
      <c r="E1352" s="10">
        <v>29850</v>
      </c>
      <c r="F1352" s="10">
        <v>29890</v>
      </c>
      <c r="G1352" s="11">
        <v>0</v>
      </c>
      <c r="H1352" s="17">
        <f t="shared" ref="H1352:H1354" si="1717">IF(D1352="LONG",(F1352-E1352)*C1352,(E1352-F1352)*C1352)</f>
        <v>4000</v>
      </c>
      <c r="I1352" s="18">
        <v>0</v>
      </c>
      <c r="J1352" s="17">
        <f t="shared" ref="J1352:J1354" si="1718">(H1352+I1352)</f>
        <v>4000</v>
      </c>
    </row>
    <row r="1353" spans="1:10" x14ac:dyDescent="0.25">
      <c r="A1353" s="29">
        <v>42976</v>
      </c>
      <c r="B1353" s="9" t="s">
        <v>10</v>
      </c>
      <c r="C1353" s="9">
        <v>100</v>
      </c>
      <c r="D1353" s="9" t="s">
        <v>11</v>
      </c>
      <c r="E1353" s="10">
        <v>3000</v>
      </c>
      <c r="F1353" s="10">
        <v>2975</v>
      </c>
      <c r="G1353" s="11">
        <v>0</v>
      </c>
      <c r="H1353" s="17">
        <f t="shared" si="1717"/>
        <v>-2500</v>
      </c>
      <c r="I1353" s="18">
        <v>0</v>
      </c>
      <c r="J1353" s="17">
        <f t="shared" si="1718"/>
        <v>-2500</v>
      </c>
    </row>
    <row r="1354" spans="1:10" x14ac:dyDescent="0.25">
      <c r="A1354" s="29">
        <v>42976</v>
      </c>
      <c r="B1354" s="9" t="s">
        <v>19</v>
      </c>
      <c r="C1354" s="9">
        <v>5000</v>
      </c>
      <c r="D1354" s="9" t="s">
        <v>11</v>
      </c>
      <c r="E1354" s="10">
        <v>148.30000000000001</v>
      </c>
      <c r="F1354" s="10">
        <v>148.9</v>
      </c>
      <c r="G1354" s="11">
        <v>149.9</v>
      </c>
      <c r="H1354" s="17">
        <f t="shared" si="1717"/>
        <v>2999.9999999999718</v>
      </c>
      <c r="I1354" s="18">
        <f t="shared" ref="I1354" si="1719">(G1354-F1354)*C1354</f>
        <v>5000</v>
      </c>
      <c r="J1354" s="17">
        <f t="shared" si="1718"/>
        <v>7999.9999999999718</v>
      </c>
    </row>
    <row r="1355" spans="1:10" x14ac:dyDescent="0.25">
      <c r="A1355" s="29">
        <v>42975</v>
      </c>
      <c r="B1355" s="9" t="s">
        <v>12</v>
      </c>
      <c r="C1355" s="9">
        <v>5000</v>
      </c>
      <c r="D1355" s="9" t="s">
        <v>11</v>
      </c>
      <c r="E1355" s="10">
        <v>196</v>
      </c>
      <c r="F1355" s="10">
        <v>196.6</v>
      </c>
      <c r="G1355" s="11">
        <v>197.6</v>
      </c>
      <c r="H1355" s="17">
        <f>IF(D1355="LONG",(F1355-E1355)*C1355,(E1355-F1355)*C1355)</f>
        <v>2999.9999999999718</v>
      </c>
      <c r="I1355" s="18">
        <f>(G1355-F1355)*C1355</f>
        <v>5000</v>
      </c>
      <c r="J1355" s="17">
        <f>(H1355+I1355)</f>
        <v>7999.9999999999718</v>
      </c>
    </row>
    <row r="1356" spans="1:10" x14ac:dyDescent="0.25">
      <c r="A1356" s="29">
        <v>42975</v>
      </c>
      <c r="B1356" s="9" t="s">
        <v>10</v>
      </c>
      <c r="C1356" s="9">
        <v>100</v>
      </c>
      <c r="D1356" s="9" t="s">
        <v>11</v>
      </c>
      <c r="E1356" s="10">
        <v>3040</v>
      </c>
      <c r="F1356" s="10">
        <v>3015</v>
      </c>
      <c r="G1356" s="11">
        <v>0</v>
      </c>
      <c r="H1356" s="17">
        <f t="shared" ref="H1356:H1359" si="1720">IF(D1356="LONG",(F1356-E1356)*C1356,(E1356-F1356)*C1356)</f>
        <v>-2500</v>
      </c>
      <c r="I1356" s="18">
        <v>0</v>
      </c>
      <c r="J1356" s="17">
        <f t="shared" ref="J1356:J1359" si="1721">(H1356+I1356)</f>
        <v>-2500</v>
      </c>
    </row>
    <row r="1357" spans="1:10" x14ac:dyDescent="0.25">
      <c r="A1357" s="29">
        <v>42975</v>
      </c>
      <c r="B1357" s="9" t="s">
        <v>23</v>
      </c>
      <c r="C1357" s="9">
        <v>30</v>
      </c>
      <c r="D1357" s="9" t="s">
        <v>15</v>
      </c>
      <c r="E1357" s="10">
        <v>39175</v>
      </c>
      <c r="F1357" s="10">
        <v>39375</v>
      </c>
      <c r="G1357" s="11">
        <v>0</v>
      </c>
      <c r="H1357" s="17">
        <f t="shared" si="1720"/>
        <v>-6000</v>
      </c>
      <c r="I1357" s="18">
        <v>0</v>
      </c>
      <c r="J1357" s="17">
        <f t="shared" si="1721"/>
        <v>-6000</v>
      </c>
    </row>
    <row r="1358" spans="1:10" x14ac:dyDescent="0.25">
      <c r="A1358" s="29">
        <v>42971</v>
      </c>
      <c r="B1358" s="9" t="s">
        <v>10</v>
      </c>
      <c r="C1358" s="9">
        <v>100</v>
      </c>
      <c r="D1358" s="9" t="s">
        <v>11</v>
      </c>
      <c r="E1358" s="10">
        <v>3107</v>
      </c>
      <c r="F1358" s="10">
        <v>3080</v>
      </c>
      <c r="G1358" s="11">
        <v>0</v>
      </c>
      <c r="H1358" s="17">
        <f t="shared" si="1720"/>
        <v>-2700</v>
      </c>
      <c r="I1358" s="18">
        <v>0</v>
      </c>
      <c r="J1358" s="17">
        <f t="shared" si="1721"/>
        <v>-2700</v>
      </c>
    </row>
    <row r="1359" spans="1:10" x14ac:dyDescent="0.25">
      <c r="A1359" s="29">
        <v>42971</v>
      </c>
      <c r="B1359" s="9" t="s">
        <v>12</v>
      </c>
      <c r="C1359" s="9">
        <v>5000</v>
      </c>
      <c r="D1359" s="9" t="s">
        <v>11</v>
      </c>
      <c r="E1359" s="10">
        <v>199.5</v>
      </c>
      <c r="F1359" s="10">
        <v>198.4</v>
      </c>
      <c r="G1359" s="11">
        <v>0</v>
      </c>
      <c r="H1359" s="17">
        <f t="shared" si="1720"/>
        <v>-5499.9999999999718</v>
      </c>
      <c r="I1359" s="18">
        <v>0</v>
      </c>
      <c r="J1359" s="17">
        <f t="shared" si="1721"/>
        <v>-5499.9999999999718</v>
      </c>
    </row>
    <row r="1360" spans="1:10" x14ac:dyDescent="0.25">
      <c r="A1360" s="29">
        <v>42970</v>
      </c>
      <c r="B1360" s="9" t="s">
        <v>18</v>
      </c>
      <c r="C1360" s="9">
        <v>100</v>
      </c>
      <c r="D1360" s="9" t="s">
        <v>15</v>
      </c>
      <c r="E1360" s="10">
        <v>29085</v>
      </c>
      <c r="F1360" s="10">
        <v>29051</v>
      </c>
      <c r="G1360" s="11">
        <v>0</v>
      </c>
      <c r="H1360" s="12">
        <f t="shared" ref="H1360:H1361" si="1722">(E1360-F1360)*C1360</f>
        <v>3400</v>
      </c>
      <c r="I1360" s="18">
        <v>0</v>
      </c>
      <c r="J1360" s="12">
        <f t="shared" ref="J1360:J1361" si="1723">+I1360+H1360</f>
        <v>3400</v>
      </c>
    </row>
    <row r="1361" spans="1:10" x14ac:dyDescent="0.25">
      <c r="A1361" s="29">
        <v>42970</v>
      </c>
      <c r="B1361" s="9" t="s">
        <v>23</v>
      </c>
      <c r="C1361" s="9">
        <v>30</v>
      </c>
      <c r="D1361" s="9" t="s">
        <v>15</v>
      </c>
      <c r="E1361" s="10">
        <v>39100</v>
      </c>
      <c r="F1361" s="10">
        <v>39000</v>
      </c>
      <c r="G1361" s="11">
        <v>38860</v>
      </c>
      <c r="H1361" s="12">
        <f t="shared" si="1722"/>
        <v>3000</v>
      </c>
      <c r="I1361" s="18">
        <f t="shared" ref="I1361" si="1724">(F1361-G1361)*C1361</f>
        <v>4200</v>
      </c>
      <c r="J1361" s="12">
        <f t="shared" si="1723"/>
        <v>7200</v>
      </c>
    </row>
    <row r="1362" spans="1:10" x14ac:dyDescent="0.25">
      <c r="A1362" s="29">
        <v>42970</v>
      </c>
      <c r="B1362" s="9" t="s">
        <v>10</v>
      </c>
      <c r="C1362" s="9">
        <v>100</v>
      </c>
      <c r="D1362" s="9" t="s">
        <v>11</v>
      </c>
      <c r="E1362" s="10">
        <v>3070</v>
      </c>
      <c r="F1362" s="10">
        <v>3090</v>
      </c>
      <c r="G1362" s="11">
        <v>0</v>
      </c>
      <c r="H1362" s="17">
        <f t="shared" ref="H1362:H1371" si="1725">IF(D1362="LONG",(F1362-E1362)*C1362,(E1362-F1362)*C1362)</f>
        <v>2000</v>
      </c>
      <c r="I1362" s="18">
        <v>0</v>
      </c>
      <c r="J1362" s="17">
        <f t="shared" ref="J1362:J1372" si="1726">(H1362+I1362)</f>
        <v>2000</v>
      </c>
    </row>
    <row r="1363" spans="1:10" x14ac:dyDescent="0.25">
      <c r="A1363" s="29">
        <v>42970</v>
      </c>
      <c r="B1363" s="9" t="s">
        <v>12</v>
      </c>
      <c r="C1363" s="9">
        <v>5000</v>
      </c>
      <c r="D1363" s="9" t="s">
        <v>11</v>
      </c>
      <c r="E1363" s="10">
        <v>199.35</v>
      </c>
      <c r="F1363" s="10">
        <v>199.95</v>
      </c>
      <c r="G1363" s="11">
        <v>200.65</v>
      </c>
      <c r="H1363" s="17">
        <f t="shared" si="1725"/>
        <v>2999.9999999999718</v>
      </c>
      <c r="I1363" s="18">
        <f t="shared" ref="I1363" si="1727">(G1363-F1363)*C1363</f>
        <v>3500.0000000000855</v>
      </c>
      <c r="J1363" s="17">
        <f t="shared" si="1726"/>
        <v>6500.0000000000573</v>
      </c>
    </row>
    <row r="1364" spans="1:10" x14ac:dyDescent="0.25">
      <c r="A1364" s="29">
        <v>42969</v>
      </c>
      <c r="B1364" s="9" t="s">
        <v>10</v>
      </c>
      <c r="C1364" s="9">
        <v>100</v>
      </c>
      <c r="D1364" s="9" t="s">
        <v>11</v>
      </c>
      <c r="E1364" s="10">
        <v>3080</v>
      </c>
      <c r="F1364" s="10">
        <v>3100</v>
      </c>
      <c r="G1364" s="11">
        <v>0</v>
      </c>
      <c r="H1364" s="17">
        <f t="shared" si="1725"/>
        <v>2000</v>
      </c>
      <c r="I1364" s="18">
        <v>0</v>
      </c>
      <c r="J1364" s="17">
        <f t="shared" si="1726"/>
        <v>2000</v>
      </c>
    </row>
    <row r="1365" spans="1:10" x14ac:dyDescent="0.25">
      <c r="A1365" s="29">
        <v>42969</v>
      </c>
      <c r="B1365" s="9" t="s">
        <v>12</v>
      </c>
      <c r="C1365" s="9">
        <v>5000</v>
      </c>
      <c r="D1365" s="9" t="s">
        <v>15</v>
      </c>
      <c r="E1365" s="10">
        <v>200</v>
      </c>
      <c r="F1365" s="10">
        <v>199.4</v>
      </c>
      <c r="G1365" s="11">
        <v>0</v>
      </c>
      <c r="H1365" s="17">
        <f t="shared" si="1725"/>
        <v>2999.9999999999718</v>
      </c>
      <c r="I1365" s="18">
        <v>0</v>
      </c>
      <c r="J1365" s="17">
        <f t="shared" si="1726"/>
        <v>2999.9999999999718</v>
      </c>
    </row>
    <row r="1366" spans="1:10" x14ac:dyDescent="0.25">
      <c r="A1366" s="29">
        <v>42968</v>
      </c>
      <c r="B1366" s="9" t="s">
        <v>19</v>
      </c>
      <c r="C1366" s="9">
        <v>5000</v>
      </c>
      <c r="D1366" s="9" t="s">
        <v>11</v>
      </c>
      <c r="E1366" s="10">
        <v>150.5</v>
      </c>
      <c r="F1366" s="10">
        <v>151.1</v>
      </c>
      <c r="G1366" s="11">
        <v>0</v>
      </c>
      <c r="H1366" s="17">
        <f t="shared" si="1725"/>
        <v>2999.9999999999718</v>
      </c>
      <c r="I1366" s="18">
        <v>0</v>
      </c>
      <c r="J1366" s="17">
        <f t="shared" si="1726"/>
        <v>2999.9999999999718</v>
      </c>
    </row>
    <row r="1367" spans="1:10" x14ac:dyDescent="0.25">
      <c r="A1367" s="29">
        <v>42968</v>
      </c>
      <c r="B1367" s="9" t="s">
        <v>10</v>
      </c>
      <c r="C1367" s="9">
        <v>100</v>
      </c>
      <c r="D1367" s="9" t="s">
        <v>11</v>
      </c>
      <c r="E1367" s="10">
        <v>3111</v>
      </c>
      <c r="F1367" s="10">
        <v>3085</v>
      </c>
      <c r="G1367" s="11">
        <v>0</v>
      </c>
      <c r="H1367" s="17">
        <f t="shared" si="1725"/>
        <v>-2600</v>
      </c>
      <c r="I1367" s="18">
        <v>0</v>
      </c>
      <c r="J1367" s="17">
        <f t="shared" si="1726"/>
        <v>-2600</v>
      </c>
    </row>
    <row r="1368" spans="1:10" x14ac:dyDescent="0.25">
      <c r="A1368" s="29">
        <v>42968</v>
      </c>
      <c r="B1368" s="9" t="s">
        <v>18</v>
      </c>
      <c r="C1368" s="9">
        <v>100</v>
      </c>
      <c r="D1368" s="9" t="s">
        <v>15</v>
      </c>
      <c r="E1368" s="10">
        <v>29105</v>
      </c>
      <c r="F1368" s="10">
        <v>29225</v>
      </c>
      <c r="G1368" s="11">
        <v>0</v>
      </c>
      <c r="H1368" s="17">
        <f t="shared" si="1725"/>
        <v>-12000</v>
      </c>
      <c r="I1368" s="18">
        <v>0</v>
      </c>
      <c r="J1368" s="17">
        <f t="shared" si="1726"/>
        <v>-12000</v>
      </c>
    </row>
    <row r="1369" spans="1:10" x14ac:dyDescent="0.25">
      <c r="A1369" s="29">
        <v>42965</v>
      </c>
      <c r="B1369" s="9" t="s">
        <v>22</v>
      </c>
      <c r="C1369" s="9">
        <v>30</v>
      </c>
      <c r="D1369" s="9" t="s">
        <v>11</v>
      </c>
      <c r="E1369" s="10">
        <v>38970</v>
      </c>
      <c r="F1369" s="10">
        <v>39120</v>
      </c>
      <c r="G1369" s="11">
        <v>39320</v>
      </c>
      <c r="H1369" s="17">
        <f t="shared" si="1725"/>
        <v>4500</v>
      </c>
      <c r="I1369" s="18">
        <f t="shared" ref="I1369:I1371" si="1728">(G1369-F1369)*C1369</f>
        <v>6000</v>
      </c>
      <c r="J1369" s="17">
        <f t="shared" si="1726"/>
        <v>10500</v>
      </c>
    </row>
    <row r="1370" spans="1:10" x14ac:dyDescent="0.25">
      <c r="A1370" s="29">
        <v>42965</v>
      </c>
      <c r="B1370" s="9" t="s">
        <v>19</v>
      </c>
      <c r="C1370" s="9">
        <v>5000</v>
      </c>
      <c r="D1370" s="9" t="s">
        <v>11</v>
      </c>
      <c r="E1370" s="10">
        <v>153.65</v>
      </c>
      <c r="F1370" s="10">
        <v>154.25</v>
      </c>
      <c r="G1370" s="11">
        <v>154.94999999999999</v>
      </c>
      <c r="H1370" s="17">
        <f t="shared" si="1725"/>
        <v>2999.9999999999718</v>
      </c>
      <c r="I1370" s="18">
        <f t="shared" si="1728"/>
        <v>3499.9999999999432</v>
      </c>
      <c r="J1370" s="17">
        <f t="shared" si="1726"/>
        <v>6499.9999999999145</v>
      </c>
    </row>
    <row r="1371" spans="1:10" x14ac:dyDescent="0.25">
      <c r="A1371" s="29">
        <v>42965</v>
      </c>
      <c r="B1371" s="9" t="s">
        <v>10</v>
      </c>
      <c r="C1371" s="9">
        <v>100</v>
      </c>
      <c r="D1371" s="9" t="s">
        <v>11</v>
      </c>
      <c r="E1371" s="10">
        <v>3020</v>
      </c>
      <c r="F1371" s="10">
        <v>3040</v>
      </c>
      <c r="G1371" s="11">
        <v>3070</v>
      </c>
      <c r="H1371" s="17">
        <f t="shared" si="1725"/>
        <v>2000</v>
      </c>
      <c r="I1371" s="18">
        <f t="shared" si="1728"/>
        <v>3000</v>
      </c>
      <c r="J1371" s="17">
        <f t="shared" si="1726"/>
        <v>5000</v>
      </c>
    </row>
    <row r="1372" spans="1:10" x14ac:dyDescent="0.25">
      <c r="A1372" s="29">
        <v>42965</v>
      </c>
      <c r="B1372" s="9" t="s">
        <v>12</v>
      </c>
      <c r="C1372" s="9">
        <v>5000</v>
      </c>
      <c r="D1372" s="9" t="s">
        <v>11</v>
      </c>
      <c r="E1372" s="10">
        <v>199.6</v>
      </c>
      <c r="F1372" s="10">
        <v>200.2</v>
      </c>
      <c r="G1372" s="11">
        <v>0</v>
      </c>
      <c r="H1372" s="17">
        <f>IF(D1372="LONG",(F1372-E1372)*C1372,(E1372-F1372)*C1372)</f>
        <v>2999.9999999999718</v>
      </c>
      <c r="I1372" s="18">
        <v>0</v>
      </c>
      <c r="J1372" s="17">
        <f t="shared" si="1726"/>
        <v>2999.9999999999718</v>
      </c>
    </row>
    <row r="1373" spans="1:10" x14ac:dyDescent="0.25">
      <c r="A1373" s="29">
        <v>42964</v>
      </c>
      <c r="B1373" s="9" t="s">
        <v>12</v>
      </c>
      <c r="C1373" s="9">
        <v>5000</v>
      </c>
      <c r="D1373" s="9" t="s">
        <v>15</v>
      </c>
      <c r="E1373" s="10">
        <v>201</v>
      </c>
      <c r="F1373" s="10">
        <v>200.4</v>
      </c>
      <c r="G1373" s="11">
        <v>199.4</v>
      </c>
      <c r="H1373" s="12">
        <f t="shared" ref="H1373:H1376" si="1729">(E1373-F1373)*C1373</f>
        <v>2999.9999999999718</v>
      </c>
      <c r="I1373" s="18">
        <f t="shared" ref="I1373:I1375" si="1730">(F1373-G1373)*C1373</f>
        <v>5000</v>
      </c>
      <c r="J1373" s="12">
        <f t="shared" ref="J1373:J1376" si="1731">+I1373+H1373</f>
        <v>7999.9999999999718</v>
      </c>
    </row>
    <row r="1374" spans="1:10" x14ac:dyDescent="0.25">
      <c r="A1374" s="29">
        <v>42964</v>
      </c>
      <c r="B1374" s="9" t="s">
        <v>12</v>
      </c>
      <c r="C1374" s="9">
        <v>5000</v>
      </c>
      <c r="D1374" s="9" t="s">
        <v>15</v>
      </c>
      <c r="E1374" s="10">
        <v>200.7</v>
      </c>
      <c r="F1374" s="10">
        <v>200</v>
      </c>
      <c r="G1374" s="11">
        <v>0</v>
      </c>
      <c r="H1374" s="12">
        <f t="shared" si="1729"/>
        <v>3499.9999999999432</v>
      </c>
      <c r="I1374" s="18">
        <v>0</v>
      </c>
      <c r="J1374" s="12">
        <f t="shared" si="1731"/>
        <v>3499.9999999999432</v>
      </c>
    </row>
    <row r="1375" spans="1:10" x14ac:dyDescent="0.25">
      <c r="A1375" s="29">
        <v>42964</v>
      </c>
      <c r="B1375" s="9" t="s">
        <v>19</v>
      </c>
      <c r="C1375" s="9">
        <v>5000</v>
      </c>
      <c r="D1375" s="9" t="s">
        <v>15</v>
      </c>
      <c r="E1375" s="10">
        <v>159.9</v>
      </c>
      <c r="F1375" s="10">
        <v>159.15</v>
      </c>
      <c r="G1375" s="11">
        <v>158.44999999999999</v>
      </c>
      <c r="H1375" s="12">
        <f t="shared" si="1729"/>
        <v>3750</v>
      </c>
      <c r="I1375" s="18">
        <f t="shared" si="1730"/>
        <v>3500.0000000000855</v>
      </c>
      <c r="J1375" s="12">
        <f t="shared" si="1731"/>
        <v>7250.0000000000855</v>
      </c>
    </row>
    <row r="1376" spans="1:10" x14ac:dyDescent="0.25">
      <c r="A1376" s="29">
        <v>42964</v>
      </c>
      <c r="B1376" s="9" t="s">
        <v>13</v>
      </c>
      <c r="C1376" s="9">
        <v>1000</v>
      </c>
      <c r="D1376" s="9" t="s">
        <v>15</v>
      </c>
      <c r="E1376" s="10">
        <v>418.5</v>
      </c>
      <c r="F1376" s="10">
        <v>416.5</v>
      </c>
      <c r="G1376" s="11">
        <v>0</v>
      </c>
      <c r="H1376" s="12">
        <f t="shared" si="1729"/>
        <v>2000</v>
      </c>
      <c r="I1376" s="18">
        <v>0</v>
      </c>
      <c r="J1376" s="12">
        <f t="shared" si="1731"/>
        <v>2000</v>
      </c>
    </row>
    <row r="1377" spans="1:10" x14ac:dyDescent="0.25">
      <c r="A1377" s="29">
        <v>42964</v>
      </c>
      <c r="B1377" s="9" t="s">
        <v>10</v>
      </c>
      <c r="C1377" s="9">
        <v>100</v>
      </c>
      <c r="D1377" s="9" t="s">
        <v>11</v>
      </c>
      <c r="E1377" s="10">
        <v>3000</v>
      </c>
      <c r="F1377" s="10">
        <v>3020</v>
      </c>
      <c r="G1377" s="11">
        <v>0</v>
      </c>
      <c r="H1377" s="17">
        <f t="shared" ref="H1377:H1378" si="1732">IF(D1377="LONG",(F1377-E1377)*C1377,(E1377-F1377)*C1377)</f>
        <v>2000</v>
      </c>
      <c r="I1377" s="18">
        <v>0</v>
      </c>
      <c r="J1377" s="17">
        <f t="shared" ref="J1377:J1378" si="1733">(H1377+I1377)</f>
        <v>2000</v>
      </c>
    </row>
    <row r="1378" spans="1:10" x14ac:dyDescent="0.25">
      <c r="A1378" s="29">
        <v>42964</v>
      </c>
      <c r="B1378" s="9" t="s">
        <v>23</v>
      </c>
      <c r="C1378" s="9">
        <v>30</v>
      </c>
      <c r="D1378" s="9" t="s">
        <v>11</v>
      </c>
      <c r="E1378" s="10">
        <v>39275</v>
      </c>
      <c r="F1378" s="10">
        <v>39075</v>
      </c>
      <c r="G1378" s="11">
        <v>0</v>
      </c>
      <c r="H1378" s="17">
        <f t="shared" si="1732"/>
        <v>-6000</v>
      </c>
      <c r="I1378" s="18">
        <v>0</v>
      </c>
      <c r="J1378" s="17">
        <f t="shared" si="1733"/>
        <v>-6000</v>
      </c>
    </row>
    <row r="1379" spans="1:10" x14ac:dyDescent="0.25">
      <c r="A1379" s="29">
        <v>42963</v>
      </c>
      <c r="B1379" s="9" t="s">
        <v>18</v>
      </c>
      <c r="C1379" s="9">
        <v>100</v>
      </c>
      <c r="D1379" s="9" t="s">
        <v>15</v>
      </c>
      <c r="E1379" s="10">
        <v>28908</v>
      </c>
      <c r="F1379" s="10">
        <v>28848</v>
      </c>
      <c r="G1379" s="11">
        <v>28778</v>
      </c>
      <c r="H1379" s="12">
        <f t="shared" ref="H1379" si="1734">(E1379-F1379)*C1379</f>
        <v>6000</v>
      </c>
      <c r="I1379" s="18">
        <f t="shared" ref="I1379" si="1735">(F1379-G1379)*C1379</f>
        <v>7000</v>
      </c>
      <c r="J1379" s="12">
        <f t="shared" ref="J1379" si="1736">+I1379+H1379</f>
        <v>13000</v>
      </c>
    </row>
    <row r="1380" spans="1:10" x14ac:dyDescent="0.25">
      <c r="A1380" s="29">
        <v>42963</v>
      </c>
      <c r="B1380" s="9" t="s">
        <v>10</v>
      </c>
      <c r="C1380" s="9">
        <v>100</v>
      </c>
      <c r="D1380" s="9" t="s">
        <v>11</v>
      </c>
      <c r="E1380" s="10">
        <v>3075</v>
      </c>
      <c r="F1380" s="10">
        <v>3050</v>
      </c>
      <c r="G1380" s="11">
        <v>0</v>
      </c>
      <c r="H1380" s="17">
        <f t="shared" ref="H1380:H1381" si="1737">IF(D1380="LONG",(F1380-E1380)*C1380,(E1380-F1380)*C1380)</f>
        <v>-2500</v>
      </c>
      <c r="I1380" s="18">
        <v>0</v>
      </c>
      <c r="J1380" s="17">
        <f t="shared" ref="J1380:J1381" si="1738">(H1380+I1380)</f>
        <v>-2500</v>
      </c>
    </row>
    <row r="1381" spans="1:10" x14ac:dyDescent="0.25">
      <c r="A1381" s="29">
        <v>42963</v>
      </c>
      <c r="B1381" s="9" t="s">
        <v>19</v>
      </c>
      <c r="C1381" s="9">
        <v>5000</v>
      </c>
      <c r="D1381" s="9" t="s">
        <v>11</v>
      </c>
      <c r="E1381" s="10">
        <v>154.4</v>
      </c>
      <c r="F1381" s="10">
        <v>155</v>
      </c>
      <c r="G1381" s="11">
        <v>156</v>
      </c>
      <c r="H1381" s="17">
        <f t="shared" si="1737"/>
        <v>2999.9999999999718</v>
      </c>
      <c r="I1381" s="18">
        <f t="shared" ref="I1381" si="1739">(G1381-F1381)*C1381</f>
        <v>5000</v>
      </c>
      <c r="J1381" s="17">
        <f t="shared" si="1738"/>
        <v>7999.9999999999718</v>
      </c>
    </row>
    <row r="1382" spans="1:10" x14ac:dyDescent="0.25">
      <c r="A1382" s="29">
        <v>42963</v>
      </c>
      <c r="B1382" s="9" t="s">
        <v>12</v>
      </c>
      <c r="C1382" s="9">
        <v>5000</v>
      </c>
      <c r="D1382" s="9" t="s">
        <v>15</v>
      </c>
      <c r="E1382" s="10">
        <v>191.45</v>
      </c>
      <c r="F1382" s="10">
        <v>192.2</v>
      </c>
      <c r="G1382" s="11">
        <v>0</v>
      </c>
      <c r="H1382" s="12">
        <f t="shared" ref="H1382:H1383" si="1740">(E1382-F1382)*C1382</f>
        <v>-3750</v>
      </c>
      <c r="I1382" s="18">
        <v>0</v>
      </c>
      <c r="J1382" s="12">
        <f t="shared" ref="J1382:J1383" si="1741">+I1382+H1382</f>
        <v>-3750</v>
      </c>
    </row>
    <row r="1383" spans="1:10" x14ac:dyDescent="0.25">
      <c r="A1383" s="29">
        <v>42961</v>
      </c>
      <c r="B1383" s="9" t="s">
        <v>18</v>
      </c>
      <c r="C1383" s="9">
        <v>100</v>
      </c>
      <c r="D1383" s="9" t="s">
        <v>15</v>
      </c>
      <c r="E1383" s="10">
        <v>29150</v>
      </c>
      <c r="F1383" s="10">
        <v>29090</v>
      </c>
      <c r="G1383" s="11">
        <v>29030</v>
      </c>
      <c r="H1383" s="12">
        <f t="shared" si="1740"/>
        <v>6000</v>
      </c>
      <c r="I1383" s="18">
        <f t="shared" ref="I1383" si="1742">(F1383-G1383)*C1383</f>
        <v>6000</v>
      </c>
      <c r="J1383" s="12">
        <f t="shared" si="1741"/>
        <v>12000</v>
      </c>
    </row>
    <row r="1384" spans="1:10" x14ac:dyDescent="0.25">
      <c r="A1384" s="29">
        <v>42961</v>
      </c>
      <c r="B1384" s="9" t="s">
        <v>10</v>
      </c>
      <c r="C1384" s="9">
        <v>100</v>
      </c>
      <c r="D1384" s="9" t="s">
        <v>11</v>
      </c>
      <c r="E1384" s="10">
        <v>3127</v>
      </c>
      <c r="F1384" s="10">
        <v>3147</v>
      </c>
      <c r="G1384" s="11">
        <v>0</v>
      </c>
      <c r="H1384" s="17">
        <f t="shared" ref="H1384:H1385" si="1743">IF(D1384="LONG",(F1384-E1384)*C1384,(E1384-F1384)*C1384)</f>
        <v>2000</v>
      </c>
      <c r="I1384" s="18">
        <v>0</v>
      </c>
      <c r="J1384" s="17">
        <f t="shared" ref="J1384:J1385" si="1744">(H1384+I1384)</f>
        <v>2000</v>
      </c>
    </row>
    <row r="1385" spans="1:10" x14ac:dyDescent="0.25">
      <c r="A1385" s="29">
        <v>42961</v>
      </c>
      <c r="B1385" s="9" t="s">
        <v>19</v>
      </c>
      <c r="C1385" s="9">
        <v>5000</v>
      </c>
      <c r="D1385" s="9" t="s">
        <v>11</v>
      </c>
      <c r="E1385" s="10">
        <v>149.25</v>
      </c>
      <c r="F1385" s="10">
        <v>149.85</v>
      </c>
      <c r="G1385" s="11">
        <v>150.55000000000001</v>
      </c>
      <c r="H1385" s="17">
        <f t="shared" si="1743"/>
        <v>2999.9999999999718</v>
      </c>
      <c r="I1385" s="18">
        <f t="shared" ref="I1385" si="1745">(G1385-F1385)*C1385</f>
        <v>3500.0000000000855</v>
      </c>
      <c r="J1385" s="17">
        <f t="shared" si="1744"/>
        <v>6500.0000000000573</v>
      </c>
    </row>
    <row r="1386" spans="1:10" x14ac:dyDescent="0.25">
      <c r="A1386" s="29">
        <v>42958</v>
      </c>
      <c r="B1386" s="9" t="s">
        <v>18</v>
      </c>
      <c r="C1386" s="9">
        <v>100</v>
      </c>
      <c r="D1386" s="9" t="s">
        <v>15</v>
      </c>
      <c r="E1386" s="10">
        <v>29175</v>
      </c>
      <c r="F1386" s="10">
        <v>29115</v>
      </c>
      <c r="G1386" s="11">
        <v>0</v>
      </c>
      <c r="H1386" s="12">
        <f t="shared" ref="H1386:H1387" si="1746">(E1386-F1386)*C1386</f>
        <v>6000</v>
      </c>
      <c r="I1386" s="18">
        <v>0</v>
      </c>
      <c r="J1386" s="12">
        <f t="shared" ref="J1386:J1387" si="1747">+I1386+H1386</f>
        <v>6000</v>
      </c>
    </row>
    <row r="1387" spans="1:10" x14ac:dyDescent="0.25">
      <c r="A1387" s="29">
        <v>42958</v>
      </c>
      <c r="B1387" s="9" t="s">
        <v>23</v>
      </c>
      <c r="C1387" s="9">
        <v>30</v>
      </c>
      <c r="D1387" s="9" t="s">
        <v>15</v>
      </c>
      <c r="E1387" s="10">
        <v>39270</v>
      </c>
      <c r="F1387" s="10">
        <v>39120</v>
      </c>
      <c r="G1387" s="11">
        <v>38920</v>
      </c>
      <c r="H1387" s="12">
        <f t="shared" si="1746"/>
        <v>4500</v>
      </c>
      <c r="I1387" s="18">
        <f t="shared" ref="I1387" si="1748">(F1387-G1387)*C1387</f>
        <v>6000</v>
      </c>
      <c r="J1387" s="12">
        <f t="shared" si="1747"/>
        <v>10500</v>
      </c>
    </row>
    <row r="1388" spans="1:10" x14ac:dyDescent="0.25">
      <c r="A1388" s="29">
        <v>42958</v>
      </c>
      <c r="B1388" s="9" t="s">
        <v>10</v>
      </c>
      <c r="C1388" s="9">
        <v>100</v>
      </c>
      <c r="D1388" s="9" t="s">
        <v>11</v>
      </c>
      <c r="E1388" s="10">
        <v>3100</v>
      </c>
      <c r="F1388" s="10">
        <v>3120</v>
      </c>
      <c r="G1388" s="11">
        <v>0</v>
      </c>
      <c r="H1388" s="17">
        <f t="shared" ref="H1388:H1390" si="1749">IF(D1388="LONG",(F1388-E1388)*C1388,(E1388-F1388)*C1388)</f>
        <v>2000</v>
      </c>
      <c r="I1388" s="18">
        <v>0</v>
      </c>
      <c r="J1388" s="17">
        <f t="shared" ref="J1388:J1390" si="1750">(H1388+I1388)</f>
        <v>2000</v>
      </c>
    </row>
    <row r="1389" spans="1:10" x14ac:dyDescent="0.25">
      <c r="A1389" s="29">
        <v>42958</v>
      </c>
      <c r="B1389" s="9" t="s">
        <v>12</v>
      </c>
      <c r="C1389" s="9">
        <v>5000</v>
      </c>
      <c r="D1389" s="9" t="s">
        <v>11</v>
      </c>
      <c r="E1389" s="10">
        <v>186.5</v>
      </c>
      <c r="F1389" s="10">
        <v>185.8</v>
      </c>
      <c r="G1389" s="11">
        <v>0</v>
      </c>
      <c r="H1389" s="17">
        <f t="shared" si="1749"/>
        <v>-3499.9999999999432</v>
      </c>
      <c r="I1389" s="18">
        <v>0</v>
      </c>
      <c r="J1389" s="17">
        <f t="shared" si="1750"/>
        <v>-3499.9999999999432</v>
      </c>
    </row>
    <row r="1390" spans="1:10" x14ac:dyDescent="0.25">
      <c r="A1390" s="29">
        <v>42958</v>
      </c>
      <c r="B1390" s="9" t="s">
        <v>28</v>
      </c>
      <c r="C1390" s="9">
        <v>5000</v>
      </c>
      <c r="D1390" s="9" t="s">
        <v>11</v>
      </c>
      <c r="E1390" s="10">
        <v>130.19999999999999</v>
      </c>
      <c r="F1390" s="10">
        <v>130.44999999999999</v>
      </c>
      <c r="G1390" s="11">
        <v>0</v>
      </c>
      <c r="H1390" s="17">
        <f t="shared" si="1749"/>
        <v>1250</v>
      </c>
      <c r="I1390" s="18">
        <v>0</v>
      </c>
      <c r="J1390" s="17">
        <f t="shared" si="1750"/>
        <v>1250</v>
      </c>
    </row>
    <row r="1391" spans="1:10" x14ac:dyDescent="0.25">
      <c r="A1391" s="29">
        <v>42957</v>
      </c>
      <c r="B1391" s="9" t="s">
        <v>23</v>
      </c>
      <c r="C1391" s="9">
        <v>30</v>
      </c>
      <c r="D1391" s="9" t="s">
        <v>15</v>
      </c>
      <c r="E1391" s="10">
        <v>39350</v>
      </c>
      <c r="F1391" s="10">
        <v>39175</v>
      </c>
      <c r="G1391" s="11">
        <v>0</v>
      </c>
      <c r="H1391" s="12">
        <f t="shared" ref="H1391" si="1751">(E1391-F1391)*C1391</f>
        <v>5250</v>
      </c>
      <c r="I1391" s="18">
        <v>0</v>
      </c>
      <c r="J1391" s="12">
        <f t="shared" ref="J1391" si="1752">+I1391+H1391</f>
        <v>5250</v>
      </c>
    </row>
    <row r="1392" spans="1:10" x14ac:dyDescent="0.25">
      <c r="A1392" s="29">
        <v>42957</v>
      </c>
      <c r="B1392" s="9" t="s">
        <v>10</v>
      </c>
      <c r="C1392" s="9">
        <v>100</v>
      </c>
      <c r="D1392" s="9" t="s">
        <v>11</v>
      </c>
      <c r="E1392" s="10">
        <v>3175</v>
      </c>
      <c r="F1392" s="10">
        <v>3195</v>
      </c>
      <c r="G1392" s="11">
        <v>3220</v>
      </c>
      <c r="H1392" s="17">
        <f t="shared" ref="H1392:H1396" si="1753">IF(D1392="LONG",(F1392-E1392)*C1392,(E1392-F1392)*C1392)</f>
        <v>2000</v>
      </c>
      <c r="I1392" s="18">
        <f t="shared" ref="I1392" si="1754">(G1392-F1392)*C1392</f>
        <v>2500</v>
      </c>
      <c r="J1392" s="17">
        <f t="shared" ref="J1392:J1396" si="1755">(H1392+I1392)</f>
        <v>4500</v>
      </c>
    </row>
    <row r="1393" spans="1:10" x14ac:dyDescent="0.25">
      <c r="A1393" s="29">
        <v>42957</v>
      </c>
      <c r="B1393" s="9" t="s">
        <v>17</v>
      </c>
      <c r="C1393" s="9">
        <v>5000</v>
      </c>
      <c r="D1393" s="9" t="s">
        <v>11</v>
      </c>
      <c r="E1393" s="10">
        <v>151.5</v>
      </c>
      <c r="F1393" s="10">
        <v>150.9</v>
      </c>
      <c r="G1393" s="11">
        <v>0</v>
      </c>
      <c r="H1393" s="17">
        <f t="shared" si="1753"/>
        <v>-2999.9999999999718</v>
      </c>
      <c r="I1393" s="18">
        <v>0</v>
      </c>
      <c r="J1393" s="17">
        <f t="shared" si="1755"/>
        <v>-2999.9999999999718</v>
      </c>
    </row>
    <row r="1394" spans="1:10" x14ac:dyDescent="0.25">
      <c r="A1394" s="29">
        <v>42957</v>
      </c>
      <c r="B1394" s="9" t="s">
        <v>12</v>
      </c>
      <c r="C1394" s="9">
        <v>5000</v>
      </c>
      <c r="D1394" s="9" t="s">
        <v>11</v>
      </c>
      <c r="E1394" s="10">
        <v>188.15</v>
      </c>
      <c r="F1394" s="10">
        <v>187.45</v>
      </c>
      <c r="G1394" s="11">
        <v>0</v>
      </c>
      <c r="H1394" s="17">
        <f t="shared" si="1753"/>
        <v>-3500.0000000000855</v>
      </c>
      <c r="I1394" s="18">
        <v>0</v>
      </c>
      <c r="J1394" s="17">
        <f t="shared" si="1755"/>
        <v>-3500.0000000000855</v>
      </c>
    </row>
    <row r="1395" spans="1:10" x14ac:dyDescent="0.25">
      <c r="A1395" s="29">
        <v>42957</v>
      </c>
      <c r="B1395" s="9" t="s">
        <v>24</v>
      </c>
      <c r="C1395" s="9">
        <v>1000</v>
      </c>
      <c r="D1395" s="9" t="s">
        <v>11</v>
      </c>
      <c r="E1395" s="10">
        <v>414.5</v>
      </c>
      <c r="F1395" s="10">
        <v>412</v>
      </c>
      <c r="G1395" s="11">
        <v>0</v>
      </c>
      <c r="H1395" s="17">
        <f t="shared" si="1753"/>
        <v>-2500</v>
      </c>
      <c r="I1395" s="18">
        <v>0</v>
      </c>
      <c r="J1395" s="17">
        <f t="shared" si="1755"/>
        <v>-2500</v>
      </c>
    </row>
    <row r="1396" spans="1:10" x14ac:dyDescent="0.25">
      <c r="A1396" s="29">
        <v>42956</v>
      </c>
      <c r="B1396" s="9" t="s">
        <v>12</v>
      </c>
      <c r="C1396" s="9">
        <v>5000</v>
      </c>
      <c r="D1396" s="9" t="s">
        <v>11</v>
      </c>
      <c r="E1396" s="10">
        <v>189.15</v>
      </c>
      <c r="F1396" s="10">
        <v>189.75</v>
      </c>
      <c r="G1396" s="11">
        <v>190.45</v>
      </c>
      <c r="H1396" s="17">
        <f t="shared" si="1753"/>
        <v>2999.9999999999718</v>
      </c>
      <c r="I1396" s="18">
        <v>0</v>
      </c>
      <c r="J1396" s="17">
        <f t="shared" si="1755"/>
        <v>2999.9999999999718</v>
      </c>
    </row>
    <row r="1397" spans="1:10" x14ac:dyDescent="0.25">
      <c r="A1397" s="29">
        <v>42956</v>
      </c>
      <c r="B1397" s="9" t="s">
        <v>14</v>
      </c>
      <c r="C1397" s="9">
        <v>100</v>
      </c>
      <c r="D1397" s="9" t="s">
        <v>15</v>
      </c>
      <c r="E1397" s="10">
        <v>28650</v>
      </c>
      <c r="F1397" s="10">
        <v>28760</v>
      </c>
      <c r="G1397" s="11">
        <v>0</v>
      </c>
      <c r="H1397" s="12">
        <f t="shared" ref="H1397:H1398" si="1756">(E1397-F1397)*C1397</f>
        <v>-11000</v>
      </c>
      <c r="I1397" s="18">
        <v>0</v>
      </c>
      <c r="J1397" s="12">
        <f t="shared" ref="J1397:J1398" si="1757">+I1397+H1397</f>
        <v>-11000</v>
      </c>
    </row>
    <row r="1398" spans="1:10" x14ac:dyDescent="0.25">
      <c r="A1398" s="29">
        <v>42956</v>
      </c>
      <c r="B1398" s="9" t="s">
        <v>14</v>
      </c>
      <c r="C1398" s="9">
        <v>5000</v>
      </c>
      <c r="D1398" s="9" t="s">
        <v>15</v>
      </c>
      <c r="E1398" s="10">
        <v>187.25</v>
      </c>
      <c r="F1398" s="10">
        <v>187.95</v>
      </c>
      <c r="G1398" s="11">
        <v>0</v>
      </c>
      <c r="H1398" s="12">
        <f t="shared" si="1756"/>
        <v>-3499.9999999999432</v>
      </c>
      <c r="I1398" s="18">
        <v>0</v>
      </c>
      <c r="J1398" s="12">
        <f t="shared" si="1757"/>
        <v>-3499.9999999999432</v>
      </c>
    </row>
    <row r="1399" spans="1:10" x14ac:dyDescent="0.25">
      <c r="A1399" s="29">
        <v>42956</v>
      </c>
      <c r="B1399" s="9" t="s">
        <v>10</v>
      </c>
      <c r="C1399" s="9">
        <v>100</v>
      </c>
      <c r="D1399" s="9" t="s">
        <v>11</v>
      </c>
      <c r="E1399" s="10">
        <v>3128</v>
      </c>
      <c r="F1399" s="10">
        <v>3148</v>
      </c>
      <c r="G1399" s="11">
        <v>3173</v>
      </c>
      <c r="H1399" s="17">
        <f t="shared" ref="H1399:H1400" si="1758">IF(D1399="LONG",(F1399-E1399)*C1399,(E1399-F1399)*C1399)</f>
        <v>2000</v>
      </c>
      <c r="I1399" s="18">
        <f t="shared" ref="I1399" si="1759">(G1399-F1399)*C1399</f>
        <v>2500</v>
      </c>
      <c r="J1399" s="17">
        <f t="shared" ref="J1399:J1400" si="1760">(H1399+I1399)</f>
        <v>4500</v>
      </c>
    </row>
    <row r="1400" spans="1:10" x14ac:dyDescent="0.25">
      <c r="A1400" s="29">
        <v>42955</v>
      </c>
      <c r="B1400" s="9" t="s">
        <v>12</v>
      </c>
      <c r="C1400" s="9">
        <v>5000</v>
      </c>
      <c r="D1400" s="9" t="s">
        <v>11</v>
      </c>
      <c r="E1400" s="10">
        <v>182.9</v>
      </c>
      <c r="F1400" s="10">
        <v>183.5</v>
      </c>
      <c r="G1400" s="11">
        <v>184.5</v>
      </c>
      <c r="H1400" s="17">
        <f t="shared" si="1758"/>
        <v>2999.9999999999718</v>
      </c>
      <c r="I1400" s="18">
        <v>0</v>
      </c>
      <c r="J1400" s="17">
        <f t="shared" si="1760"/>
        <v>2999.9999999999718</v>
      </c>
    </row>
    <row r="1401" spans="1:10" x14ac:dyDescent="0.25">
      <c r="A1401" s="29">
        <v>42955</v>
      </c>
      <c r="B1401" s="9" t="s">
        <v>14</v>
      </c>
      <c r="C1401" s="9">
        <v>100</v>
      </c>
      <c r="D1401" s="9" t="s">
        <v>15</v>
      </c>
      <c r="E1401" s="10">
        <v>28465</v>
      </c>
      <c r="F1401" s="10">
        <v>28365</v>
      </c>
      <c r="G1401" s="11">
        <v>0</v>
      </c>
      <c r="H1401" s="12">
        <f t="shared" ref="H1401" si="1761">(E1401-F1401)*C1401</f>
        <v>10000</v>
      </c>
      <c r="I1401" s="18">
        <v>0</v>
      </c>
      <c r="J1401" s="12">
        <f t="shared" ref="J1401" si="1762">+I1401+H1401</f>
        <v>10000</v>
      </c>
    </row>
    <row r="1402" spans="1:10" x14ac:dyDescent="0.25">
      <c r="A1402" s="29">
        <v>42955</v>
      </c>
      <c r="B1402" s="9" t="s">
        <v>10</v>
      </c>
      <c r="C1402" s="9">
        <v>100</v>
      </c>
      <c r="D1402" s="9" t="s">
        <v>11</v>
      </c>
      <c r="E1402" s="10">
        <v>3150</v>
      </c>
      <c r="F1402" s="10">
        <v>3170</v>
      </c>
      <c r="G1402" s="11">
        <v>0</v>
      </c>
      <c r="H1402" s="17">
        <f t="shared" ref="H1402:H1403" si="1763">IF(D1402="LONG",(F1402-E1402)*C1402,(E1402-F1402)*C1402)</f>
        <v>2000</v>
      </c>
      <c r="I1402" s="18">
        <v>0</v>
      </c>
      <c r="J1402" s="17">
        <f t="shared" ref="J1402:J1403" si="1764">(H1402+I1402)</f>
        <v>2000</v>
      </c>
    </row>
    <row r="1403" spans="1:10" x14ac:dyDescent="0.25">
      <c r="A1403" s="29">
        <v>42954</v>
      </c>
      <c r="B1403" s="9" t="s">
        <v>22</v>
      </c>
      <c r="C1403" s="9">
        <v>30</v>
      </c>
      <c r="D1403" s="9" t="s">
        <v>11</v>
      </c>
      <c r="E1403" s="10">
        <v>37230</v>
      </c>
      <c r="F1403" s="10">
        <v>37380</v>
      </c>
      <c r="G1403" s="11">
        <v>0</v>
      </c>
      <c r="H1403" s="17">
        <f t="shared" si="1763"/>
        <v>4500</v>
      </c>
      <c r="I1403" s="18">
        <v>0</v>
      </c>
      <c r="J1403" s="17">
        <f t="shared" si="1764"/>
        <v>4500</v>
      </c>
    </row>
    <row r="1404" spans="1:10" x14ac:dyDescent="0.25">
      <c r="A1404" s="29">
        <v>42954</v>
      </c>
      <c r="B1404" s="9" t="s">
        <v>10</v>
      </c>
      <c r="C1404" s="9">
        <v>100</v>
      </c>
      <c r="D1404" s="9" t="s">
        <v>15</v>
      </c>
      <c r="E1404" s="10">
        <v>3153</v>
      </c>
      <c r="F1404" s="10">
        <v>3133</v>
      </c>
      <c r="G1404" s="11">
        <v>3103</v>
      </c>
      <c r="H1404" s="12">
        <f t="shared" ref="H1404:H1405" si="1765">(E1404-F1404)*C1404</f>
        <v>2000</v>
      </c>
      <c r="I1404" s="18">
        <f t="shared" ref="I1404:I1405" si="1766">(F1404-G1404)*C1404</f>
        <v>3000</v>
      </c>
      <c r="J1404" s="12">
        <f t="shared" ref="J1404:J1405" si="1767">+I1404+H1404</f>
        <v>5000</v>
      </c>
    </row>
    <row r="1405" spans="1:10" x14ac:dyDescent="0.25">
      <c r="A1405" s="29">
        <v>42954</v>
      </c>
      <c r="B1405" s="9" t="s">
        <v>12</v>
      </c>
      <c r="C1405" s="9">
        <v>5000</v>
      </c>
      <c r="D1405" s="9" t="s">
        <v>15</v>
      </c>
      <c r="E1405" s="10">
        <v>179.75</v>
      </c>
      <c r="F1405" s="10">
        <v>179.15</v>
      </c>
      <c r="G1405" s="11">
        <v>178.45</v>
      </c>
      <c r="H1405" s="12">
        <f t="shared" si="1765"/>
        <v>2999.9999999999718</v>
      </c>
      <c r="I1405" s="18">
        <f t="shared" si="1766"/>
        <v>3500.0000000000855</v>
      </c>
      <c r="J1405" s="12">
        <f t="shared" si="1767"/>
        <v>6500.0000000000573</v>
      </c>
    </row>
    <row r="1406" spans="1:10" x14ac:dyDescent="0.25">
      <c r="A1406" s="29">
        <v>42951</v>
      </c>
      <c r="B1406" s="9" t="s">
        <v>18</v>
      </c>
      <c r="C1406" s="9">
        <v>100</v>
      </c>
      <c r="D1406" s="9" t="s">
        <v>11</v>
      </c>
      <c r="E1406" s="10">
        <v>28550</v>
      </c>
      <c r="F1406" s="10">
        <v>28610</v>
      </c>
      <c r="G1406" s="11">
        <v>0</v>
      </c>
      <c r="H1406" s="17">
        <f t="shared" ref="H1406:H1407" si="1768">IF(D1406="LONG",(F1406-E1406)*C1406,(E1406-F1406)*C1406)</f>
        <v>6000</v>
      </c>
      <c r="I1406" s="18">
        <v>0</v>
      </c>
      <c r="J1406" s="17">
        <f t="shared" ref="J1406:J1407" si="1769">(H1406+I1406)</f>
        <v>6000</v>
      </c>
    </row>
    <row r="1407" spans="1:10" x14ac:dyDescent="0.25">
      <c r="A1407" s="29">
        <v>42951</v>
      </c>
      <c r="B1407" s="9" t="s">
        <v>12</v>
      </c>
      <c r="C1407" s="9">
        <v>5000</v>
      </c>
      <c r="D1407" s="9" t="s">
        <v>11</v>
      </c>
      <c r="E1407" s="10">
        <v>178.4</v>
      </c>
      <c r="F1407" s="10">
        <v>179</v>
      </c>
      <c r="G1407" s="11">
        <v>180</v>
      </c>
      <c r="H1407" s="17">
        <f t="shared" si="1768"/>
        <v>2999.9999999999718</v>
      </c>
      <c r="I1407" s="18">
        <f t="shared" ref="I1407" si="1770">(G1407-F1407)*C1407</f>
        <v>5000</v>
      </c>
      <c r="J1407" s="17">
        <f t="shared" si="1769"/>
        <v>7999.9999999999718</v>
      </c>
    </row>
    <row r="1408" spans="1:10" x14ac:dyDescent="0.25">
      <c r="A1408" s="29">
        <v>42951</v>
      </c>
      <c r="B1408" s="9" t="s">
        <v>10</v>
      </c>
      <c r="C1408" s="9">
        <v>100</v>
      </c>
      <c r="D1408" s="9" t="s">
        <v>15</v>
      </c>
      <c r="E1408" s="10">
        <v>3115</v>
      </c>
      <c r="F1408" s="10">
        <v>3080</v>
      </c>
      <c r="G1408" s="11">
        <v>3050</v>
      </c>
      <c r="H1408" s="12">
        <f t="shared" ref="H1408" si="1771">(E1408-F1408)*C1408</f>
        <v>3500</v>
      </c>
      <c r="I1408" s="18">
        <f t="shared" ref="I1408" si="1772">(F1408-G1408)*C1408</f>
        <v>3000</v>
      </c>
      <c r="J1408" s="12">
        <f t="shared" ref="J1408" si="1773">+I1408+H1408</f>
        <v>6500</v>
      </c>
    </row>
    <row r="1409" spans="1:10" x14ac:dyDescent="0.25">
      <c r="A1409" s="29">
        <v>42951</v>
      </c>
      <c r="B1409" s="9" t="s">
        <v>10</v>
      </c>
      <c r="C1409" s="9">
        <v>100</v>
      </c>
      <c r="D1409" s="9" t="s">
        <v>11</v>
      </c>
      <c r="E1409" s="10">
        <v>3125</v>
      </c>
      <c r="F1409" s="10">
        <v>3100</v>
      </c>
      <c r="G1409" s="11">
        <v>0</v>
      </c>
      <c r="H1409" s="17">
        <f t="shared" ref="H1409:H1412" si="1774">IF(D1409="LONG",(F1409-E1409)*C1409,(E1409-F1409)*C1409)</f>
        <v>-2500</v>
      </c>
      <c r="I1409" s="18">
        <v>0</v>
      </c>
      <c r="J1409" s="17">
        <f t="shared" ref="J1409:J1412" si="1775">(H1409+I1409)</f>
        <v>-2500</v>
      </c>
    </row>
    <row r="1410" spans="1:10" x14ac:dyDescent="0.25">
      <c r="A1410" s="29">
        <v>42950</v>
      </c>
      <c r="B1410" s="9" t="s">
        <v>23</v>
      </c>
      <c r="C1410" s="9">
        <v>30</v>
      </c>
      <c r="D1410" s="9" t="s">
        <v>11</v>
      </c>
      <c r="E1410" s="10">
        <v>37750</v>
      </c>
      <c r="F1410" s="10">
        <v>37900</v>
      </c>
      <c r="G1410" s="11">
        <v>38090</v>
      </c>
      <c r="H1410" s="17">
        <f t="shared" si="1774"/>
        <v>4500</v>
      </c>
      <c r="I1410" s="18">
        <f t="shared" ref="I1410" si="1776">(G1410-F1410)*C1410</f>
        <v>5700</v>
      </c>
      <c r="J1410" s="17">
        <f t="shared" si="1775"/>
        <v>10200</v>
      </c>
    </row>
    <row r="1411" spans="1:10" x14ac:dyDescent="0.25">
      <c r="A1411" s="29">
        <v>42950</v>
      </c>
      <c r="B1411" s="9" t="s">
        <v>12</v>
      </c>
      <c r="C1411" s="9">
        <v>5000</v>
      </c>
      <c r="D1411" s="9" t="s">
        <v>11</v>
      </c>
      <c r="E1411" s="10">
        <v>178.5</v>
      </c>
      <c r="F1411" s="10">
        <v>179.1</v>
      </c>
      <c r="G1411" s="11">
        <v>177.9</v>
      </c>
      <c r="H1411" s="17">
        <f t="shared" si="1774"/>
        <v>2999.9999999999718</v>
      </c>
      <c r="I1411" s="18">
        <v>0</v>
      </c>
      <c r="J1411" s="17">
        <f t="shared" si="1775"/>
        <v>2999.9999999999718</v>
      </c>
    </row>
    <row r="1412" spans="1:10" x14ac:dyDescent="0.25">
      <c r="A1412" s="29">
        <v>42950</v>
      </c>
      <c r="B1412" s="9" t="s">
        <v>10</v>
      </c>
      <c r="C1412" s="9">
        <v>100</v>
      </c>
      <c r="D1412" s="9" t="s">
        <v>11</v>
      </c>
      <c r="E1412" s="10">
        <v>3165</v>
      </c>
      <c r="F1412" s="10">
        <v>3189</v>
      </c>
      <c r="G1412" s="11">
        <v>0</v>
      </c>
      <c r="H1412" s="17">
        <f t="shared" si="1774"/>
        <v>2400</v>
      </c>
      <c r="I1412" s="18">
        <v>0</v>
      </c>
      <c r="J1412" s="17">
        <f t="shared" si="1775"/>
        <v>2400</v>
      </c>
    </row>
    <row r="1413" spans="1:10" x14ac:dyDescent="0.25">
      <c r="A1413" s="29">
        <v>42950</v>
      </c>
      <c r="B1413" s="9" t="s">
        <v>10</v>
      </c>
      <c r="C1413" s="9">
        <v>100</v>
      </c>
      <c r="D1413" s="9" t="s">
        <v>15</v>
      </c>
      <c r="E1413" s="10">
        <v>3145</v>
      </c>
      <c r="F1413" s="10">
        <v>3170</v>
      </c>
      <c r="G1413" s="11">
        <v>0</v>
      </c>
      <c r="H1413" s="12">
        <f t="shared" ref="H1413:H1415" si="1777">(E1413-F1413)*C1413</f>
        <v>-2500</v>
      </c>
      <c r="I1413" s="18">
        <v>0</v>
      </c>
      <c r="J1413" s="12">
        <f t="shared" ref="J1413:J1415" si="1778">+I1413+H1413</f>
        <v>-2500</v>
      </c>
    </row>
    <row r="1414" spans="1:10" x14ac:dyDescent="0.25">
      <c r="A1414" s="29">
        <v>42949</v>
      </c>
      <c r="B1414" s="9" t="s">
        <v>12</v>
      </c>
      <c r="C1414" s="9">
        <v>5000</v>
      </c>
      <c r="D1414" s="9" t="s">
        <v>15</v>
      </c>
      <c r="E1414" s="10">
        <v>177.25</v>
      </c>
      <c r="F1414" s="10">
        <v>176.65</v>
      </c>
      <c r="G1414" s="11">
        <v>175.95</v>
      </c>
      <c r="H1414" s="12">
        <f t="shared" si="1777"/>
        <v>2999.9999999999718</v>
      </c>
      <c r="I1414" s="18">
        <f t="shared" ref="I1414:I1415" si="1779">(F1414-G1414)*C1414</f>
        <v>3500.0000000000855</v>
      </c>
      <c r="J1414" s="12">
        <f t="shared" si="1778"/>
        <v>6500.0000000000573</v>
      </c>
    </row>
    <row r="1415" spans="1:10" x14ac:dyDescent="0.25">
      <c r="A1415" s="29">
        <v>42949</v>
      </c>
      <c r="B1415" s="9" t="s">
        <v>10</v>
      </c>
      <c r="C1415" s="9">
        <v>100</v>
      </c>
      <c r="D1415" s="9" t="s">
        <v>15</v>
      </c>
      <c r="E1415" s="10">
        <v>3132</v>
      </c>
      <c r="F1415" s="10">
        <v>3112</v>
      </c>
      <c r="G1415" s="11">
        <v>3087</v>
      </c>
      <c r="H1415" s="12">
        <f t="shared" si="1777"/>
        <v>2000</v>
      </c>
      <c r="I1415" s="18">
        <f t="shared" si="1779"/>
        <v>2500</v>
      </c>
      <c r="J1415" s="12">
        <f t="shared" si="1778"/>
        <v>4500</v>
      </c>
    </row>
    <row r="1416" spans="1:10" x14ac:dyDescent="0.25">
      <c r="A1416" s="29">
        <v>42948</v>
      </c>
      <c r="B1416" s="9" t="s">
        <v>23</v>
      </c>
      <c r="C1416" s="9">
        <v>30</v>
      </c>
      <c r="D1416" s="9" t="s">
        <v>11</v>
      </c>
      <c r="E1416" s="10">
        <v>38360</v>
      </c>
      <c r="F1416" s="10">
        <v>38510</v>
      </c>
      <c r="G1416" s="11">
        <v>38670</v>
      </c>
      <c r="H1416" s="17">
        <f t="shared" ref="H1416" si="1780">IF(D1416="LONG",(F1416-E1416)*C1416,(E1416-F1416)*C1416)</f>
        <v>4500</v>
      </c>
      <c r="I1416" s="18">
        <f t="shared" ref="I1416" si="1781">(G1416-F1416)*C1416</f>
        <v>4800</v>
      </c>
      <c r="J1416" s="17">
        <f t="shared" ref="J1416" si="1782">(H1416+I1416)</f>
        <v>9300</v>
      </c>
    </row>
    <row r="1417" spans="1:10" x14ac:dyDescent="0.25">
      <c r="A1417" s="29">
        <v>42948</v>
      </c>
      <c r="B1417" s="9" t="s">
        <v>10</v>
      </c>
      <c r="C1417" s="9">
        <v>100</v>
      </c>
      <c r="D1417" s="9" t="s">
        <v>15</v>
      </c>
      <c r="E1417" s="10">
        <v>3225</v>
      </c>
      <c r="F1417" s="10">
        <v>3200</v>
      </c>
      <c r="G1417" s="11">
        <v>3170</v>
      </c>
      <c r="H1417" s="12">
        <f t="shared" ref="H1417" si="1783">(E1417-F1417)*C1417</f>
        <v>2500</v>
      </c>
      <c r="I1417" s="18">
        <f t="shared" ref="I1417" si="1784">(F1417-G1417)*C1417</f>
        <v>3000</v>
      </c>
      <c r="J1417" s="12">
        <f t="shared" ref="J1417" si="1785">+I1417+H1417</f>
        <v>5500</v>
      </c>
    </row>
    <row r="1418" spans="1:10" x14ac:dyDescent="0.25">
      <c r="A1418" s="29">
        <v>42948</v>
      </c>
      <c r="B1418" s="9" t="s">
        <v>12</v>
      </c>
      <c r="C1418" s="9">
        <v>5000</v>
      </c>
      <c r="D1418" s="9" t="s">
        <v>11</v>
      </c>
      <c r="E1418" s="10">
        <v>178.5</v>
      </c>
      <c r="F1418" s="10">
        <v>177.9</v>
      </c>
      <c r="G1418" s="11">
        <v>0</v>
      </c>
      <c r="H1418" s="17">
        <f t="shared" ref="H1418" si="1786">IF(D1418="LONG",(F1418-E1418)*C1418,(E1418-F1418)*C1418)</f>
        <v>-2999.9999999999718</v>
      </c>
      <c r="I1418" s="18">
        <v>0</v>
      </c>
      <c r="J1418" s="17">
        <f t="shared" ref="J1418" si="1787">(H1418+I1418)</f>
        <v>-2999.9999999999718</v>
      </c>
    </row>
    <row r="1419" spans="1:10" x14ac:dyDescent="0.25">
      <c r="A1419" s="19"/>
      <c r="B1419" s="20"/>
      <c r="C1419" s="20"/>
      <c r="D1419" s="20"/>
      <c r="E1419" s="21"/>
      <c r="F1419" s="21"/>
      <c r="G1419" s="22"/>
      <c r="H1419" s="23"/>
      <c r="I1419" s="23"/>
      <c r="J1419" s="23"/>
    </row>
    <row r="1420" spans="1:10" x14ac:dyDescent="0.25">
      <c r="A1420" s="29">
        <v>42947</v>
      </c>
      <c r="B1420" s="9" t="s">
        <v>18</v>
      </c>
      <c r="C1420" s="9">
        <v>100</v>
      </c>
      <c r="D1420" s="9" t="s">
        <v>11</v>
      </c>
      <c r="E1420" s="10">
        <v>28525</v>
      </c>
      <c r="F1420" s="10">
        <v>28585</v>
      </c>
      <c r="G1420" s="11">
        <v>0</v>
      </c>
      <c r="H1420" s="17">
        <f t="shared" ref="H1420" si="1788">IF(D1420="LONG",(F1420-E1420)*C1420,(E1420-F1420)*C1420)</f>
        <v>6000</v>
      </c>
      <c r="I1420" s="18">
        <v>0</v>
      </c>
      <c r="J1420" s="17">
        <f t="shared" ref="J1420" si="1789">(H1420+I1420)</f>
        <v>6000</v>
      </c>
    </row>
    <row r="1421" spans="1:10" x14ac:dyDescent="0.25">
      <c r="A1421" s="29">
        <v>42947</v>
      </c>
      <c r="B1421" s="9" t="s">
        <v>10</v>
      </c>
      <c r="C1421" s="9">
        <v>100</v>
      </c>
      <c r="D1421" s="9" t="s">
        <v>15</v>
      </c>
      <c r="E1421" s="10">
        <v>3200</v>
      </c>
      <c r="F1421" s="10">
        <v>3175</v>
      </c>
      <c r="G1421" s="11">
        <v>3</v>
      </c>
      <c r="H1421" s="12">
        <f t="shared" ref="H1421:H1422" si="1790">(E1421-F1421)*C1421</f>
        <v>2500</v>
      </c>
      <c r="I1421" s="18">
        <v>0</v>
      </c>
      <c r="J1421" s="12">
        <f t="shared" ref="J1421:J1422" si="1791">+I1421+H1421</f>
        <v>2500</v>
      </c>
    </row>
    <row r="1422" spans="1:10" x14ac:dyDescent="0.25">
      <c r="A1422" s="29">
        <v>42947</v>
      </c>
      <c r="B1422" s="9" t="s">
        <v>12</v>
      </c>
      <c r="C1422" s="9">
        <v>5000</v>
      </c>
      <c r="D1422" s="9" t="s">
        <v>15</v>
      </c>
      <c r="E1422" s="10">
        <v>179.25</v>
      </c>
      <c r="F1422" s="10">
        <v>179.95</v>
      </c>
      <c r="G1422" s="11">
        <v>0</v>
      </c>
      <c r="H1422" s="12">
        <f t="shared" si="1790"/>
        <v>-3499.9999999999432</v>
      </c>
      <c r="I1422" s="18">
        <v>0</v>
      </c>
      <c r="J1422" s="12">
        <f t="shared" si="1791"/>
        <v>-3499.9999999999432</v>
      </c>
    </row>
    <row r="1423" spans="1:10" x14ac:dyDescent="0.25">
      <c r="A1423" s="29">
        <v>42947</v>
      </c>
      <c r="B1423" s="9" t="s">
        <v>17</v>
      </c>
      <c r="C1423" s="9">
        <v>5000</v>
      </c>
      <c r="D1423" s="9" t="s">
        <v>11</v>
      </c>
      <c r="E1423" s="10">
        <v>148.5</v>
      </c>
      <c r="F1423" s="10">
        <v>147.80000000000001</v>
      </c>
      <c r="G1423" s="11">
        <v>0</v>
      </c>
      <c r="H1423" s="17">
        <f t="shared" ref="H1423:H1424" si="1792">IF(D1423="LONG",(F1423-E1423)*C1423,(E1423-F1423)*C1423)</f>
        <v>-3499.9999999999432</v>
      </c>
      <c r="I1423" s="18">
        <v>0</v>
      </c>
      <c r="J1423" s="17">
        <f t="shared" ref="J1423:J1424" si="1793">(H1423+I1423)</f>
        <v>-3499.9999999999432</v>
      </c>
    </row>
    <row r="1424" spans="1:10" x14ac:dyDescent="0.25">
      <c r="A1424" s="29">
        <v>42944</v>
      </c>
      <c r="B1424" s="9" t="s">
        <v>18</v>
      </c>
      <c r="C1424" s="9">
        <v>100</v>
      </c>
      <c r="D1424" s="9" t="s">
        <v>11</v>
      </c>
      <c r="E1424" s="10">
        <v>28450</v>
      </c>
      <c r="F1424" s="10">
        <v>28510</v>
      </c>
      <c r="G1424" s="11">
        <v>0</v>
      </c>
      <c r="H1424" s="17">
        <f t="shared" si="1792"/>
        <v>6000</v>
      </c>
      <c r="I1424" s="18">
        <v>0</v>
      </c>
      <c r="J1424" s="17">
        <f t="shared" si="1793"/>
        <v>6000</v>
      </c>
    </row>
    <row r="1425" spans="1:10" x14ac:dyDescent="0.25">
      <c r="A1425" s="29">
        <v>42944</v>
      </c>
      <c r="B1425" s="9" t="s">
        <v>23</v>
      </c>
      <c r="C1425" s="9">
        <v>30</v>
      </c>
      <c r="D1425" s="9" t="s">
        <v>15</v>
      </c>
      <c r="E1425" s="10">
        <v>38150</v>
      </c>
      <c r="F1425" s="10">
        <v>38325</v>
      </c>
      <c r="G1425" s="11">
        <v>3</v>
      </c>
      <c r="H1425" s="12">
        <f t="shared" ref="H1425:H1426" si="1794">(E1425-F1425)*C1425</f>
        <v>-5250</v>
      </c>
      <c r="I1425" s="18">
        <v>0</v>
      </c>
      <c r="J1425" s="12">
        <f t="shared" ref="J1425:J1426" si="1795">+I1425+H1425</f>
        <v>-5250</v>
      </c>
    </row>
    <row r="1426" spans="1:10" x14ac:dyDescent="0.25">
      <c r="A1426" s="29">
        <v>42944</v>
      </c>
      <c r="B1426" s="9" t="s">
        <v>12</v>
      </c>
      <c r="C1426" s="9">
        <v>5000</v>
      </c>
      <c r="D1426" s="9" t="s">
        <v>15</v>
      </c>
      <c r="E1426" s="10">
        <v>178.75</v>
      </c>
      <c r="F1426" s="10">
        <v>178.15</v>
      </c>
      <c r="G1426" s="11">
        <v>177.45</v>
      </c>
      <c r="H1426" s="12">
        <f t="shared" si="1794"/>
        <v>2999.9999999999718</v>
      </c>
      <c r="I1426" s="18">
        <f t="shared" ref="I1426" si="1796">(F1426-G1426)*C1426</f>
        <v>3500.0000000000855</v>
      </c>
      <c r="J1426" s="12">
        <f t="shared" si="1795"/>
        <v>6500.0000000000573</v>
      </c>
    </row>
    <row r="1427" spans="1:10" x14ac:dyDescent="0.25">
      <c r="A1427" s="29">
        <v>42943</v>
      </c>
      <c r="B1427" s="9" t="s">
        <v>14</v>
      </c>
      <c r="C1427" s="9">
        <v>100</v>
      </c>
      <c r="D1427" s="9" t="s">
        <v>11</v>
      </c>
      <c r="E1427" s="10">
        <v>28565</v>
      </c>
      <c r="F1427" s="10">
        <v>28495</v>
      </c>
      <c r="G1427" s="11">
        <v>0</v>
      </c>
      <c r="H1427" s="17">
        <f t="shared" ref="H1427" si="1797">IF(D1427="LONG",(F1427-E1427)*C1427,(E1427-F1427)*C1427)</f>
        <v>-7000</v>
      </c>
      <c r="I1427" s="18">
        <v>0</v>
      </c>
      <c r="J1427" s="17">
        <f t="shared" ref="J1427" si="1798">(H1427+I1427)</f>
        <v>-7000</v>
      </c>
    </row>
    <row r="1428" spans="1:10" x14ac:dyDescent="0.25">
      <c r="A1428" s="29">
        <v>42943</v>
      </c>
      <c r="B1428" s="9" t="s">
        <v>10</v>
      </c>
      <c r="C1428" s="9">
        <v>100</v>
      </c>
      <c r="D1428" s="9" t="s">
        <v>15</v>
      </c>
      <c r="E1428" s="10">
        <v>3135</v>
      </c>
      <c r="F1428" s="10">
        <v>3110</v>
      </c>
      <c r="G1428" s="11">
        <v>0</v>
      </c>
      <c r="H1428" s="12">
        <f t="shared" ref="H1428" si="1799">(E1428-F1428)*C1428</f>
        <v>2500</v>
      </c>
      <c r="I1428" s="18">
        <v>0</v>
      </c>
      <c r="J1428" s="12">
        <f t="shared" ref="J1428" si="1800">+I1428+H1428</f>
        <v>2500</v>
      </c>
    </row>
    <row r="1429" spans="1:10" x14ac:dyDescent="0.25">
      <c r="A1429" s="29">
        <v>42943</v>
      </c>
      <c r="B1429" s="9" t="s">
        <v>12</v>
      </c>
      <c r="C1429" s="9">
        <v>5000</v>
      </c>
      <c r="D1429" s="9" t="s">
        <v>11</v>
      </c>
      <c r="E1429" s="10">
        <v>180.25</v>
      </c>
      <c r="F1429" s="10">
        <v>180.85</v>
      </c>
      <c r="G1429" s="11">
        <v>181.5</v>
      </c>
      <c r="H1429" s="17">
        <f t="shared" ref="H1429" si="1801">IF(D1429="LONG",(F1429-E1429)*C1429,(E1429-F1429)*C1429)</f>
        <v>2999.9999999999718</v>
      </c>
      <c r="I1429" s="18">
        <f t="shared" ref="I1429" si="1802">(G1429-F1429)*C1429</f>
        <v>3250.0000000000282</v>
      </c>
      <c r="J1429" s="17">
        <f t="shared" ref="J1429" si="1803">(H1429+I1429)</f>
        <v>6250</v>
      </c>
    </row>
    <row r="1430" spans="1:10" x14ac:dyDescent="0.25">
      <c r="A1430" s="29">
        <v>42942</v>
      </c>
      <c r="B1430" s="9" t="s">
        <v>14</v>
      </c>
      <c r="C1430" s="9">
        <v>100</v>
      </c>
      <c r="D1430" s="9" t="s">
        <v>15</v>
      </c>
      <c r="E1430" s="10">
        <v>28350</v>
      </c>
      <c r="F1430" s="10">
        <v>28305</v>
      </c>
      <c r="G1430" s="11">
        <v>0</v>
      </c>
      <c r="H1430" s="12">
        <f t="shared" ref="H1430:H1431" si="1804">(E1430-F1430)*C1430</f>
        <v>4500</v>
      </c>
      <c r="I1430" s="18">
        <v>0</v>
      </c>
      <c r="J1430" s="12">
        <f t="shared" ref="J1430:J1431" si="1805">+I1430+H1430</f>
        <v>4500</v>
      </c>
    </row>
    <row r="1431" spans="1:10" x14ac:dyDescent="0.25">
      <c r="A1431" s="29">
        <v>42942</v>
      </c>
      <c r="B1431" s="9" t="s">
        <v>10</v>
      </c>
      <c r="C1431" s="9">
        <v>100</v>
      </c>
      <c r="D1431" s="9" t="s">
        <v>15</v>
      </c>
      <c r="E1431" s="10">
        <v>3125</v>
      </c>
      <c r="F1431" s="10">
        <v>3105</v>
      </c>
      <c r="G1431" s="11">
        <v>0</v>
      </c>
      <c r="H1431" s="12">
        <f t="shared" si="1804"/>
        <v>2000</v>
      </c>
      <c r="I1431" s="18">
        <v>0</v>
      </c>
      <c r="J1431" s="12">
        <f t="shared" si="1805"/>
        <v>2000</v>
      </c>
    </row>
    <row r="1432" spans="1:10" x14ac:dyDescent="0.25">
      <c r="A1432" s="29">
        <v>42942</v>
      </c>
      <c r="B1432" s="9" t="s">
        <v>12</v>
      </c>
      <c r="C1432" s="9">
        <v>5000</v>
      </c>
      <c r="D1432" s="9" t="s">
        <v>11</v>
      </c>
      <c r="E1432" s="10">
        <v>183.6</v>
      </c>
      <c r="F1432" s="10">
        <v>184.2</v>
      </c>
      <c r="G1432" s="11">
        <v>0</v>
      </c>
      <c r="H1432" s="17">
        <f t="shared" ref="H1432" si="1806">IF(D1432="LONG",(F1432-E1432)*C1432,(E1432-F1432)*C1432)</f>
        <v>2999.9999999999718</v>
      </c>
      <c r="I1432" s="18">
        <v>0</v>
      </c>
      <c r="J1432" s="17">
        <f t="shared" ref="J1432" si="1807">(H1432+I1432)</f>
        <v>2999.9999999999718</v>
      </c>
    </row>
    <row r="1433" spans="1:10" x14ac:dyDescent="0.25">
      <c r="A1433" s="29">
        <v>42941</v>
      </c>
      <c r="B1433" s="9" t="s">
        <v>14</v>
      </c>
      <c r="C1433" s="9">
        <v>100</v>
      </c>
      <c r="D1433" s="9" t="s">
        <v>15</v>
      </c>
      <c r="E1433" s="10">
        <v>28550</v>
      </c>
      <c r="F1433" s="10">
        <v>28495</v>
      </c>
      <c r="G1433" s="11">
        <v>28425</v>
      </c>
      <c r="H1433" s="12">
        <f t="shared" ref="H1433:H1434" si="1808">(E1433-F1433)*C1433</f>
        <v>5500</v>
      </c>
      <c r="I1433" s="18">
        <f t="shared" ref="I1433" si="1809">(F1433-G1433)*C1433</f>
        <v>7000</v>
      </c>
      <c r="J1433" s="12">
        <f t="shared" ref="J1433:J1434" si="1810">+I1433+H1433</f>
        <v>12500</v>
      </c>
    </row>
    <row r="1434" spans="1:10" x14ac:dyDescent="0.25">
      <c r="A1434" s="29">
        <v>42941</v>
      </c>
      <c r="B1434" s="9" t="s">
        <v>10</v>
      </c>
      <c r="C1434" s="9">
        <v>100</v>
      </c>
      <c r="D1434" s="9" t="s">
        <v>15</v>
      </c>
      <c r="E1434" s="10">
        <v>3010</v>
      </c>
      <c r="F1434" s="10">
        <v>3050</v>
      </c>
      <c r="G1434" s="11">
        <v>0</v>
      </c>
      <c r="H1434" s="12">
        <f t="shared" si="1808"/>
        <v>-4000</v>
      </c>
      <c r="I1434" s="18">
        <v>0</v>
      </c>
      <c r="J1434" s="12">
        <f t="shared" si="1810"/>
        <v>-4000</v>
      </c>
    </row>
    <row r="1435" spans="1:10" x14ac:dyDescent="0.25">
      <c r="A1435" s="29">
        <v>42941</v>
      </c>
      <c r="B1435" s="9" t="s">
        <v>12</v>
      </c>
      <c r="C1435" s="9">
        <v>5000</v>
      </c>
      <c r="D1435" s="9" t="s">
        <v>11</v>
      </c>
      <c r="E1435" s="10">
        <v>180.6</v>
      </c>
      <c r="F1435" s="10">
        <v>181.2</v>
      </c>
      <c r="G1435" s="11">
        <v>181.9</v>
      </c>
      <c r="H1435" s="17">
        <f t="shared" ref="H1435:H1437" si="1811">IF(D1435="LONG",(F1435-E1435)*C1435,(E1435-F1435)*C1435)</f>
        <v>2999.9999999999718</v>
      </c>
      <c r="I1435" s="18">
        <f t="shared" ref="I1435" si="1812">(G1435-F1435)*C1435</f>
        <v>3500.0000000000855</v>
      </c>
      <c r="J1435" s="17">
        <f t="shared" ref="J1435:J1437" si="1813">(H1435+I1435)</f>
        <v>6500.0000000000573</v>
      </c>
    </row>
    <row r="1436" spans="1:10" x14ac:dyDescent="0.25">
      <c r="A1436" s="29">
        <v>42940</v>
      </c>
      <c r="B1436" s="9" t="s">
        <v>18</v>
      </c>
      <c r="C1436" s="9">
        <v>100</v>
      </c>
      <c r="D1436" s="9" t="s">
        <v>11</v>
      </c>
      <c r="E1436" s="10">
        <v>28530</v>
      </c>
      <c r="F1436" s="10">
        <v>28590</v>
      </c>
      <c r="G1436" s="11">
        <v>0</v>
      </c>
      <c r="H1436" s="17">
        <f t="shared" si="1811"/>
        <v>6000</v>
      </c>
      <c r="I1436" s="18">
        <v>0</v>
      </c>
      <c r="J1436" s="17">
        <f t="shared" si="1813"/>
        <v>6000</v>
      </c>
    </row>
    <row r="1437" spans="1:10" x14ac:dyDescent="0.25">
      <c r="A1437" s="29">
        <v>42940</v>
      </c>
      <c r="B1437" s="9" t="s">
        <v>10</v>
      </c>
      <c r="C1437" s="9">
        <v>100</v>
      </c>
      <c r="D1437" s="9" t="s">
        <v>11</v>
      </c>
      <c r="E1437" s="10">
        <v>2960</v>
      </c>
      <c r="F1437" s="10">
        <v>2980</v>
      </c>
      <c r="G1437" s="11">
        <v>0</v>
      </c>
      <c r="H1437" s="17">
        <f t="shared" si="1811"/>
        <v>2000</v>
      </c>
      <c r="I1437" s="18">
        <v>0</v>
      </c>
      <c r="J1437" s="17">
        <f t="shared" si="1813"/>
        <v>2000</v>
      </c>
    </row>
    <row r="1438" spans="1:10" x14ac:dyDescent="0.25">
      <c r="A1438" s="29">
        <v>42940</v>
      </c>
      <c r="B1438" s="9" t="s">
        <v>19</v>
      </c>
      <c r="C1438" s="9">
        <v>5000</v>
      </c>
      <c r="D1438" s="9" t="s">
        <v>15</v>
      </c>
      <c r="E1438" s="10">
        <v>144.25</v>
      </c>
      <c r="F1438" s="10">
        <v>143.65</v>
      </c>
      <c r="G1438" s="11">
        <v>0</v>
      </c>
      <c r="H1438" s="12">
        <f t="shared" ref="H1438" si="1814">(E1438-F1438)*C1438</f>
        <v>2999.9999999999718</v>
      </c>
      <c r="I1438" s="18">
        <v>0</v>
      </c>
      <c r="J1438" s="12">
        <f t="shared" ref="J1438" si="1815">+I1438+H1438</f>
        <v>2999.9999999999718</v>
      </c>
    </row>
    <row r="1439" spans="1:10" x14ac:dyDescent="0.25">
      <c r="A1439" s="29">
        <v>42937</v>
      </c>
      <c r="B1439" s="9" t="s">
        <v>18</v>
      </c>
      <c r="C1439" s="9">
        <v>100</v>
      </c>
      <c r="D1439" s="9" t="s">
        <v>11</v>
      </c>
      <c r="E1439" s="10">
        <v>28310</v>
      </c>
      <c r="F1439" s="10">
        <v>28370</v>
      </c>
      <c r="G1439" s="11">
        <v>28440</v>
      </c>
      <c r="H1439" s="17">
        <f t="shared" ref="H1439:H1440" si="1816">IF(D1439="LONG",(F1439-E1439)*C1439,(E1439-F1439)*C1439)</f>
        <v>6000</v>
      </c>
      <c r="I1439" s="18">
        <f t="shared" ref="I1439:I1440" si="1817">(G1439-F1439)*C1439</f>
        <v>7000</v>
      </c>
      <c r="J1439" s="17">
        <f t="shared" ref="J1439:J1440" si="1818">(H1439+I1439)</f>
        <v>13000</v>
      </c>
    </row>
    <row r="1440" spans="1:10" x14ac:dyDescent="0.25">
      <c r="A1440" s="29">
        <v>42937</v>
      </c>
      <c r="B1440" s="9" t="s">
        <v>19</v>
      </c>
      <c r="C1440" s="9">
        <v>5000</v>
      </c>
      <c r="D1440" s="9" t="s">
        <v>11</v>
      </c>
      <c r="E1440" s="10">
        <v>142</v>
      </c>
      <c r="F1440" s="10">
        <v>142.6</v>
      </c>
      <c r="G1440" s="11">
        <v>143.6</v>
      </c>
      <c r="H1440" s="17">
        <f t="shared" si="1816"/>
        <v>2999.9999999999718</v>
      </c>
      <c r="I1440" s="18">
        <f t="shared" si="1817"/>
        <v>5000</v>
      </c>
      <c r="J1440" s="17">
        <f t="shared" si="1818"/>
        <v>7999.9999999999718</v>
      </c>
    </row>
    <row r="1441" spans="1:10" x14ac:dyDescent="0.25">
      <c r="A1441" s="29">
        <v>42937</v>
      </c>
      <c r="B1441" s="9" t="s">
        <v>10</v>
      </c>
      <c r="C1441" s="9">
        <v>100</v>
      </c>
      <c r="D1441" s="9" t="s">
        <v>15</v>
      </c>
      <c r="E1441" s="10">
        <v>3040</v>
      </c>
      <c r="F1441" s="10">
        <v>3015</v>
      </c>
      <c r="G1441" s="11">
        <v>2985</v>
      </c>
      <c r="H1441" s="12">
        <f t="shared" ref="H1441" si="1819">(E1441-F1441)*C1441</f>
        <v>2500</v>
      </c>
      <c r="I1441" s="18">
        <f t="shared" ref="I1441" si="1820">(F1441-G1441)*C1441</f>
        <v>3000</v>
      </c>
      <c r="J1441" s="12">
        <f t="shared" ref="J1441" si="1821">+I1441+H1441</f>
        <v>5500</v>
      </c>
    </row>
    <row r="1442" spans="1:10" x14ac:dyDescent="0.25">
      <c r="A1442" s="29">
        <v>42936</v>
      </c>
      <c r="B1442" s="9" t="s">
        <v>18</v>
      </c>
      <c r="C1442" s="9">
        <v>100</v>
      </c>
      <c r="D1442" s="9" t="s">
        <v>11</v>
      </c>
      <c r="E1442" s="10">
        <v>28185</v>
      </c>
      <c r="F1442" s="10">
        <v>28245</v>
      </c>
      <c r="G1442" s="11">
        <v>28315</v>
      </c>
      <c r="H1442" s="17">
        <f t="shared" ref="H1442" si="1822">IF(D1442="LONG",(F1442-E1442)*C1442,(E1442-F1442)*C1442)</f>
        <v>6000</v>
      </c>
      <c r="I1442" s="18">
        <f t="shared" ref="I1442" si="1823">(G1442-F1442)*C1442</f>
        <v>7000</v>
      </c>
      <c r="J1442" s="17">
        <f t="shared" ref="J1442" si="1824">(H1442+I1442)</f>
        <v>13000</v>
      </c>
    </row>
    <row r="1443" spans="1:10" x14ac:dyDescent="0.25">
      <c r="A1443" s="29">
        <v>42936</v>
      </c>
      <c r="B1443" s="9" t="s">
        <v>10</v>
      </c>
      <c r="C1443" s="9">
        <v>100</v>
      </c>
      <c r="D1443" s="9" t="s">
        <v>15</v>
      </c>
      <c r="E1443" s="10">
        <v>3055</v>
      </c>
      <c r="F1443" s="10">
        <v>3035</v>
      </c>
      <c r="G1443" s="11">
        <v>0</v>
      </c>
      <c r="H1443" s="12">
        <f t="shared" ref="H1443" si="1825">(E1443-F1443)*C1443</f>
        <v>2000</v>
      </c>
      <c r="I1443" s="18">
        <v>0</v>
      </c>
      <c r="J1443" s="12">
        <f t="shared" ref="J1443" si="1826">+I1443+H1443</f>
        <v>2000</v>
      </c>
    </row>
    <row r="1444" spans="1:10" x14ac:dyDescent="0.25">
      <c r="A1444" s="29">
        <v>42936</v>
      </c>
      <c r="B1444" s="9" t="s">
        <v>12</v>
      </c>
      <c r="C1444" s="9">
        <v>5000</v>
      </c>
      <c r="D1444" s="9" t="s">
        <v>11</v>
      </c>
      <c r="E1444" s="10">
        <v>176.3</v>
      </c>
      <c r="F1444" s="10">
        <v>176.75</v>
      </c>
      <c r="G1444" s="11">
        <v>0</v>
      </c>
      <c r="H1444" s="17">
        <f t="shared" ref="H1444" si="1827">IF(D1444="LONG",(F1444-E1444)*C1444,(E1444-F1444)*C1444)</f>
        <v>2249.9999999999432</v>
      </c>
      <c r="I1444" s="18">
        <v>0</v>
      </c>
      <c r="J1444" s="17">
        <f t="shared" ref="J1444" si="1828">(H1444+I1444)</f>
        <v>2249.9999999999432</v>
      </c>
    </row>
    <row r="1445" spans="1:10" x14ac:dyDescent="0.25">
      <c r="A1445" s="29">
        <v>42936</v>
      </c>
      <c r="B1445" s="9" t="s">
        <v>12</v>
      </c>
      <c r="C1445" s="9">
        <v>5000</v>
      </c>
      <c r="D1445" s="9" t="s">
        <v>15</v>
      </c>
      <c r="E1445" s="10">
        <v>176.35</v>
      </c>
      <c r="F1445" s="10">
        <v>175.75</v>
      </c>
      <c r="G1445" s="11">
        <v>0</v>
      </c>
      <c r="H1445" s="12">
        <f t="shared" ref="H1445" si="1829">(E1445-F1445)*C1445</f>
        <v>2999.9999999999718</v>
      </c>
      <c r="I1445" s="18">
        <v>0</v>
      </c>
      <c r="J1445" s="12">
        <f t="shared" ref="J1445" si="1830">+I1445+H1445</f>
        <v>2999.9999999999718</v>
      </c>
    </row>
    <row r="1446" spans="1:10" x14ac:dyDescent="0.25">
      <c r="A1446" s="29">
        <v>42936</v>
      </c>
      <c r="B1446" s="9" t="s">
        <v>24</v>
      </c>
      <c r="C1446" s="9">
        <v>1000</v>
      </c>
      <c r="D1446" s="9" t="s">
        <v>11</v>
      </c>
      <c r="E1446" s="10">
        <v>387.5</v>
      </c>
      <c r="F1446" s="11">
        <v>389.5</v>
      </c>
      <c r="G1446" s="11">
        <v>0</v>
      </c>
      <c r="H1446" s="17">
        <f>IF(D1446="LONG",(F1446-E1446)*C1446,(E1446-F1446)*C1446)</f>
        <v>2000</v>
      </c>
      <c r="I1446" s="18">
        <v>0</v>
      </c>
      <c r="J1446" s="17">
        <f t="shared" ref="J1446:J1449" si="1831">(H1446+I1446)</f>
        <v>2000</v>
      </c>
    </row>
    <row r="1447" spans="1:10" x14ac:dyDescent="0.25">
      <c r="A1447" s="29">
        <v>42935</v>
      </c>
      <c r="B1447" s="9" t="s">
        <v>18</v>
      </c>
      <c r="C1447" s="9">
        <v>100</v>
      </c>
      <c r="D1447" s="9" t="s">
        <v>11</v>
      </c>
      <c r="E1447" s="10">
        <v>28190</v>
      </c>
      <c r="F1447" s="10">
        <v>28250</v>
      </c>
      <c r="G1447" s="11">
        <v>0</v>
      </c>
      <c r="H1447" s="17">
        <f t="shared" ref="H1447:H1449" si="1832">IF(D1447="LONG",(F1447-E1447)*C1447,(E1447-F1447)*C1447)</f>
        <v>6000</v>
      </c>
      <c r="I1447" s="18">
        <v>0</v>
      </c>
      <c r="J1447" s="17">
        <f t="shared" si="1831"/>
        <v>6000</v>
      </c>
    </row>
    <row r="1448" spans="1:10" x14ac:dyDescent="0.25">
      <c r="A1448" s="29">
        <v>42935</v>
      </c>
      <c r="B1448" s="9" t="s">
        <v>10</v>
      </c>
      <c r="C1448" s="9">
        <v>100</v>
      </c>
      <c r="D1448" s="9" t="s">
        <v>11</v>
      </c>
      <c r="E1448" s="10">
        <v>2975</v>
      </c>
      <c r="F1448" s="10">
        <v>3000</v>
      </c>
      <c r="G1448" s="11">
        <v>3030</v>
      </c>
      <c r="H1448" s="17">
        <f t="shared" si="1832"/>
        <v>2500</v>
      </c>
      <c r="I1448" s="18">
        <f t="shared" ref="I1448" si="1833">(G1448-F1448)*C1448</f>
        <v>3000</v>
      </c>
      <c r="J1448" s="17">
        <f t="shared" si="1831"/>
        <v>5500</v>
      </c>
    </row>
    <row r="1449" spans="1:10" x14ac:dyDescent="0.25">
      <c r="A1449" s="29">
        <v>42935</v>
      </c>
      <c r="B1449" s="9" t="s">
        <v>17</v>
      </c>
      <c r="C1449" s="9">
        <v>5000</v>
      </c>
      <c r="D1449" s="9" t="s">
        <v>11</v>
      </c>
      <c r="E1449" s="10">
        <v>144.5</v>
      </c>
      <c r="F1449" s="10">
        <v>145.1</v>
      </c>
      <c r="G1449" s="11">
        <v>0</v>
      </c>
      <c r="H1449" s="17">
        <f t="shared" si="1832"/>
        <v>2999.9999999999718</v>
      </c>
      <c r="I1449" s="18">
        <v>0</v>
      </c>
      <c r="J1449" s="17">
        <f t="shared" si="1831"/>
        <v>2999.9999999999718</v>
      </c>
    </row>
    <row r="1450" spans="1:10" x14ac:dyDescent="0.25">
      <c r="A1450" s="29">
        <v>42935</v>
      </c>
      <c r="B1450" s="9" t="s">
        <v>12</v>
      </c>
      <c r="C1450" s="9">
        <v>5000</v>
      </c>
      <c r="D1450" s="9" t="s">
        <v>15</v>
      </c>
      <c r="E1450" s="10">
        <v>178.4</v>
      </c>
      <c r="F1450" s="10">
        <v>179.1</v>
      </c>
      <c r="G1450" s="11">
        <v>0</v>
      </c>
      <c r="H1450" s="12">
        <f t="shared" ref="H1450" si="1834">(E1450-F1450)*C1450</f>
        <v>-3499.9999999999432</v>
      </c>
      <c r="I1450" s="18">
        <v>0</v>
      </c>
      <c r="J1450" s="12">
        <f t="shared" ref="J1450" si="1835">+I1450+H1450</f>
        <v>-3499.9999999999432</v>
      </c>
    </row>
    <row r="1451" spans="1:10" x14ac:dyDescent="0.25">
      <c r="A1451" s="29">
        <v>42934</v>
      </c>
      <c r="B1451" s="9" t="s">
        <v>10</v>
      </c>
      <c r="C1451" s="9">
        <v>100</v>
      </c>
      <c r="D1451" s="9" t="s">
        <v>11</v>
      </c>
      <c r="E1451" s="10">
        <v>2960</v>
      </c>
      <c r="F1451" s="10">
        <v>2985</v>
      </c>
      <c r="G1451" s="11">
        <v>0</v>
      </c>
      <c r="H1451" s="17">
        <f t="shared" ref="H1451" si="1836">IF(D1451="LONG",(F1451-E1451)*C1451,(E1451-F1451)*C1451)</f>
        <v>2500</v>
      </c>
      <c r="I1451" s="18">
        <v>0</v>
      </c>
      <c r="J1451" s="17">
        <f t="shared" ref="J1451" si="1837">(H1451+I1451)</f>
        <v>2500</v>
      </c>
    </row>
    <row r="1452" spans="1:10" x14ac:dyDescent="0.25">
      <c r="A1452" s="29">
        <v>42934</v>
      </c>
      <c r="B1452" s="9" t="s">
        <v>17</v>
      </c>
      <c r="C1452" s="9">
        <v>5000</v>
      </c>
      <c r="D1452" s="9" t="s">
        <v>15</v>
      </c>
      <c r="E1452" s="10">
        <v>147</v>
      </c>
      <c r="F1452" s="10">
        <v>146.4</v>
      </c>
      <c r="G1452" s="11">
        <v>145.4</v>
      </c>
      <c r="H1452" s="12">
        <f t="shared" ref="H1452:H1453" si="1838">(E1452-F1452)*C1452</f>
        <v>2999.9999999999718</v>
      </c>
      <c r="I1452" s="18">
        <f t="shared" ref="I1452" si="1839">(F1452-G1452)*C1452</f>
        <v>5000</v>
      </c>
      <c r="J1452" s="12">
        <f t="shared" ref="J1452:J1453" si="1840">+I1452+H1452</f>
        <v>7999.9999999999718</v>
      </c>
    </row>
    <row r="1453" spans="1:10" x14ac:dyDescent="0.25">
      <c r="A1453" s="29">
        <v>42934</v>
      </c>
      <c r="B1453" s="9" t="s">
        <v>18</v>
      </c>
      <c r="C1453" s="9">
        <v>100</v>
      </c>
      <c r="D1453" s="9" t="s">
        <v>15</v>
      </c>
      <c r="E1453" s="10">
        <v>28170</v>
      </c>
      <c r="F1453" s="10">
        <v>28250</v>
      </c>
      <c r="G1453" s="11">
        <v>0</v>
      </c>
      <c r="H1453" s="12">
        <f t="shared" si="1838"/>
        <v>-8000</v>
      </c>
      <c r="I1453" s="18">
        <v>0</v>
      </c>
      <c r="J1453" s="12">
        <f t="shared" si="1840"/>
        <v>-8000</v>
      </c>
    </row>
    <row r="1454" spans="1:10" x14ac:dyDescent="0.25">
      <c r="A1454" s="29">
        <v>42933</v>
      </c>
      <c r="B1454" s="9" t="s">
        <v>10</v>
      </c>
      <c r="C1454" s="9">
        <v>100</v>
      </c>
      <c r="D1454" s="9" t="s">
        <v>11</v>
      </c>
      <c r="E1454" s="10">
        <v>3005</v>
      </c>
      <c r="F1454" s="10">
        <v>2975</v>
      </c>
      <c r="G1454" s="11">
        <v>0</v>
      </c>
      <c r="H1454" s="17">
        <f t="shared" ref="H1454:H1463" si="1841">IF(D1454="LONG",(F1454-E1454)*C1454,(E1454-F1454)*C1454)</f>
        <v>-3000</v>
      </c>
      <c r="I1454" s="18">
        <v>0</v>
      </c>
      <c r="J1454" s="17">
        <f t="shared" ref="J1454:J1463" si="1842">(H1454+I1454)</f>
        <v>-3000</v>
      </c>
    </row>
    <row r="1455" spans="1:10" x14ac:dyDescent="0.25">
      <c r="A1455" s="29">
        <v>42933</v>
      </c>
      <c r="B1455" s="9" t="s">
        <v>17</v>
      </c>
      <c r="C1455" s="9">
        <v>5000</v>
      </c>
      <c r="D1455" s="9" t="s">
        <v>11</v>
      </c>
      <c r="E1455" s="10">
        <v>148.6</v>
      </c>
      <c r="F1455" s="10">
        <v>149.19999999999999</v>
      </c>
      <c r="G1455" s="11">
        <v>0</v>
      </c>
      <c r="H1455" s="17">
        <f t="shared" si="1841"/>
        <v>2999.9999999999718</v>
      </c>
      <c r="I1455" s="18">
        <v>0</v>
      </c>
      <c r="J1455" s="17">
        <f t="shared" si="1842"/>
        <v>2999.9999999999718</v>
      </c>
    </row>
    <row r="1456" spans="1:10" x14ac:dyDescent="0.25">
      <c r="A1456" s="29">
        <v>42930</v>
      </c>
      <c r="B1456" s="9" t="s">
        <v>14</v>
      </c>
      <c r="C1456" s="9">
        <v>100</v>
      </c>
      <c r="D1456" s="9" t="s">
        <v>11</v>
      </c>
      <c r="E1456" s="10">
        <v>27810</v>
      </c>
      <c r="F1456" s="10">
        <v>27870</v>
      </c>
      <c r="G1456" s="11">
        <v>27940</v>
      </c>
      <c r="H1456" s="17">
        <f t="shared" si="1841"/>
        <v>6000</v>
      </c>
      <c r="I1456" s="18">
        <f t="shared" ref="I1456" si="1843">(G1456-F1456)*C1456</f>
        <v>7000</v>
      </c>
      <c r="J1456" s="17">
        <f t="shared" si="1842"/>
        <v>13000</v>
      </c>
    </row>
    <row r="1457" spans="1:10" x14ac:dyDescent="0.25">
      <c r="A1457" s="29">
        <v>42930</v>
      </c>
      <c r="B1457" s="9" t="s">
        <v>12</v>
      </c>
      <c r="C1457" s="9">
        <v>5000</v>
      </c>
      <c r="D1457" s="9" t="s">
        <v>11</v>
      </c>
      <c r="E1457" s="10">
        <v>179.5</v>
      </c>
      <c r="F1457" s="10">
        <v>180.1</v>
      </c>
      <c r="G1457" s="11">
        <v>0</v>
      </c>
      <c r="H1457" s="17">
        <f t="shared" si="1841"/>
        <v>2999.9999999999718</v>
      </c>
      <c r="I1457" s="18">
        <v>0</v>
      </c>
      <c r="J1457" s="17">
        <f t="shared" si="1842"/>
        <v>2999.9999999999718</v>
      </c>
    </row>
    <row r="1458" spans="1:10" x14ac:dyDescent="0.25">
      <c r="A1458" s="29">
        <v>42930</v>
      </c>
      <c r="B1458" s="9" t="s">
        <v>10</v>
      </c>
      <c r="C1458" s="9">
        <v>100</v>
      </c>
      <c r="D1458" s="9" t="s">
        <v>11</v>
      </c>
      <c r="E1458" s="10">
        <v>2970</v>
      </c>
      <c r="F1458" s="10">
        <v>2995</v>
      </c>
      <c r="G1458" s="11">
        <v>0</v>
      </c>
      <c r="H1458" s="17">
        <f t="shared" si="1841"/>
        <v>2500</v>
      </c>
      <c r="I1458" s="18">
        <v>0</v>
      </c>
      <c r="J1458" s="17">
        <f t="shared" si="1842"/>
        <v>2500</v>
      </c>
    </row>
    <row r="1459" spans="1:10" x14ac:dyDescent="0.25">
      <c r="A1459" s="29">
        <v>42929</v>
      </c>
      <c r="B1459" s="9" t="s">
        <v>14</v>
      </c>
      <c r="C1459" s="9">
        <v>100</v>
      </c>
      <c r="D1459" s="9" t="s">
        <v>11</v>
      </c>
      <c r="E1459" s="10">
        <v>27925</v>
      </c>
      <c r="F1459" s="10">
        <v>27800</v>
      </c>
      <c r="G1459" s="11">
        <v>0</v>
      </c>
      <c r="H1459" s="17">
        <f t="shared" si="1841"/>
        <v>-12500</v>
      </c>
      <c r="I1459" s="18">
        <v>0</v>
      </c>
      <c r="J1459" s="17">
        <f t="shared" si="1842"/>
        <v>-12500</v>
      </c>
    </row>
    <row r="1460" spans="1:10" x14ac:dyDescent="0.25">
      <c r="A1460" s="29">
        <v>42929</v>
      </c>
      <c r="B1460" s="9" t="s">
        <v>12</v>
      </c>
      <c r="C1460" s="9">
        <v>5000</v>
      </c>
      <c r="D1460" s="9" t="s">
        <v>11</v>
      </c>
      <c r="E1460" s="10">
        <v>182</v>
      </c>
      <c r="F1460" s="10">
        <v>182.6</v>
      </c>
      <c r="G1460" s="11">
        <v>183.3</v>
      </c>
      <c r="H1460" s="17">
        <f t="shared" si="1841"/>
        <v>2999.9999999999718</v>
      </c>
      <c r="I1460" s="18">
        <f t="shared" ref="I1460:I1461" si="1844">(G1460-F1460)*C1460</f>
        <v>3500.0000000000855</v>
      </c>
      <c r="J1460" s="17">
        <f t="shared" si="1842"/>
        <v>6500.0000000000573</v>
      </c>
    </row>
    <row r="1461" spans="1:10" x14ac:dyDescent="0.25">
      <c r="A1461" s="29">
        <v>42929</v>
      </c>
      <c r="B1461" s="9" t="s">
        <v>10</v>
      </c>
      <c r="C1461" s="9">
        <v>100</v>
      </c>
      <c r="D1461" s="9" t="s">
        <v>11</v>
      </c>
      <c r="E1461" s="10">
        <v>2925</v>
      </c>
      <c r="F1461" s="10">
        <v>2950</v>
      </c>
      <c r="G1461" s="11">
        <v>2980</v>
      </c>
      <c r="H1461" s="17">
        <f t="shared" si="1841"/>
        <v>2500</v>
      </c>
      <c r="I1461" s="18">
        <f t="shared" si="1844"/>
        <v>3000</v>
      </c>
      <c r="J1461" s="17">
        <f t="shared" si="1842"/>
        <v>5500</v>
      </c>
    </row>
    <row r="1462" spans="1:10" x14ac:dyDescent="0.25">
      <c r="A1462" s="29">
        <v>42929</v>
      </c>
      <c r="B1462" s="9" t="s">
        <v>10</v>
      </c>
      <c r="C1462" s="9">
        <v>100</v>
      </c>
      <c r="D1462" s="9" t="s">
        <v>11</v>
      </c>
      <c r="E1462" s="10">
        <v>2930</v>
      </c>
      <c r="F1462" s="10">
        <v>2905</v>
      </c>
      <c r="G1462" s="11">
        <v>0</v>
      </c>
      <c r="H1462" s="17">
        <f t="shared" si="1841"/>
        <v>-2500</v>
      </c>
      <c r="I1462" s="18">
        <v>0</v>
      </c>
      <c r="J1462" s="17">
        <f t="shared" si="1842"/>
        <v>-2500</v>
      </c>
    </row>
    <row r="1463" spans="1:10" x14ac:dyDescent="0.25">
      <c r="A1463" s="29">
        <v>42928</v>
      </c>
      <c r="B1463" s="9" t="s">
        <v>18</v>
      </c>
      <c r="C1463" s="9">
        <v>100</v>
      </c>
      <c r="D1463" s="9" t="s">
        <v>11</v>
      </c>
      <c r="E1463" s="10">
        <v>27890</v>
      </c>
      <c r="F1463" s="10">
        <v>27820</v>
      </c>
      <c r="G1463" s="11">
        <v>0</v>
      </c>
      <c r="H1463" s="17">
        <f t="shared" si="1841"/>
        <v>-7000</v>
      </c>
      <c r="I1463" s="18">
        <v>0</v>
      </c>
      <c r="J1463" s="17">
        <f t="shared" si="1842"/>
        <v>-7000</v>
      </c>
    </row>
    <row r="1464" spans="1:10" x14ac:dyDescent="0.25">
      <c r="A1464" s="29">
        <v>42928</v>
      </c>
      <c r="B1464" s="9" t="s">
        <v>17</v>
      </c>
      <c r="C1464" s="9">
        <v>5000</v>
      </c>
      <c r="D1464" s="9" t="s">
        <v>15</v>
      </c>
      <c r="E1464" s="10">
        <v>149.44999999999999</v>
      </c>
      <c r="F1464" s="10">
        <v>148.80000000000001</v>
      </c>
      <c r="G1464" s="11">
        <v>0</v>
      </c>
      <c r="H1464" s="12">
        <f t="shared" ref="H1464:H1465" si="1845">(E1464-F1464)*C1464</f>
        <v>3249.9999999998863</v>
      </c>
      <c r="I1464" s="18">
        <v>0</v>
      </c>
      <c r="J1464" s="12">
        <f t="shared" ref="J1464:J1465" si="1846">+I1464+H1464</f>
        <v>3249.9999999998863</v>
      </c>
    </row>
    <row r="1465" spans="1:10" x14ac:dyDescent="0.25">
      <c r="A1465" s="29">
        <v>42928</v>
      </c>
      <c r="B1465" s="9" t="s">
        <v>10</v>
      </c>
      <c r="C1465" s="9">
        <v>100</v>
      </c>
      <c r="D1465" s="9" t="s">
        <v>15</v>
      </c>
      <c r="E1465" s="10">
        <v>2959</v>
      </c>
      <c r="F1465" s="10">
        <v>2984</v>
      </c>
      <c r="G1465" s="11">
        <v>0</v>
      </c>
      <c r="H1465" s="12">
        <f t="shared" si="1845"/>
        <v>-2500</v>
      </c>
      <c r="I1465" s="18">
        <v>0</v>
      </c>
      <c r="J1465" s="12">
        <f t="shared" si="1846"/>
        <v>-2500</v>
      </c>
    </row>
    <row r="1466" spans="1:10" x14ac:dyDescent="0.25">
      <c r="A1466" s="29">
        <v>42927</v>
      </c>
      <c r="B1466" s="9" t="s">
        <v>14</v>
      </c>
      <c r="C1466" s="9">
        <v>100</v>
      </c>
      <c r="D1466" s="9" t="s">
        <v>11</v>
      </c>
      <c r="E1466" s="10">
        <v>27720</v>
      </c>
      <c r="F1466" s="10">
        <v>27780</v>
      </c>
      <c r="G1466" s="11">
        <v>27860</v>
      </c>
      <c r="H1466" s="17">
        <f t="shared" ref="H1466:H1474" si="1847">IF(D1466="LONG",(F1466-E1466)*C1466,(E1466-F1466)*C1466)</f>
        <v>6000</v>
      </c>
      <c r="I1466" s="18">
        <f t="shared" ref="I1466:I1468" si="1848">(G1466-F1466)*C1466</f>
        <v>8000</v>
      </c>
      <c r="J1466" s="17">
        <f t="shared" ref="J1466:J1472" si="1849">(H1466+I1466)</f>
        <v>14000</v>
      </c>
    </row>
    <row r="1467" spans="1:10" x14ac:dyDescent="0.25">
      <c r="A1467" s="29">
        <v>42927</v>
      </c>
      <c r="B1467" s="9" t="s">
        <v>10</v>
      </c>
      <c r="C1467" s="9">
        <v>100</v>
      </c>
      <c r="D1467" s="9" t="s">
        <v>11</v>
      </c>
      <c r="E1467" s="10">
        <v>2855</v>
      </c>
      <c r="F1467" s="10">
        <v>2875</v>
      </c>
      <c r="G1467" s="11">
        <v>2900</v>
      </c>
      <c r="H1467" s="17">
        <f t="shared" si="1847"/>
        <v>2000</v>
      </c>
      <c r="I1467" s="18">
        <f t="shared" si="1848"/>
        <v>2500</v>
      </c>
      <c r="J1467" s="17">
        <f t="shared" si="1849"/>
        <v>4500</v>
      </c>
    </row>
    <row r="1468" spans="1:10" x14ac:dyDescent="0.25">
      <c r="A1468" s="29">
        <v>42927</v>
      </c>
      <c r="B1468" s="9" t="s">
        <v>12</v>
      </c>
      <c r="C1468" s="9">
        <v>5000</v>
      </c>
      <c r="D1468" s="9" t="s">
        <v>11</v>
      </c>
      <c r="E1468" s="10">
        <v>179.15</v>
      </c>
      <c r="F1468" s="10">
        <v>179.75</v>
      </c>
      <c r="G1468" s="11">
        <v>180.45</v>
      </c>
      <c r="H1468" s="17">
        <f t="shared" si="1847"/>
        <v>2999.9999999999718</v>
      </c>
      <c r="I1468" s="18">
        <f t="shared" si="1848"/>
        <v>3499.9999999999432</v>
      </c>
      <c r="J1468" s="17">
        <f t="shared" si="1849"/>
        <v>6499.9999999999145</v>
      </c>
    </row>
    <row r="1469" spans="1:10" x14ac:dyDescent="0.25">
      <c r="A1469" s="8">
        <v>42923</v>
      </c>
      <c r="B1469" s="9" t="s">
        <v>18</v>
      </c>
      <c r="C1469" s="9">
        <v>100</v>
      </c>
      <c r="D1469" s="9" t="s">
        <v>11</v>
      </c>
      <c r="E1469" s="10">
        <v>28030</v>
      </c>
      <c r="F1469" s="10">
        <v>27970</v>
      </c>
      <c r="G1469" s="11">
        <v>0</v>
      </c>
      <c r="H1469" s="17">
        <f t="shared" si="1847"/>
        <v>-6000</v>
      </c>
      <c r="I1469" s="18">
        <v>0</v>
      </c>
      <c r="J1469" s="17">
        <f t="shared" si="1849"/>
        <v>-6000</v>
      </c>
    </row>
    <row r="1470" spans="1:10" x14ac:dyDescent="0.25">
      <c r="A1470" s="8">
        <v>42923</v>
      </c>
      <c r="B1470" s="9" t="s">
        <v>12</v>
      </c>
      <c r="C1470" s="9">
        <v>5000</v>
      </c>
      <c r="D1470" s="9" t="s">
        <v>11</v>
      </c>
      <c r="E1470" s="10">
        <v>180</v>
      </c>
      <c r="F1470" s="10">
        <v>180.6</v>
      </c>
      <c r="G1470" s="11">
        <v>181.6</v>
      </c>
      <c r="H1470" s="17">
        <f t="shared" si="1847"/>
        <v>2999.9999999999718</v>
      </c>
      <c r="I1470" s="18">
        <f t="shared" ref="I1470" si="1850">(G1470-F1470)*C1470</f>
        <v>5000</v>
      </c>
      <c r="J1470" s="17">
        <f t="shared" si="1849"/>
        <v>7999.9999999999718</v>
      </c>
    </row>
    <row r="1471" spans="1:10" x14ac:dyDescent="0.25">
      <c r="A1471" s="8">
        <v>42923</v>
      </c>
      <c r="B1471" s="9" t="s">
        <v>10</v>
      </c>
      <c r="C1471" s="9">
        <v>100</v>
      </c>
      <c r="D1471" s="9" t="s">
        <v>11</v>
      </c>
      <c r="E1471" s="10">
        <v>2871</v>
      </c>
      <c r="F1471" s="10">
        <v>2891</v>
      </c>
      <c r="G1471" s="11">
        <v>0</v>
      </c>
      <c r="H1471" s="17">
        <f t="shared" si="1847"/>
        <v>2000</v>
      </c>
      <c r="I1471" s="18">
        <v>0</v>
      </c>
      <c r="J1471" s="17">
        <f t="shared" si="1849"/>
        <v>2000</v>
      </c>
    </row>
    <row r="1472" spans="1:10" x14ac:dyDescent="0.25">
      <c r="A1472" s="8">
        <v>42922</v>
      </c>
      <c r="B1472" s="9" t="s">
        <v>19</v>
      </c>
      <c r="C1472" s="9">
        <v>5000</v>
      </c>
      <c r="D1472" s="9" t="s">
        <v>11</v>
      </c>
      <c r="E1472" s="10">
        <v>146</v>
      </c>
      <c r="F1472" s="10">
        <v>146.6</v>
      </c>
      <c r="G1472" s="11">
        <v>147.30000000000001</v>
      </c>
      <c r="H1472" s="17">
        <f t="shared" si="1847"/>
        <v>2999.9999999999718</v>
      </c>
      <c r="I1472" s="18">
        <f t="shared" ref="I1472" si="1851">(G1472-F1472)*C1472</f>
        <v>3500.0000000000855</v>
      </c>
      <c r="J1472" s="17">
        <f t="shared" si="1849"/>
        <v>6500.0000000000573</v>
      </c>
    </row>
    <row r="1473" spans="1:10" x14ac:dyDescent="0.25">
      <c r="A1473" s="8">
        <v>42922</v>
      </c>
      <c r="B1473" s="9" t="s">
        <v>10</v>
      </c>
      <c r="C1473" s="9">
        <v>100</v>
      </c>
      <c r="D1473" s="9" t="s">
        <v>11</v>
      </c>
      <c r="E1473" s="10">
        <v>2961</v>
      </c>
      <c r="F1473" s="10">
        <v>2981</v>
      </c>
      <c r="G1473" s="11">
        <v>0</v>
      </c>
      <c r="H1473" s="17">
        <f t="shared" si="1847"/>
        <v>2000</v>
      </c>
      <c r="I1473" s="18">
        <v>0</v>
      </c>
      <c r="J1473" s="17">
        <f>(H1473+I1473)</f>
        <v>2000</v>
      </c>
    </row>
    <row r="1474" spans="1:10" x14ac:dyDescent="0.25">
      <c r="A1474" s="8">
        <v>42922</v>
      </c>
      <c r="B1474" s="9" t="s">
        <v>18</v>
      </c>
      <c r="C1474" s="9">
        <v>100</v>
      </c>
      <c r="D1474" s="9" t="s">
        <v>11</v>
      </c>
      <c r="E1474" s="10">
        <v>28110</v>
      </c>
      <c r="F1474" s="10">
        <v>28170</v>
      </c>
      <c r="G1474" s="11">
        <v>0</v>
      </c>
      <c r="H1474" s="17">
        <f t="shared" si="1847"/>
        <v>6000</v>
      </c>
      <c r="I1474" s="18">
        <v>0</v>
      </c>
      <c r="J1474" s="17">
        <f t="shared" ref="J1474" si="1852">(H1474+I1474)</f>
        <v>6000</v>
      </c>
    </row>
    <row r="1475" spans="1:10" x14ac:dyDescent="0.25">
      <c r="A1475" s="8">
        <v>42921</v>
      </c>
      <c r="B1475" s="9" t="s">
        <v>12</v>
      </c>
      <c r="C1475" s="9">
        <v>5000</v>
      </c>
      <c r="D1475" s="9" t="s">
        <v>15</v>
      </c>
      <c r="E1475" s="10">
        <v>181.6</v>
      </c>
      <c r="F1475" s="10">
        <v>181</v>
      </c>
      <c r="G1475" s="11">
        <v>180</v>
      </c>
      <c r="H1475" s="12">
        <f t="shared" ref="H1475" si="1853">(E1475-F1475)*C1475</f>
        <v>2999.9999999999718</v>
      </c>
      <c r="I1475" s="18">
        <f t="shared" ref="I1475" si="1854">(F1475-G1475)*C1475</f>
        <v>5000</v>
      </c>
      <c r="J1475" s="12">
        <f t="shared" ref="J1475" si="1855">+I1475+H1475</f>
        <v>7999.9999999999718</v>
      </c>
    </row>
    <row r="1476" spans="1:10" x14ac:dyDescent="0.25">
      <c r="A1476" s="8">
        <v>42921</v>
      </c>
      <c r="B1476" s="9" t="s">
        <v>10</v>
      </c>
      <c r="C1476" s="9">
        <v>100</v>
      </c>
      <c r="D1476" s="9" t="s">
        <v>11</v>
      </c>
      <c r="E1476" s="10">
        <v>3005</v>
      </c>
      <c r="F1476" s="10">
        <v>3025</v>
      </c>
      <c r="G1476" s="11">
        <v>0</v>
      </c>
      <c r="H1476" s="17">
        <f t="shared" ref="H1476:H1477" si="1856">IF(D1476="LONG",(F1476-E1476)*C1476,(E1476-F1476)*C1476)</f>
        <v>2000</v>
      </c>
      <c r="I1476" s="18">
        <v>0</v>
      </c>
      <c r="J1476" s="17">
        <f t="shared" ref="J1476:J1477" si="1857">(H1476+I1476)</f>
        <v>2000</v>
      </c>
    </row>
    <row r="1477" spans="1:10" x14ac:dyDescent="0.25">
      <c r="A1477" s="8">
        <v>42921</v>
      </c>
      <c r="B1477" s="9" t="s">
        <v>14</v>
      </c>
      <c r="C1477" s="9">
        <v>100</v>
      </c>
      <c r="D1477" s="9" t="s">
        <v>11</v>
      </c>
      <c r="E1477" s="10">
        <v>28030</v>
      </c>
      <c r="F1477" s="10">
        <v>28080</v>
      </c>
      <c r="G1477" s="11">
        <v>28140</v>
      </c>
      <c r="H1477" s="17">
        <f t="shared" si="1856"/>
        <v>5000</v>
      </c>
      <c r="I1477" s="18">
        <f t="shared" ref="I1477" si="1858">(G1477-F1477)*C1477</f>
        <v>6000</v>
      </c>
      <c r="J1477" s="17">
        <f t="shared" si="1857"/>
        <v>11000</v>
      </c>
    </row>
    <row r="1478" spans="1:10" x14ac:dyDescent="0.25">
      <c r="A1478" s="8">
        <v>42920</v>
      </c>
      <c r="B1478" s="9" t="s">
        <v>12</v>
      </c>
      <c r="C1478" s="9">
        <v>5000</v>
      </c>
      <c r="D1478" s="9" t="s">
        <v>15</v>
      </c>
      <c r="E1478" s="10">
        <v>180.5</v>
      </c>
      <c r="F1478" s="10">
        <v>179.9</v>
      </c>
      <c r="G1478" s="11">
        <v>0</v>
      </c>
      <c r="H1478" s="12">
        <f t="shared" ref="H1478:H1482" si="1859">(E1478-F1478)*C1478</f>
        <v>2999.9999999999718</v>
      </c>
      <c r="I1478" s="18">
        <v>0</v>
      </c>
      <c r="J1478" s="12">
        <f t="shared" ref="J1478:J1482" si="1860">+I1478+H1478</f>
        <v>2999.9999999999718</v>
      </c>
    </row>
    <row r="1479" spans="1:10" x14ac:dyDescent="0.25">
      <c r="A1479" s="8">
        <v>42920</v>
      </c>
      <c r="B1479" s="9" t="s">
        <v>10</v>
      </c>
      <c r="C1479" s="9">
        <v>100</v>
      </c>
      <c r="D1479" s="9" t="s">
        <v>15</v>
      </c>
      <c r="E1479" s="10">
        <v>3055</v>
      </c>
      <c r="F1479" s="10">
        <v>3030</v>
      </c>
      <c r="G1479" s="11">
        <v>3000</v>
      </c>
      <c r="H1479" s="12">
        <f t="shared" si="1859"/>
        <v>2500</v>
      </c>
      <c r="I1479" s="18">
        <f t="shared" ref="I1479" si="1861">(F1479-G1479)*C1479</f>
        <v>3000</v>
      </c>
      <c r="J1479" s="12">
        <f t="shared" si="1860"/>
        <v>5500</v>
      </c>
    </row>
    <row r="1480" spans="1:10" x14ac:dyDescent="0.25">
      <c r="A1480" s="8">
        <v>42920</v>
      </c>
      <c r="B1480" s="9" t="s">
        <v>24</v>
      </c>
      <c r="C1480" s="9">
        <v>1000</v>
      </c>
      <c r="D1480" s="9" t="s">
        <v>15</v>
      </c>
      <c r="E1480" s="10">
        <v>385.5</v>
      </c>
      <c r="F1480" s="10">
        <v>383.5</v>
      </c>
      <c r="G1480" s="11">
        <v>0</v>
      </c>
      <c r="H1480" s="12">
        <f t="shared" si="1859"/>
        <v>2000</v>
      </c>
      <c r="I1480" s="18">
        <v>0</v>
      </c>
      <c r="J1480" s="12">
        <f t="shared" si="1860"/>
        <v>2000</v>
      </c>
    </row>
    <row r="1481" spans="1:10" x14ac:dyDescent="0.25">
      <c r="A1481" s="8">
        <v>42919</v>
      </c>
      <c r="B1481" s="9" t="s">
        <v>18</v>
      </c>
      <c r="C1481" s="9">
        <v>100</v>
      </c>
      <c r="D1481" s="9" t="s">
        <v>15</v>
      </c>
      <c r="E1481" s="10">
        <v>28375</v>
      </c>
      <c r="F1481" s="10">
        <v>28315</v>
      </c>
      <c r="G1481" s="11">
        <v>28245</v>
      </c>
      <c r="H1481" s="12">
        <f t="shared" si="1859"/>
        <v>6000</v>
      </c>
      <c r="I1481" s="18">
        <v>0</v>
      </c>
      <c r="J1481" s="12">
        <f t="shared" si="1860"/>
        <v>6000</v>
      </c>
    </row>
    <row r="1482" spans="1:10" x14ac:dyDescent="0.25">
      <c r="A1482" s="8">
        <v>42919</v>
      </c>
      <c r="B1482" s="9" t="s">
        <v>10</v>
      </c>
      <c r="C1482" s="9">
        <v>100</v>
      </c>
      <c r="D1482" s="9" t="s">
        <v>15</v>
      </c>
      <c r="E1482" s="10">
        <v>3005</v>
      </c>
      <c r="F1482" s="10">
        <v>2985</v>
      </c>
      <c r="G1482" s="11">
        <v>0</v>
      </c>
      <c r="H1482" s="12">
        <f t="shared" si="1859"/>
        <v>2000</v>
      </c>
      <c r="I1482" s="18">
        <v>0</v>
      </c>
      <c r="J1482" s="12">
        <f t="shared" si="1860"/>
        <v>2000</v>
      </c>
    </row>
    <row r="1483" spans="1:10" x14ac:dyDescent="0.25">
      <c r="A1483" s="8">
        <v>42919</v>
      </c>
      <c r="B1483" s="9" t="s">
        <v>12</v>
      </c>
      <c r="C1483" s="9">
        <v>5000</v>
      </c>
      <c r="D1483" s="9" t="s">
        <v>11</v>
      </c>
      <c r="E1483" s="10">
        <v>179.75</v>
      </c>
      <c r="F1483" s="10">
        <v>180.35</v>
      </c>
      <c r="G1483" s="11">
        <v>181.05</v>
      </c>
      <c r="H1483" s="17">
        <f t="shared" ref="H1483" si="1862">IF(D1483="LONG",(F1483-E1483)*C1483,(E1483-F1483)*C1483)</f>
        <v>2999.9999999999718</v>
      </c>
      <c r="I1483" s="18">
        <f t="shared" ref="I1483" si="1863">(G1483-F1483)*C1483</f>
        <v>3500.0000000000855</v>
      </c>
      <c r="J1483" s="17">
        <f t="shared" ref="J1483" si="1864">(H1483+I1483)</f>
        <v>6500.0000000000573</v>
      </c>
    </row>
    <row r="1484" spans="1:10" x14ac:dyDescent="0.25">
      <c r="A1484" s="19"/>
      <c r="B1484" s="20"/>
      <c r="C1484" s="20"/>
      <c r="D1484" s="20"/>
      <c r="E1484" s="21"/>
      <c r="F1484" s="21"/>
      <c r="G1484" s="22"/>
      <c r="H1484" s="23"/>
      <c r="I1484" s="23"/>
      <c r="J1484" s="23"/>
    </row>
    <row r="1485" spans="1:10" x14ac:dyDescent="0.25">
      <c r="A1485" s="8">
        <v>42916</v>
      </c>
      <c r="B1485" s="9" t="s">
        <v>10</v>
      </c>
      <c r="C1485" s="9">
        <v>100</v>
      </c>
      <c r="D1485" s="9" t="s">
        <v>11</v>
      </c>
      <c r="E1485" s="10">
        <v>2940</v>
      </c>
      <c r="F1485" s="10">
        <v>2955</v>
      </c>
      <c r="G1485" s="11">
        <v>0</v>
      </c>
      <c r="H1485" s="17">
        <f t="shared" ref="H1485" si="1865">IF(D1485="LONG",(F1485-E1485)*C1485,(E1485-F1485)*C1485)</f>
        <v>1500</v>
      </c>
      <c r="I1485" s="18">
        <v>0</v>
      </c>
      <c r="J1485" s="17">
        <f t="shared" ref="J1485" si="1866">(H1485+I1485)</f>
        <v>1500</v>
      </c>
    </row>
    <row r="1486" spans="1:10" x14ac:dyDescent="0.25">
      <c r="A1486" s="8">
        <v>42916</v>
      </c>
      <c r="B1486" s="9" t="s">
        <v>12</v>
      </c>
      <c r="C1486" s="9">
        <v>5000</v>
      </c>
      <c r="D1486" s="9" t="s">
        <v>15</v>
      </c>
      <c r="E1486" s="10">
        <v>147.25</v>
      </c>
      <c r="F1486" s="10">
        <v>147.94999999999999</v>
      </c>
      <c r="G1486" s="11">
        <v>0</v>
      </c>
      <c r="H1486" s="12">
        <f t="shared" ref="H1486" si="1867">(E1486-F1486)*C1486</f>
        <v>-3499.9999999999432</v>
      </c>
      <c r="I1486" s="18">
        <v>0</v>
      </c>
      <c r="J1486" s="12">
        <f t="shared" ref="J1486" si="1868">+I1486+H1486</f>
        <v>-3499.9999999999432</v>
      </c>
    </row>
    <row r="1487" spans="1:10" x14ac:dyDescent="0.25">
      <c r="A1487" s="8">
        <v>42916</v>
      </c>
      <c r="B1487" s="9" t="s">
        <v>18</v>
      </c>
      <c r="C1487" s="9">
        <v>100</v>
      </c>
      <c r="D1487" s="9" t="s">
        <v>11</v>
      </c>
      <c r="E1487" s="10">
        <v>28530</v>
      </c>
      <c r="F1487" s="10">
        <v>28460</v>
      </c>
      <c r="G1487" s="11">
        <v>0</v>
      </c>
      <c r="H1487" s="17">
        <f t="shared" ref="H1487:H1488" si="1869">IF(D1487="LONG",(F1487-E1487)*C1487,(E1487-F1487)*C1487)</f>
        <v>-7000</v>
      </c>
      <c r="I1487" s="18">
        <v>0</v>
      </c>
      <c r="J1487" s="17">
        <f t="shared" ref="J1487:J1488" si="1870">(H1487+I1487)</f>
        <v>-7000</v>
      </c>
    </row>
    <row r="1488" spans="1:10" x14ac:dyDescent="0.25">
      <c r="A1488" s="8">
        <v>42915</v>
      </c>
      <c r="B1488" s="9" t="s">
        <v>10</v>
      </c>
      <c r="C1488" s="9">
        <v>100</v>
      </c>
      <c r="D1488" s="9" t="s">
        <v>11</v>
      </c>
      <c r="E1488" s="10">
        <v>2820</v>
      </c>
      <c r="F1488" s="10">
        <v>2840</v>
      </c>
      <c r="G1488" s="11">
        <v>0</v>
      </c>
      <c r="H1488" s="17">
        <f t="shared" si="1869"/>
        <v>2000</v>
      </c>
      <c r="I1488" s="18">
        <v>0</v>
      </c>
      <c r="J1488" s="17">
        <f t="shared" si="1870"/>
        <v>2000</v>
      </c>
    </row>
    <row r="1489" spans="1:10" x14ac:dyDescent="0.25">
      <c r="A1489" s="8">
        <v>42915</v>
      </c>
      <c r="B1489" s="9" t="s">
        <v>18</v>
      </c>
      <c r="C1489" s="9">
        <v>100</v>
      </c>
      <c r="D1489" s="9" t="s">
        <v>15</v>
      </c>
      <c r="E1489" s="10">
        <v>28500</v>
      </c>
      <c r="F1489" s="10">
        <v>28440</v>
      </c>
      <c r="G1489" s="11">
        <v>0</v>
      </c>
      <c r="H1489" s="12">
        <f t="shared" ref="H1489:H1490" si="1871">(E1489-F1489)*C1489</f>
        <v>6000</v>
      </c>
      <c r="I1489" s="18">
        <v>0</v>
      </c>
      <c r="J1489" s="12">
        <f t="shared" ref="J1489:J1490" si="1872">+I1489+H1489</f>
        <v>6000</v>
      </c>
    </row>
    <row r="1490" spans="1:10" x14ac:dyDescent="0.25">
      <c r="A1490" s="8">
        <v>42915</v>
      </c>
      <c r="B1490" s="9" t="s">
        <v>12</v>
      </c>
      <c r="C1490" s="9">
        <v>5000</v>
      </c>
      <c r="D1490" s="9" t="s">
        <v>15</v>
      </c>
      <c r="E1490" s="10">
        <v>177.5</v>
      </c>
      <c r="F1490" s="10">
        <v>178.2</v>
      </c>
      <c r="G1490" s="11">
        <v>0</v>
      </c>
      <c r="H1490" s="12">
        <f t="shared" si="1871"/>
        <v>-3499.9999999999432</v>
      </c>
      <c r="I1490" s="18">
        <v>0</v>
      </c>
      <c r="J1490" s="12">
        <f t="shared" si="1872"/>
        <v>-3499.9999999999432</v>
      </c>
    </row>
    <row r="1491" spans="1:10" x14ac:dyDescent="0.25">
      <c r="A1491" s="8">
        <v>42914</v>
      </c>
      <c r="B1491" s="9" t="s">
        <v>18</v>
      </c>
      <c r="C1491" s="9">
        <v>100</v>
      </c>
      <c r="D1491" s="9" t="s">
        <v>11</v>
      </c>
      <c r="E1491" s="10">
        <v>28630</v>
      </c>
      <c r="F1491" s="10">
        <v>28690</v>
      </c>
      <c r="G1491" s="11">
        <v>28725</v>
      </c>
      <c r="H1491" s="17">
        <f t="shared" ref="H1491" si="1873">IF(D1491="LONG",(F1491-E1491)*C1491,(E1491-F1491)*C1491)</f>
        <v>6000</v>
      </c>
      <c r="I1491" s="18">
        <f t="shared" ref="I1491" si="1874">(G1491-F1491)*C1491</f>
        <v>3500</v>
      </c>
      <c r="J1491" s="17">
        <f t="shared" ref="J1491" si="1875">(H1491+I1491)</f>
        <v>9500</v>
      </c>
    </row>
    <row r="1492" spans="1:10" x14ac:dyDescent="0.25">
      <c r="A1492" s="8">
        <v>42914</v>
      </c>
      <c r="B1492" s="9" t="s">
        <v>12</v>
      </c>
      <c r="C1492" s="9">
        <v>5000</v>
      </c>
      <c r="D1492" s="9" t="s">
        <v>15</v>
      </c>
      <c r="E1492" s="10">
        <v>177.25</v>
      </c>
      <c r="F1492" s="10">
        <v>176.65</v>
      </c>
      <c r="G1492" s="11">
        <v>0</v>
      </c>
      <c r="H1492" s="12">
        <f t="shared" ref="H1492:H1493" si="1876">(E1492-F1492)*C1492</f>
        <v>2999.9999999999718</v>
      </c>
      <c r="I1492" s="18">
        <v>0</v>
      </c>
      <c r="J1492" s="12">
        <f t="shared" ref="J1492:J1493" si="1877">+I1492+H1492</f>
        <v>2999.9999999999718</v>
      </c>
    </row>
    <row r="1493" spans="1:10" x14ac:dyDescent="0.25">
      <c r="A1493" s="8">
        <v>42914</v>
      </c>
      <c r="B1493" s="9" t="s">
        <v>10</v>
      </c>
      <c r="C1493" s="9">
        <v>100</v>
      </c>
      <c r="D1493" s="9" t="s">
        <v>15</v>
      </c>
      <c r="E1493" s="10">
        <v>2860</v>
      </c>
      <c r="F1493" s="10">
        <v>2885</v>
      </c>
      <c r="G1493" s="11">
        <v>0</v>
      </c>
      <c r="H1493" s="12">
        <f t="shared" si="1876"/>
        <v>-2500</v>
      </c>
      <c r="I1493" s="18">
        <v>0</v>
      </c>
      <c r="J1493" s="12">
        <f t="shared" si="1877"/>
        <v>-2500</v>
      </c>
    </row>
    <row r="1494" spans="1:10" x14ac:dyDescent="0.25">
      <c r="A1494" s="8">
        <v>42913</v>
      </c>
      <c r="B1494" s="9" t="s">
        <v>18</v>
      </c>
      <c r="C1494" s="9">
        <v>100</v>
      </c>
      <c r="D1494" s="9" t="s">
        <v>11</v>
      </c>
      <c r="E1494" s="10">
        <v>28510</v>
      </c>
      <c r="F1494" s="10">
        <v>28570</v>
      </c>
      <c r="G1494" s="11">
        <v>28640</v>
      </c>
      <c r="H1494" s="17">
        <f t="shared" ref="H1494:H1498" si="1878">IF(D1494="LONG",(F1494-E1494)*C1494,(E1494-F1494)*C1494)</f>
        <v>6000</v>
      </c>
      <c r="I1494" s="18">
        <f t="shared" ref="I1494:I1497" si="1879">(G1494-F1494)*C1494</f>
        <v>7000</v>
      </c>
      <c r="J1494" s="17">
        <f t="shared" ref="J1494:J1498" si="1880">(H1494+I1494)</f>
        <v>13000</v>
      </c>
    </row>
    <row r="1495" spans="1:10" x14ac:dyDescent="0.25">
      <c r="A1495" s="8">
        <v>42913</v>
      </c>
      <c r="B1495" s="9" t="s">
        <v>10</v>
      </c>
      <c r="C1495" s="9">
        <v>100</v>
      </c>
      <c r="D1495" s="9" t="s">
        <v>11</v>
      </c>
      <c r="E1495" s="10">
        <v>2815</v>
      </c>
      <c r="F1495" s="10">
        <v>2835</v>
      </c>
      <c r="G1495" s="11">
        <v>2860</v>
      </c>
      <c r="H1495" s="17">
        <f t="shared" si="1878"/>
        <v>2000</v>
      </c>
      <c r="I1495" s="18">
        <f t="shared" si="1879"/>
        <v>2500</v>
      </c>
      <c r="J1495" s="17">
        <f t="shared" si="1880"/>
        <v>4500</v>
      </c>
    </row>
    <row r="1496" spans="1:10" x14ac:dyDescent="0.25">
      <c r="A1496" s="8">
        <v>42913</v>
      </c>
      <c r="B1496" s="9" t="s">
        <v>12</v>
      </c>
      <c r="C1496" s="9">
        <v>5000</v>
      </c>
      <c r="D1496" s="9" t="s">
        <v>11</v>
      </c>
      <c r="E1496" s="10">
        <v>174.75</v>
      </c>
      <c r="F1496" s="10">
        <v>175.35</v>
      </c>
      <c r="G1496" s="11">
        <v>176.05</v>
      </c>
      <c r="H1496" s="17">
        <f t="shared" si="1878"/>
        <v>2999.9999999999718</v>
      </c>
      <c r="I1496" s="18">
        <f t="shared" si="1879"/>
        <v>3500.0000000000855</v>
      </c>
      <c r="J1496" s="17">
        <f t="shared" si="1880"/>
        <v>6500.0000000000573</v>
      </c>
    </row>
    <row r="1497" spans="1:10" x14ac:dyDescent="0.25">
      <c r="A1497" s="8">
        <v>42909</v>
      </c>
      <c r="B1497" s="9" t="s">
        <v>12</v>
      </c>
      <c r="C1497" s="9">
        <v>5000</v>
      </c>
      <c r="D1497" s="9" t="s">
        <v>11</v>
      </c>
      <c r="E1497" s="10">
        <v>173.25</v>
      </c>
      <c r="F1497" s="10">
        <v>173.85</v>
      </c>
      <c r="G1497" s="11">
        <v>174.55</v>
      </c>
      <c r="H1497" s="17">
        <f t="shared" si="1878"/>
        <v>2999.9999999999718</v>
      </c>
      <c r="I1497" s="18">
        <f t="shared" si="1879"/>
        <v>3500.0000000000855</v>
      </c>
      <c r="J1497" s="17">
        <f t="shared" si="1880"/>
        <v>6500.0000000000573</v>
      </c>
    </row>
    <row r="1498" spans="1:10" x14ac:dyDescent="0.25">
      <c r="A1498" s="8">
        <v>42909</v>
      </c>
      <c r="B1498" s="9" t="s">
        <v>10</v>
      </c>
      <c r="C1498" s="9">
        <v>100</v>
      </c>
      <c r="D1498" s="9" t="s">
        <v>11</v>
      </c>
      <c r="E1498" s="10">
        <v>2780</v>
      </c>
      <c r="F1498" s="10">
        <v>2795</v>
      </c>
      <c r="G1498" s="11">
        <v>0</v>
      </c>
      <c r="H1498" s="17">
        <f t="shared" si="1878"/>
        <v>1500</v>
      </c>
      <c r="I1498" s="18">
        <v>0</v>
      </c>
      <c r="J1498" s="17">
        <f t="shared" si="1880"/>
        <v>1500</v>
      </c>
    </row>
    <row r="1499" spans="1:10" x14ac:dyDescent="0.25">
      <c r="A1499" s="8">
        <v>42908</v>
      </c>
      <c r="B1499" s="9" t="s">
        <v>18</v>
      </c>
      <c r="C1499" s="9">
        <v>100</v>
      </c>
      <c r="D1499" s="9" t="s">
        <v>15</v>
      </c>
      <c r="E1499" s="10">
        <v>28680</v>
      </c>
      <c r="F1499" s="10">
        <v>28620</v>
      </c>
      <c r="G1499" s="11">
        <v>0</v>
      </c>
      <c r="H1499" s="12">
        <f t="shared" ref="H1499:H1500" si="1881">(E1499-F1499)*C1499</f>
        <v>6000</v>
      </c>
      <c r="I1499" s="18">
        <v>0</v>
      </c>
      <c r="J1499" s="12">
        <f t="shared" ref="J1499:J1500" si="1882">+I1499+H1499</f>
        <v>6000</v>
      </c>
    </row>
    <row r="1500" spans="1:10" x14ac:dyDescent="0.25">
      <c r="A1500" s="8">
        <v>42908</v>
      </c>
      <c r="B1500" s="9" t="s">
        <v>12</v>
      </c>
      <c r="C1500" s="9">
        <v>5000</v>
      </c>
      <c r="D1500" s="9" t="s">
        <v>15</v>
      </c>
      <c r="E1500" s="10">
        <v>169.75</v>
      </c>
      <c r="F1500" s="10">
        <v>169.15</v>
      </c>
      <c r="G1500" s="11">
        <v>0</v>
      </c>
      <c r="H1500" s="12">
        <f t="shared" si="1881"/>
        <v>2999.9999999999718</v>
      </c>
      <c r="I1500" s="18">
        <v>0</v>
      </c>
      <c r="J1500" s="12">
        <f t="shared" si="1882"/>
        <v>2999.9999999999718</v>
      </c>
    </row>
    <row r="1501" spans="1:10" x14ac:dyDescent="0.25">
      <c r="A1501" s="8">
        <v>42907</v>
      </c>
      <c r="B1501" s="9" t="s">
        <v>12</v>
      </c>
      <c r="C1501" s="9">
        <v>5000</v>
      </c>
      <c r="D1501" s="9" t="s">
        <v>11</v>
      </c>
      <c r="E1501" s="10">
        <v>165.25</v>
      </c>
      <c r="F1501" s="10">
        <v>165.85</v>
      </c>
      <c r="G1501" s="11">
        <v>166.85</v>
      </c>
      <c r="H1501" s="17">
        <f t="shared" ref="H1501:H1503" si="1883">IF(D1501="LONG",(F1501-E1501)*C1501,(E1501-F1501)*C1501)</f>
        <v>2999.9999999999718</v>
      </c>
      <c r="I1501" s="18">
        <f t="shared" ref="I1501:I1503" si="1884">(G1501-F1501)*C1501</f>
        <v>5000</v>
      </c>
      <c r="J1501" s="17">
        <f t="shared" ref="J1501:J1503" si="1885">(H1501+I1501)</f>
        <v>7999.9999999999718</v>
      </c>
    </row>
    <row r="1502" spans="1:10" x14ac:dyDescent="0.25">
      <c r="A1502" s="8">
        <v>42905</v>
      </c>
      <c r="B1502" s="9" t="s">
        <v>10</v>
      </c>
      <c r="C1502" s="9">
        <v>100</v>
      </c>
      <c r="D1502" s="9" t="s">
        <v>11</v>
      </c>
      <c r="E1502" s="10">
        <v>2825</v>
      </c>
      <c r="F1502" s="10">
        <v>2850</v>
      </c>
      <c r="G1502" s="11">
        <v>2866</v>
      </c>
      <c r="H1502" s="17">
        <f t="shared" si="1883"/>
        <v>2500</v>
      </c>
      <c r="I1502" s="18">
        <f t="shared" si="1884"/>
        <v>1600</v>
      </c>
      <c r="J1502" s="17">
        <f t="shared" si="1885"/>
        <v>4100</v>
      </c>
    </row>
    <row r="1503" spans="1:10" x14ac:dyDescent="0.25">
      <c r="A1503" s="8">
        <v>42905</v>
      </c>
      <c r="B1503" s="9" t="s">
        <v>24</v>
      </c>
      <c r="C1503" s="9">
        <v>1000</v>
      </c>
      <c r="D1503" s="9" t="s">
        <v>11</v>
      </c>
      <c r="E1503" s="10">
        <v>364.5</v>
      </c>
      <c r="F1503" s="10">
        <v>366.5</v>
      </c>
      <c r="G1503" s="11">
        <v>369.5</v>
      </c>
      <c r="H1503" s="17">
        <f t="shared" si="1883"/>
        <v>2000</v>
      </c>
      <c r="I1503" s="18">
        <f t="shared" si="1884"/>
        <v>3000</v>
      </c>
      <c r="J1503" s="17">
        <f t="shared" si="1885"/>
        <v>5000</v>
      </c>
    </row>
    <row r="1504" spans="1:10" x14ac:dyDescent="0.25">
      <c r="A1504" s="8">
        <v>42906</v>
      </c>
      <c r="B1504" s="9" t="s">
        <v>18</v>
      </c>
      <c r="C1504" s="9">
        <v>100</v>
      </c>
      <c r="D1504" s="9" t="s">
        <v>15</v>
      </c>
      <c r="E1504" s="10">
        <v>28515</v>
      </c>
      <c r="F1504" s="10">
        <v>28575</v>
      </c>
      <c r="G1504" s="11">
        <v>0</v>
      </c>
      <c r="H1504" s="12">
        <f t="shared" ref="H1504" si="1886">(E1504-F1504)*C1504</f>
        <v>-6000</v>
      </c>
      <c r="I1504" s="18">
        <v>0</v>
      </c>
      <c r="J1504" s="12">
        <f t="shared" ref="J1504" si="1887">+I1504+H1504</f>
        <v>-6000</v>
      </c>
    </row>
    <row r="1505" spans="1:10" x14ac:dyDescent="0.25">
      <c r="A1505" s="8">
        <v>42906</v>
      </c>
      <c r="B1505" s="9" t="s">
        <v>17</v>
      </c>
      <c r="C1505" s="9">
        <v>5000</v>
      </c>
      <c r="D1505" s="9" t="s">
        <v>11</v>
      </c>
      <c r="E1505" s="10">
        <v>137</v>
      </c>
      <c r="F1505" s="10">
        <v>136.30000000000001</v>
      </c>
      <c r="G1505" s="11">
        <v>0</v>
      </c>
      <c r="H1505" s="17">
        <f t="shared" ref="H1505" si="1888">IF(D1505="LONG",(F1505-E1505)*C1505,(E1505-F1505)*C1505)</f>
        <v>-3499.9999999999432</v>
      </c>
      <c r="I1505" s="18">
        <v>0</v>
      </c>
      <c r="J1505" s="17">
        <f t="shared" ref="J1505" si="1889">(H1505+I1505)</f>
        <v>-3499.9999999999432</v>
      </c>
    </row>
    <row r="1506" spans="1:10" x14ac:dyDescent="0.25">
      <c r="A1506" s="8">
        <v>42905</v>
      </c>
      <c r="B1506" s="9" t="s">
        <v>18</v>
      </c>
      <c r="C1506" s="9">
        <v>100</v>
      </c>
      <c r="D1506" s="9" t="s">
        <v>15</v>
      </c>
      <c r="E1506" s="10">
        <v>28625</v>
      </c>
      <c r="F1506" s="10">
        <v>28575</v>
      </c>
      <c r="G1506" s="11">
        <v>28535</v>
      </c>
      <c r="H1506" s="12">
        <f t="shared" ref="H1506" si="1890">(E1506-F1506)*C1506</f>
        <v>5000</v>
      </c>
      <c r="I1506" s="18">
        <f t="shared" ref="I1506" si="1891">(F1506-G1506)*C1506</f>
        <v>4000</v>
      </c>
      <c r="J1506" s="12">
        <f t="shared" ref="J1506" si="1892">+I1506+H1506</f>
        <v>9000</v>
      </c>
    </row>
    <row r="1507" spans="1:10" x14ac:dyDescent="0.25">
      <c r="A1507" s="8">
        <v>42905</v>
      </c>
      <c r="B1507" s="9" t="s">
        <v>17</v>
      </c>
      <c r="C1507" s="9">
        <v>5000</v>
      </c>
      <c r="D1507" s="9" t="s">
        <v>11</v>
      </c>
      <c r="E1507" s="10">
        <v>136.6</v>
      </c>
      <c r="F1507" s="10">
        <v>137.19999999999999</v>
      </c>
      <c r="G1507" s="11">
        <v>0</v>
      </c>
      <c r="H1507" s="17">
        <f t="shared" ref="H1507:H1508" si="1893">IF(D1507="LONG",(F1507-E1507)*C1507,(E1507-F1507)*C1507)</f>
        <v>2999.9999999999718</v>
      </c>
      <c r="I1507" s="18">
        <v>0</v>
      </c>
      <c r="J1507" s="17">
        <f t="shared" ref="J1507:J1509" si="1894">(H1507+I1507)</f>
        <v>2999.9999999999718</v>
      </c>
    </row>
    <row r="1508" spans="1:10" x14ac:dyDescent="0.25">
      <c r="A1508" s="8">
        <v>42905</v>
      </c>
      <c r="B1508" s="9" t="s">
        <v>10</v>
      </c>
      <c r="C1508" s="9">
        <v>100</v>
      </c>
      <c r="D1508" s="9" t="s">
        <v>11</v>
      </c>
      <c r="E1508" s="10">
        <v>2870</v>
      </c>
      <c r="F1508" s="10">
        <v>2890</v>
      </c>
      <c r="G1508" s="11">
        <v>2920</v>
      </c>
      <c r="H1508" s="17">
        <f t="shared" si="1893"/>
        <v>2000</v>
      </c>
      <c r="I1508" s="18">
        <f t="shared" ref="I1508" si="1895">(G1508-F1508)*C1508</f>
        <v>3000</v>
      </c>
      <c r="J1508" s="17">
        <f t="shared" si="1894"/>
        <v>5000</v>
      </c>
    </row>
    <row r="1509" spans="1:10" x14ac:dyDescent="0.25">
      <c r="A1509" s="8">
        <v>42902</v>
      </c>
      <c r="B1509" s="9" t="s">
        <v>10</v>
      </c>
      <c r="C1509" s="9">
        <v>100</v>
      </c>
      <c r="D1509" s="9" t="s">
        <v>11</v>
      </c>
      <c r="E1509" s="10">
        <v>2890</v>
      </c>
      <c r="F1509" s="10">
        <v>2890</v>
      </c>
      <c r="G1509" s="11">
        <v>0</v>
      </c>
      <c r="H1509" s="17">
        <v>0</v>
      </c>
      <c r="I1509" s="18">
        <v>0</v>
      </c>
      <c r="J1509" s="17">
        <f t="shared" si="1894"/>
        <v>0</v>
      </c>
    </row>
    <row r="1510" spans="1:10" x14ac:dyDescent="0.25">
      <c r="A1510" s="8">
        <v>42902</v>
      </c>
      <c r="B1510" s="9" t="s">
        <v>18</v>
      </c>
      <c r="C1510" s="9">
        <v>100</v>
      </c>
      <c r="D1510" s="9" t="s">
        <v>15</v>
      </c>
      <c r="E1510" s="10">
        <v>28740</v>
      </c>
      <c r="F1510" s="10">
        <v>28675</v>
      </c>
      <c r="G1510" s="11">
        <v>0</v>
      </c>
      <c r="H1510" s="12">
        <f>(E1510-F1510)*C1510</f>
        <v>6500</v>
      </c>
      <c r="I1510" s="18">
        <v>0</v>
      </c>
      <c r="J1510" s="12">
        <f t="shared" ref="J1510" si="1896">+I1510+H1510</f>
        <v>6500</v>
      </c>
    </row>
    <row r="1511" spans="1:10" x14ac:dyDescent="0.25">
      <c r="A1511" s="8">
        <v>42902</v>
      </c>
      <c r="B1511" s="9" t="s">
        <v>12</v>
      </c>
      <c r="C1511" s="9">
        <v>5000</v>
      </c>
      <c r="D1511" s="9" t="s">
        <v>11</v>
      </c>
      <c r="E1511" s="10">
        <v>163.19999999999999</v>
      </c>
      <c r="F1511" s="10">
        <v>162.5</v>
      </c>
      <c r="G1511" s="11">
        <v>0</v>
      </c>
      <c r="H1511" s="17">
        <f t="shared" ref="H1511:H1520" si="1897">IF(D1511="LONG",(F1511-E1511)*C1511,(E1511-F1511)*C1511)</f>
        <v>-3499.9999999999432</v>
      </c>
      <c r="I1511" s="18">
        <v>0</v>
      </c>
      <c r="J1511" s="17">
        <f t="shared" ref="J1511:J1520" si="1898">(H1511+I1511)</f>
        <v>-3499.9999999999432</v>
      </c>
    </row>
    <row r="1512" spans="1:10" x14ac:dyDescent="0.25">
      <c r="A1512" s="8">
        <v>42902</v>
      </c>
      <c r="B1512" s="9" t="s">
        <v>17</v>
      </c>
      <c r="C1512" s="9">
        <v>5000</v>
      </c>
      <c r="D1512" s="9" t="s">
        <v>11</v>
      </c>
      <c r="E1512" s="10">
        <v>136</v>
      </c>
      <c r="F1512" s="10">
        <v>135.30000000000001</v>
      </c>
      <c r="G1512" s="11">
        <v>0</v>
      </c>
      <c r="H1512" s="17">
        <f t="shared" si="1897"/>
        <v>-3499.9999999999432</v>
      </c>
      <c r="I1512" s="18">
        <v>0</v>
      </c>
      <c r="J1512" s="17">
        <f t="shared" si="1898"/>
        <v>-3499.9999999999432</v>
      </c>
    </row>
    <row r="1513" spans="1:10" x14ac:dyDescent="0.25">
      <c r="A1513" s="8">
        <v>42901</v>
      </c>
      <c r="B1513" s="9" t="s">
        <v>14</v>
      </c>
      <c r="C1513" s="9">
        <v>100</v>
      </c>
      <c r="D1513" s="9" t="s">
        <v>11</v>
      </c>
      <c r="E1513" s="10">
        <v>28810</v>
      </c>
      <c r="F1513" s="10">
        <v>28730</v>
      </c>
      <c r="G1513" s="11">
        <v>0</v>
      </c>
      <c r="H1513" s="17">
        <f t="shared" si="1897"/>
        <v>-8000</v>
      </c>
      <c r="I1513" s="18">
        <v>0</v>
      </c>
      <c r="J1513" s="17">
        <f t="shared" si="1898"/>
        <v>-8000</v>
      </c>
    </row>
    <row r="1514" spans="1:10" x14ac:dyDescent="0.25">
      <c r="A1514" s="8">
        <v>42901</v>
      </c>
      <c r="B1514" s="9" t="s">
        <v>22</v>
      </c>
      <c r="C1514" s="9">
        <v>30</v>
      </c>
      <c r="D1514" s="9" t="s">
        <v>11</v>
      </c>
      <c r="E1514" s="10">
        <v>38860</v>
      </c>
      <c r="F1514" s="10">
        <v>38685</v>
      </c>
      <c r="G1514" s="11">
        <v>0</v>
      </c>
      <c r="H1514" s="17">
        <f t="shared" si="1897"/>
        <v>-5250</v>
      </c>
      <c r="I1514" s="18">
        <v>0</v>
      </c>
      <c r="J1514" s="17">
        <f t="shared" si="1898"/>
        <v>-5250</v>
      </c>
    </row>
    <row r="1515" spans="1:10" x14ac:dyDescent="0.25">
      <c r="A1515" s="8">
        <v>42901</v>
      </c>
      <c r="B1515" s="9" t="s">
        <v>10</v>
      </c>
      <c r="C1515" s="9">
        <v>100</v>
      </c>
      <c r="D1515" s="9" t="s">
        <v>11</v>
      </c>
      <c r="E1515" s="10">
        <v>2880</v>
      </c>
      <c r="F1515" s="10">
        <v>2894</v>
      </c>
      <c r="G1515" s="11">
        <v>0</v>
      </c>
      <c r="H1515" s="17">
        <f t="shared" si="1897"/>
        <v>1400</v>
      </c>
      <c r="I1515" s="18">
        <v>0</v>
      </c>
      <c r="J1515" s="17">
        <f t="shared" si="1898"/>
        <v>1400</v>
      </c>
    </row>
    <row r="1516" spans="1:10" x14ac:dyDescent="0.25">
      <c r="A1516" s="8">
        <v>42901</v>
      </c>
      <c r="B1516" s="9" t="s">
        <v>24</v>
      </c>
      <c r="C1516" s="9">
        <v>1000</v>
      </c>
      <c r="D1516" s="9" t="s">
        <v>11</v>
      </c>
      <c r="E1516" s="10">
        <v>365</v>
      </c>
      <c r="F1516" s="10">
        <v>367</v>
      </c>
      <c r="G1516" s="11">
        <v>368</v>
      </c>
      <c r="H1516" s="17">
        <f t="shared" si="1897"/>
        <v>2000</v>
      </c>
      <c r="I1516" s="18">
        <f t="shared" ref="I1516:I1517" si="1899">(G1516-F1516)*C1516</f>
        <v>1000</v>
      </c>
      <c r="J1516" s="17">
        <f t="shared" si="1898"/>
        <v>3000</v>
      </c>
    </row>
    <row r="1517" spans="1:10" x14ac:dyDescent="0.25">
      <c r="A1517" s="8">
        <v>42900</v>
      </c>
      <c r="B1517" s="9" t="s">
        <v>14</v>
      </c>
      <c r="C1517" s="9">
        <v>100</v>
      </c>
      <c r="D1517" s="9" t="s">
        <v>11</v>
      </c>
      <c r="E1517" s="10">
        <v>28935</v>
      </c>
      <c r="F1517" s="10">
        <v>29005</v>
      </c>
      <c r="G1517" s="11">
        <v>29085</v>
      </c>
      <c r="H1517" s="17">
        <f t="shared" si="1897"/>
        <v>7000</v>
      </c>
      <c r="I1517" s="18">
        <f t="shared" si="1899"/>
        <v>8000</v>
      </c>
      <c r="J1517" s="17">
        <f t="shared" si="1898"/>
        <v>15000</v>
      </c>
    </row>
    <row r="1518" spans="1:10" x14ac:dyDescent="0.25">
      <c r="A1518" s="8">
        <v>42900</v>
      </c>
      <c r="B1518" s="9" t="s">
        <v>19</v>
      </c>
      <c r="C1518" s="9">
        <v>5000</v>
      </c>
      <c r="D1518" s="9" t="s">
        <v>11</v>
      </c>
      <c r="E1518" s="10">
        <v>132.4</v>
      </c>
      <c r="F1518" s="10">
        <v>133</v>
      </c>
      <c r="G1518" s="11">
        <v>0</v>
      </c>
      <c r="H1518" s="17">
        <f t="shared" si="1897"/>
        <v>2999.9999999999718</v>
      </c>
      <c r="I1518" s="18">
        <v>0</v>
      </c>
      <c r="J1518" s="17">
        <f t="shared" si="1898"/>
        <v>2999.9999999999718</v>
      </c>
    </row>
    <row r="1519" spans="1:10" x14ac:dyDescent="0.25">
      <c r="A1519" s="8">
        <v>42900</v>
      </c>
      <c r="B1519" s="9" t="s">
        <v>10</v>
      </c>
      <c r="C1519" s="9">
        <v>100</v>
      </c>
      <c r="D1519" s="9" t="s">
        <v>11</v>
      </c>
      <c r="E1519" s="10">
        <v>2960</v>
      </c>
      <c r="F1519" s="10">
        <v>2935</v>
      </c>
      <c r="G1519" s="11">
        <v>0</v>
      </c>
      <c r="H1519" s="17">
        <f t="shared" si="1897"/>
        <v>-2500</v>
      </c>
      <c r="I1519" s="18">
        <v>0</v>
      </c>
      <c r="J1519" s="17">
        <f t="shared" si="1898"/>
        <v>-2500</v>
      </c>
    </row>
    <row r="1520" spans="1:10" x14ac:dyDescent="0.25">
      <c r="A1520" s="8">
        <v>42900</v>
      </c>
      <c r="B1520" s="9" t="s">
        <v>24</v>
      </c>
      <c r="C1520" s="9">
        <v>1000</v>
      </c>
      <c r="D1520" s="9" t="s">
        <v>11</v>
      </c>
      <c r="E1520" s="10">
        <v>370</v>
      </c>
      <c r="F1520" s="10">
        <v>367</v>
      </c>
      <c r="G1520" s="11">
        <v>0</v>
      </c>
      <c r="H1520" s="17">
        <f t="shared" si="1897"/>
        <v>-3000</v>
      </c>
      <c r="I1520" s="18">
        <v>0</v>
      </c>
      <c r="J1520" s="17">
        <f t="shared" si="1898"/>
        <v>-3000</v>
      </c>
    </row>
    <row r="1521" spans="1:10" x14ac:dyDescent="0.25">
      <c r="A1521" s="8">
        <v>42899</v>
      </c>
      <c r="B1521" s="9" t="s">
        <v>13</v>
      </c>
      <c r="C1521" s="9">
        <v>1000</v>
      </c>
      <c r="D1521" s="9" t="s">
        <v>15</v>
      </c>
      <c r="E1521" s="10">
        <v>372.9</v>
      </c>
      <c r="F1521" s="10">
        <v>370.9</v>
      </c>
      <c r="G1521" s="11">
        <v>367.9</v>
      </c>
      <c r="H1521" s="12">
        <f t="shared" ref="H1521:H1524" si="1900">(E1521-F1521)*C1521</f>
        <v>2000</v>
      </c>
      <c r="I1521" s="18">
        <f t="shared" ref="I1521" si="1901">(F1521-G1521)*C1521</f>
        <v>3000</v>
      </c>
      <c r="J1521" s="12">
        <f t="shared" ref="J1521:J1524" si="1902">+I1521+H1521</f>
        <v>5000</v>
      </c>
    </row>
    <row r="1522" spans="1:10" x14ac:dyDescent="0.25">
      <c r="A1522" s="8">
        <v>42899</v>
      </c>
      <c r="B1522" s="9" t="s">
        <v>10</v>
      </c>
      <c r="C1522" s="9">
        <v>100</v>
      </c>
      <c r="D1522" s="9" t="s">
        <v>15</v>
      </c>
      <c r="E1522" s="10">
        <v>2980</v>
      </c>
      <c r="F1522" s="10">
        <v>2960</v>
      </c>
      <c r="G1522" s="11">
        <v>0</v>
      </c>
      <c r="H1522" s="12">
        <f t="shared" si="1900"/>
        <v>2000</v>
      </c>
      <c r="I1522" s="18">
        <v>0</v>
      </c>
      <c r="J1522" s="12">
        <f t="shared" si="1902"/>
        <v>2000</v>
      </c>
    </row>
    <row r="1523" spans="1:10" x14ac:dyDescent="0.25">
      <c r="A1523" s="8">
        <v>42899</v>
      </c>
      <c r="B1523" s="9" t="s">
        <v>19</v>
      </c>
      <c r="C1523" s="9">
        <v>5000</v>
      </c>
      <c r="D1523" s="9" t="s">
        <v>15</v>
      </c>
      <c r="E1523" s="10">
        <v>132.25</v>
      </c>
      <c r="F1523" s="10">
        <v>131.65</v>
      </c>
      <c r="G1523" s="11">
        <v>0</v>
      </c>
      <c r="H1523" s="12">
        <f t="shared" si="1900"/>
        <v>2999.9999999999718</v>
      </c>
      <c r="I1523" s="18">
        <v>0</v>
      </c>
      <c r="J1523" s="12">
        <f t="shared" si="1902"/>
        <v>2999.9999999999718</v>
      </c>
    </row>
    <row r="1524" spans="1:10" x14ac:dyDescent="0.25">
      <c r="A1524" s="8">
        <v>42895</v>
      </c>
      <c r="B1524" s="9" t="s">
        <v>14</v>
      </c>
      <c r="C1524" s="9">
        <v>100</v>
      </c>
      <c r="D1524" s="9" t="s">
        <v>15</v>
      </c>
      <c r="E1524" s="10">
        <v>29050</v>
      </c>
      <c r="F1524" s="10">
        <v>28970</v>
      </c>
      <c r="G1524" s="11">
        <v>0</v>
      </c>
      <c r="H1524" s="12">
        <f t="shared" si="1900"/>
        <v>8000</v>
      </c>
      <c r="I1524" s="18">
        <v>0</v>
      </c>
      <c r="J1524" s="12">
        <f t="shared" si="1902"/>
        <v>8000</v>
      </c>
    </row>
    <row r="1525" spans="1:10" x14ac:dyDescent="0.25">
      <c r="A1525" s="8">
        <v>42895</v>
      </c>
      <c r="B1525" s="9" t="s">
        <v>19</v>
      </c>
      <c r="C1525" s="9">
        <v>5000</v>
      </c>
      <c r="D1525" s="9" t="s">
        <v>11</v>
      </c>
      <c r="E1525" s="10">
        <v>134</v>
      </c>
      <c r="F1525" s="10">
        <v>134.6</v>
      </c>
      <c r="G1525" s="11">
        <v>135.30000000000001</v>
      </c>
      <c r="H1525" s="17">
        <f t="shared" ref="H1525:H1534" si="1903">IF(D1525="LONG",(F1525-E1525)*C1525,(E1525-F1525)*C1525)</f>
        <v>2999.9999999999718</v>
      </c>
      <c r="I1525" s="18">
        <f t="shared" ref="I1525:I1527" si="1904">(G1525-F1525)*C1525</f>
        <v>3500.0000000000855</v>
      </c>
      <c r="J1525" s="17">
        <f t="shared" ref="J1525:J1534" si="1905">(H1525+I1525)</f>
        <v>6500.0000000000573</v>
      </c>
    </row>
    <row r="1526" spans="1:10" x14ac:dyDescent="0.25">
      <c r="A1526" s="8">
        <v>42895</v>
      </c>
      <c r="B1526" s="9" t="s">
        <v>10</v>
      </c>
      <c r="C1526" s="9">
        <v>100</v>
      </c>
      <c r="D1526" s="9" t="s">
        <v>11</v>
      </c>
      <c r="E1526" s="10">
        <v>2935</v>
      </c>
      <c r="F1526" s="10">
        <v>2960</v>
      </c>
      <c r="G1526" s="11">
        <v>0</v>
      </c>
      <c r="H1526" s="17">
        <f t="shared" si="1903"/>
        <v>2500</v>
      </c>
      <c r="I1526" s="18">
        <v>0</v>
      </c>
      <c r="J1526" s="17">
        <f t="shared" si="1905"/>
        <v>2500</v>
      </c>
    </row>
    <row r="1527" spans="1:10" x14ac:dyDescent="0.25">
      <c r="A1527" s="8">
        <v>42895</v>
      </c>
      <c r="B1527" s="9" t="s">
        <v>24</v>
      </c>
      <c r="C1527" s="9">
        <v>1000</v>
      </c>
      <c r="D1527" s="9" t="s">
        <v>11</v>
      </c>
      <c r="E1527" s="10">
        <v>370</v>
      </c>
      <c r="F1527" s="10">
        <v>372</v>
      </c>
      <c r="G1527" s="11">
        <v>375</v>
      </c>
      <c r="H1527" s="17">
        <f t="shared" si="1903"/>
        <v>2000</v>
      </c>
      <c r="I1527" s="18">
        <f t="shared" si="1904"/>
        <v>3000</v>
      </c>
      <c r="J1527" s="17">
        <f t="shared" si="1905"/>
        <v>5000</v>
      </c>
    </row>
    <row r="1528" spans="1:10" x14ac:dyDescent="0.25">
      <c r="A1528" s="8">
        <v>42894</v>
      </c>
      <c r="B1528" s="9" t="s">
        <v>23</v>
      </c>
      <c r="C1528" s="9">
        <v>30</v>
      </c>
      <c r="D1528" s="9" t="s">
        <v>11</v>
      </c>
      <c r="E1528" s="10">
        <v>40500</v>
      </c>
      <c r="F1528" s="10">
        <v>40200</v>
      </c>
      <c r="G1528" s="11">
        <v>0</v>
      </c>
      <c r="H1528" s="17">
        <f t="shared" si="1903"/>
        <v>-9000</v>
      </c>
      <c r="I1528" s="18">
        <v>0</v>
      </c>
      <c r="J1528" s="17">
        <f t="shared" si="1905"/>
        <v>-9000</v>
      </c>
    </row>
    <row r="1529" spans="1:10" x14ac:dyDescent="0.25">
      <c r="A1529" s="8">
        <v>42894</v>
      </c>
      <c r="B1529" s="9" t="s">
        <v>12</v>
      </c>
      <c r="C1529" s="9">
        <v>5000</v>
      </c>
      <c r="D1529" s="9" t="s">
        <v>11</v>
      </c>
      <c r="E1529" s="10">
        <v>158.35</v>
      </c>
      <c r="F1529" s="10">
        <v>158.94999999999999</v>
      </c>
      <c r="G1529" s="11">
        <v>159.65</v>
      </c>
      <c r="H1529" s="17">
        <f>IF(D1529="LONG",(F1529-E1529)*C1529,(E1529-F1529)*C1529)</f>
        <v>2999.9999999999718</v>
      </c>
      <c r="I1529" s="18">
        <f t="shared" ref="I1529" si="1906">(G1529-F1529)*C1529</f>
        <v>3500.0000000000855</v>
      </c>
      <c r="J1529" s="17">
        <f>(H1529+I1529)</f>
        <v>6500.0000000000573</v>
      </c>
    </row>
    <row r="1530" spans="1:10" x14ac:dyDescent="0.25">
      <c r="A1530" s="8">
        <v>42894</v>
      </c>
      <c r="B1530" s="9" t="s">
        <v>10</v>
      </c>
      <c r="C1530" s="9">
        <v>100</v>
      </c>
      <c r="D1530" s="9" t="s">
        <v>11</v>
      </c>
      <c r="E1530" s="10">
        <v>2970</v>
      </c>
      <c r="F1530" s="10">
        <v>2940</v>
      </c>
      <c r="G1530" s="11">
        <v>0</v>
      </c>
      <c r="H1530" s="17">
        <f t="shared" si="1903"/>
        <v>-3000</v>
      </c>
      <c r="I1530" s="18">
        <v>0</v>
      </c>
      <c r="J1530" s="17">
        <f t="shared" si="1905"/>
        <v>-3000</v>
      </c>
    </row>
    <row r="1531" spans="1:10" x14ac:dyDescent="0.25">
      <c r="A1531" s="8">
        <v>42894</v>
      </c>
      <c r="B1531" s="9" t="s">
        <v>12</v>
      </c>
      <c r="C1531" s="9">
        <v>5000</v>
      </c>
      <c r="D1531" s="9" t="s">
        <v>11</v>
      </c>
      <c r="E1531" s="10">
        <v>159</v>
      </c>
      <c r="F1531" s="10">
        <v>159.6</v>
      </c>
      <c r="G1531" s="11">
        <v>0</v>
      </c>
      <c r="H1531" s="17">
        <f t="shared" si="1903"/>
        <v>2999.9999999999718</v>
      </c>
      <c r="I1531" s="18">
        <v>0</v>
      </c>
      <c r="J1531" s="17">
        <f t="shared" si="1905"/>
        <v>2999.9999999999718</v>
      </c>
    </row>
    <row r="1532" spans="1:10" x14ac:dyDescent="0.25">
      <c r="A1532" s="8">
        <v>42893</v>
      </c>
      <c r="B1532" s="9" t="s">
        <v>14</v>
      </c>
      <c r="C1532" s="9">
        <v>100</v>
      </c>
      <c r="D1532" s="9" t="s">
        <v>11</v>
      </c>
      <c r="E1532" s="10">
        <v>29525</v>
      </c>
      <c r="F1532" s="10">
        <v>29455</v>
      </c>
      <c r="G1532" s="11">
        <v>0</v>
      </c>
      <c r="H1532" s="17">
        <f t="shared" si="1903"/>
        <v>-7000</v>
      </c>
      <c r="I1532" s="18">
        <v>0</v>
      </c>
      <c r="J1532" s="17">
        <f t="shared" si="1905"/>
        <v>-7000</v>
      </c>
    </row>
    <row r="1533" spans="1:10" x14ac:dyDescent="0.25">
      <c r="A1533" s="8">
        <v>42893</v>
      </c>
      <c r="B1533" s="9" t="s">
        <v>19</v>
      </c>
      <c r="C1533" s="9">
        <v>5000</v>
      </c>
      <c r="D1533" s="9" t="s">
        <v>11</v>
      </c>
      <c r="E1533" s="10">
        <v>133.5</v>
      </c>
      <c r="F1533" s="10">
        <v>134.1</v>
      </c>
      <c r="G1533" s="11">
        <v>0</v>
      </c>
      <c r="H1533" s="17">
        <f t="shared" si="1903"/>
        <v>2999.9999999999718</v>
      </c>
      <c r="I1533" s="18">
        <v>0</v>
      </c>
      <c r="J1533" s="17">
        <f t="shared" si="1905"/>
        <v>2999.9999999999718</v>
      </c>
    </row>
    <row r="1534" spans="1:10" x14ac:dyDescent="0.25">
      <c r="A1534" s="8">
        <v>42893</v>
      </c>
      <c r="B1534" s="9" t="s">
        <v>13</v>
      </c>
      <c r="C1534" s="9">
        <v>1000</v>
      </c>
      <c r="D1534" s="9" t="s">
        <v>11</v>
      </c>
      <c r="E1534" s="10">
        <v>362.5</v>
      </c>
      <c r="F1534" s="10">
        <v>364.5</v>
      </c>
      <c r="G1534" s="11">
        <v>367.5</v>
      </c>
      <c r="H1534" s="17">
        <f t="shared" si="1903"/>
        <v>2000</v>
      </c>
      <c r="I1534" s="18">
        <v>0</v>
      </c>
      <c r="J1534" s="17">
        <f t="shared" si="1905"/>
        <v>2000</v>
      </c>
    </row>
    <row r="1535" spans="1:10" x14ac:dyDescent="0.25">
      <c r="A1535" s="8">
        <v>42893</v>
      </c>
      <c r="B1535" s="9" t="s">
        <v>10</v>
      </c>
      <c r="C1535" s="9">
        <v>100</v>
      </c>
      <c r="D1535" s="9" t="s">
        <v>15</v>
      </c>
      <c r="E1535" s="10">
        <v>3099</v>
      </c>
      <c r="F1535" s="10">
        <v>3079</v>
      </c>
      <c r="G1535" s="11">
        <v>3049</v>
      </c>
      <c r="H1535" s="12">
        <f t="shared" ref="H1535" si="1907">(E1535-F1535)*C1535</f>
        <v>2000</v>
      </c>
      <c r="I1535" s="18">
        <f t="shared" ref="I1535" si="1908">(F1535-G1535)*C1535</f>
        <v>3000</v>
      </c>
      <c r="J1535" s="12">
        <f t="shared" ref="J1535" si="1909">+I1535+H1535</f>
        <v>5000</v>
      </c>
    </row>
    <row r="1536" spans="1:10" x14ac:dyDescent="0.25">
      <c r="A1536" s="8">
        <v>42892</v>
      </c>
      <c r="B1536" s="9" t="s">
        <v>13</v>
      </c>
      <c r="C1536" s="9">
        <v>1000</v>
      </c>
      <c r="D1536" s="9" t="s">
        <v>11</v>
      </c>
      <c r="E1536" s="10">
        <v>365</v>
      </c>
      <c r="F1536" s="10">
        <v>362</v>
      </c>
      <c r="G1536" s="11">
        <v>0</v>
      </c>
      <c r="H1536" s="17">
        <f t="shared" ref="H1536:H1537" si="1910">IF(D1536="LONG",(F1536-E1536)*C1536,(E1536-F1536)*C1536)</f>
        <v>-3000</v>
      </c>
      <c r="I1536" s="18">
        <v>0</v>
      </c>
      <c r="J1536" s="17">
        <f t="shared" ref="J1536:J1537" si="1911">(H1536+I1536)</f>
        <v>-3000</v>
      </c>
    </row>
    <row r="1537" spans="1:10" x14ac:dyDescent="0.25">
      <c r="A1537" s="8">
        <v>42892</v>
      </c>
      <c r="B1537" s="9" t="s">
        <v>19</v>
      </c>
      <c r="C1537" s="9">
        <v>5000</v>
      </c>
      <c r="D1537" s="9" t="s">
        <v>11</v>
      </c>
      <c r="E1537" s="10">
        <v>135.6</v>
      </c>
      <c r="F1537" s="10">
        <v>134.9</v>
      </c>
      <c r="G1537" s="11">
        <v>0</v>
      </c>
      <c r="H1537" s="17">
        <f t="shared" si="1910"/>
        <v>-3499.9999999999432</v>
      </c>
      <c r="I1537" s="18">
        <v>0</v>
      </c>
      <c r="J1537" s="17">
        <f t="shared" si="1911"/>
        <v>-3499.9999999999432</v>
      </c>
    </row>
    <row r="1538" spans="1:10" x14ac:dyDescent="0.25">
      <c r="A1538" s="8">
        <v>42892</v>
      </c>
      <c r="B1538" s="9" t="s">
        <v>12</v>
      </c>
      <c r="C1538" s="9">
        <v>5000</v>
      </c>
      <c r="D1538" s="9" t="s">
        <v>15</v>
      </c>
      <c r="E1538" s="10">
        <v>159.6</v>
      </c>
      <c r="F1538" s="10">
        <v>159</v>
      </c>
      <c r="G1538" s="11">
        <v>158.30000000000001</v>
      </c>
      <c r="H1538" s="12">
        <f t="shared" ref="H1538:H1539" si="1912">(E1538-F1538)*C1538</f>
        <v>2999.9999999999718</v>
      </c>
      <c r="I1538" s="18">
        <f t="shared" ref="I1538" si="1913">(F1538-G1538)*C1538</f>
        <v>3499.9999999999432</v>
      </c>
      <c r="J1538" s="12">
        <f t="shared" ref="J1538:J1539" si="1914">+I1538+H1538</f>
        <v>6499.9999999999145</v>
      </c>
    </row>
    <row r="1539" spans="1:10" x14ac:dyDescent="0.25">
      <c r="A1539" s="8">
        <v>42892</v>
      </c>
      <c r="B1539" s="9" t="s">
        <v>18</v>
      </c>
      <c r="C1539" s="9">
        <v>100</v>
      </c>
      <c r="D1539" s="9" t="s">
        <v>15</v>
      </c>
      <c r="E1539" s="10">
        <v>29420</v>
      </c>
      <c r="F1539" s="10">
        <v>29500</v>
      </c>
      <c r="G1539" s="11">
        <v>29290</v>
      </c>
      <c r="H1539" s="12">
        <f t="shared" si="1912"/>
        <v>-8000</v>
      </c>
      <c r="I1539" s="18">
        <v>0</v>
      </c>
      <c r="J1539" s="12">
        <f t="shared" si="1914"/>
        <v>-8000</v>
      </c>
    </row>
    <row r="1540" spans="1:10" x14ac:dyDescent="0.25">
      <c r="A1540" s="8">
        <v>42892</v>
      </c>
      <c r="B1540" s="9" t="s">
        <v>10</v>
      </c>
      <c r="C1540" s="9">
        <v>100</v>
      </c>
      <c r="D1540" s="9" t="s">
        <v>11</v>
      </c>
      <c r="E1540" s="10">
        <v>3050</v>
      </c>
      <c r="F1540" s="10">
        <v>3080</v>
      </c>
      <c r="G1540" s="11">
        <v>3090</v>
      </c>
      <c r="H1540" s="17">
        <f>IF(D1540="LONG",(F1540-E1540)*C1540,(E1540-F1540)*C1540)</f>
        <v>3000</v>
      </c>
      <c r="I1540" s="18">
        <f t="shared" ref="I1540" si="1915">(G1540-F1540)*C1540</f>
        <v>1000</v>
      </c>
      <c r="J1540" s="17">
        <f>(H1540+I1540)</f>
        <v>4000</v>
      </c>
    </row>
    <row r="1541" spans="1:10" x14ac:dyDescent="0.25">
      <c r="A1541" s="8">
        <v>42891</v>
      </c>
      <c r="B1541" s="9" t="s">
        <v>14</v>
      </c>
      <c r="C1541" s="9">
        <v>100</v>
      </c>
      <c r="D1541" s="9" t="s">
        <v>11</v>
      </c>
      <c r="E1541" s="10">
        <v>29240</v>
      </c>
      <c r="F1541" s="10">
        <v>29299</v>
      </c>
      <c r="G1541" s="11">
        <v>0</v>
      </c>
      <c r="H1541" s="17">
        <f t="shared" ref="H1541:H1549" si="1916">IF(D1541="LONG",(F1541-E1541)*C1541,(E1541-F1541)*C1541)</f>
        <v>5900</v>
      </c>
      <c r="I1541" s="18">
        <v>0</v>
      </c>
      <c r="J1541" s="17">
        <f t="shared" ref="J1541:J1549" si="1917">(H1541+I1541)</f>
        <v>5900</v>
      </c>
    </row>
    <row r="1542" spans="1:10" x14ac:dyDescent="0.25">
      <c r="A1542" s="8">
        <v>42891</v>
      </c>
      <c r="B1542" s="9" t="s">
        <v>23</v>
      </c>
      <c r="C1542" s="9">
        <v>30</v>
      </c>
      <c r="D1542" s="9" t="s">
        <v>11</v>
      </c>
      <c r="E1542" s="10">
        <v>40440</v>
      </c>
      <c r="F1542" s="10">
        <v>40590</v>
      </c>
      <c r="G1542" s="11">
        <v>0</v>
      </c>
      <c r="H1542" s="17">
        <f t="shared" si="1916"/>
        <v>4500</v>
      </c>
      <c r="I1542" s="18">
        <v>0</v>
      </c>
      <c r="J1542" s="17">
        <f t="shared" si="1917"/>
        <v>4500</v>
      </c>
    </row>
    <row r="1543" spans="1:10" x14ac:dyDescent="0.25">
      <c r="A1543" s="8">
        <v>42891</v>
      </c>
      <c r="B1543" s="9" t="s">
        <v>10</v>
      </c>
      <c r="C1543" s="9">
        <v>100</v>
      </c>
      <c r="D1543" s="9" t="s">
        <v>11</v>
      </c>
      <c r="E1543" s="10">
        <v>3050</v>
      </c>
      <c r="F1543" s="10">
        <v>3075</v>
      </c>
      <c r="G1543" s="11">
        <v>0</v>
      </c>
      <c r="H1543" s="17">
        <f t="shared" si="1916"/>
        <v>2500</v>
      </c>
      <c r="I1543" s="18">
        <v>0</v>
      </c>
      <c r="J1543" s="17">
        <f t="shared" si="1917"/>
        <v>2500</v>
      </c>
    </row>
    <row r="1544" spans="1:10" x14ac:dyDescent="0.25">
      <c r="A1544" s="8">
        <v>42891</v>
      </c>
      <c r="B1544" s="9" t="s">
        <v>24</v>
      </c>
      <c r="C1544" s="9">
        <v>1000</v>
      </c>
      <c r="D1544" s="9" t="s">
        <v>11</v>
      </c>
      <c r="E1544" s="10">
        <v>365.25</v>
      </c>
      <c r="F1544" s="10">
        <v>367.25</v>
      </c>
      <c r="G1544" s="11">
        <v>370.25</v>
      </c>
      <c r="H1544" s="17">
        <f t="shared" si="1916"/>
        <v>2000</v>
      </c>
      <c r="I1544" s="18">
        <f t="shared" ref="I1544:I1545" si="1918">(G1544-F1544)*C1544</f>
        <v>3000</v>
      </c>
      <c r="J1544" s="17">
        <f t="shared" si="1917"/>
        <v>5000</v>
      </c>
    </row>
    <row r="1545" spans="1:10" x14ac:dyDescent="0.25">
      <c r="A1545" s="8">
        <v>42891</v>
      </c>
      <c r="B1545" s="9" t="s">
        <v>12</v>
      </c>
      <c r="C1545" s="9">
        <v>5000</v>
      </c>
      <c r="D1545" s="9" t="s">
        <v>11</v>
      </c>
      <c r="E1545" s="10">
        <v>160.30000000000001</v>
      </c>
      <c r="F1545" s="10">
        <v>160.9</v>
      </c>
      <c r="G1545" s="11">
        <v>161.6</v>
      </c>
      <c r="H1545" s="17">
        <f t="shared" si="1916"/>
        <v>2999.9999999999718</v>
      </c>
      <c r="I1545" s="18">
        <f t="shared" si="1918"/>
        <v>3499.9999999999432</v>
      </c>
      <c r="J1545" s="17">
        <f t="shared" si="1917"/>
        <v>6499.9999999999145</v>
      </c>
    </row>
    <row r="1546" spans="1:10" x14ac:dyDescent="0.25">
      <c r="A1546" s="8">
        <v>42891</v>
      </c>
      <c r="B1546" s="9" t="s">
        <v>10</v>
      </c>
      <c r="C1546" s="9">
        <v>100</v>
      </c>
      <c r="D1546" s="9" t="s">
        <v>11</v>
      </c>
      <c r="E1546" s="10">
        <v>3115</v>
      </c>
      <c r="F1546" s="10">
        <v>3090</v>
      </c>
      <c r="G1546" s="11">
        <v>0</v>
      </c>
      <c r="H1546" s="17">
        <f t="shared" si="1916"/>
        <v>-2500</v>
      </c>
      <c r="I1546" s="18">
        <v>0</v>
      </c>
      <c r="J1546" s="17">
        <f t="shared" si="1917"/>
        <v>-2500</v>
      </c>
    </row>
    <row r="1547" spans="1:10" x14ac:dyDescent="0.25">
      <c r="A1547" s="8">
        <v>42888</v>
      </c>
      <c r="B1547" s="9" t="s">
        <v>14</v>
      </c>
      <c r="C1547" s="9">
        <v>100</v>
      </c>
      <c r="D1547" s="9" t="s">
        <v>11</v>
      </c>
      <c r="E1547" s="10">
        <v>28850</v>
      </c>
      <c r="F1547" s="10">
        <v>28910</v>
      </c>
      <c r="G1547" s="11">
        <v>28980</v>
      </c>
      <c r="H1547" s="17">
        <f t="shared" si="1916"/>
        <v>6000</v>
      </c>
      <c r="I1547" s="18">
        <f t="shared" ref="I1547:I1548" si="1919">(G1547-F1547)*C1547</f>
        <v>7000</v>
      </c>
      <c r="J1547" s="17">
        <f t="shared" si="1917"/>
        <v>13000</v>
      </c>
    </row>
    <row r="1548" spans="1:10" x14ac:dyDescent="0.25">
      <c r="A1548" s="8">
        <v>42888</v>
      </c>
      <c r="B1548" s="9" t="s">
        <v>22</v>
      </c>
      <c r="C1548" s="9">
        <v>30</v>
      </c>
      <c r="D1548" s="9" t="s">
        <v>11</v>
      </c>
      <c r="E1548" s="10">
        <v>39700</v>
      </c>
      <c r="F1548" s="10">
        <v>39850</v>
      </c>
      <c r="G1548" s="11">
        <v>40050</v>
      </c>
      <c r="H1548" s="17">
        <f t="shared" si="1916"/>
        <v>4500</v>
      </c>
      <c r="I1548" s="18">
        <f t="shared" si="1919"/>
        <v>6000</v>
      </c>
      <c r="J1548" s="17">
        <f t="shared" si="1917"/>
        <v>10500</v>
      </c>
    </row>
    <row r="1549" spans="1:10" x14ac:dyDescent="0.25">
      <c r="A1549" s="8">
        <v>42888</v>
      </c>
      <c r="B1549" s="9" t="s">
        <v>10</v>
      </c>
      <c r="C1549" s="9">
        <v>100</v>
      </c>
      <c r="D1549" s="9" t="s">
        <v>11</v>
      </c>
      <c r="E1549" s="10">
        <v>3070</v>
      </c>
      <c r="F1549" s="10">
        <v>3045</v>
      </c>
      <c r="G1549" s="11">
        <v>0</v>
      </c>
      <c r="H1549" s="17">
        <f t="shared" si="1916"/>
        <v>-2500</v>
      </c>
      <c r="I1549" s="18">
        <v>0</v>
      </c>
      <c r="J1549" s="17">
        <f t="shared" si="1917"/>
        <v>-2500</v>
      </c>
    </row>
    <row r="1550" spans="1:10" x14ac:dyDescent="0.25">
      <c r="A1550" s="8">
        <v>42888</v>
      </c>
      <c r="B1550" s="9" t="s">
        <v>24</v>
      </c>
      <c r="C1550" s="9">
        <v>1000</v>
      </c>
      <c r="D1550" s="9" t="s">
        <v>15</v>
      </c>
      <c r="E1550" s="10">
        <v>367</v>
      </c>
      <c r="F1550" s="10">
        <v>365</v>
      </c>
      <c r="G1550" s="11">
        <v>362</v>
      </c>
      <c r="H1550" s="12">
        <f t="shared" ref="H1550:H1551" si="1920">(E1550-F1550)*C1550</f>
        <v>2000</v>
      </c>
      <c r="I1550" s="18">
        <f t="shared" ref="I1550:I1551" si="1921">(F1550-G1550)*C1550</f>
        <v>3000</v>
      </c>
      <c r="J1550" s="12">
        <f t="shared" ref="J1550:J1551" si="1922">+I1550+H1550</f>
        <v>5000</v>
      </c>
    </row>
    <row r="1551" spans="1:10" x14ac:dyDescent="0.25">
      <c r="A1551" s="8">
        <v>42888</v>
      </c>
      <c r="B1551" s="9" t="s">
        <v>17</v>
      </c>
      <c r="C1551" s="9">
        <v>5000</v>
      </c>
      <c r="D1551" s="9" t="s">
        <v>15</v>
      </c>
      <c r="E1551" s="10">
        <v>135.75</v>
      </c>
      <c r="F1551" s="10">
        <v>135.15</v>
      </c>
      <c r="G1551" s="11">
        <v>134.44999999999999</v>
      </c>
      <c r="H1551" s="12">
        <f t="shared" si="1920"/>
        <v>2999.9999999999718</v>
      </c>
      <c r="I1551" s="18">
        <f t="shared" si="1921"/>
        <v>3500.0000000000855</v>
      </c>
      <c r="J1551" s="12">
        <f t="shared" si="1922"/>
        <v>6500.0000000000573</v>
      </c>
    </row>
    <row r="1552" spans="1:10" x14ac:dyDescent="0.25">
      <c r="A1552" s="8">
        <v>42887</v>
      </c>
      <c r="B1552" s="9" t="s">
        <v>14</v>
      </c>
      <c r="C1552" s="9">
        <v>100</v>
      </c>
      <c r="D1552" s="9" t="s">
        <v>11</v>
      </c>
      <c r="E1552" s="10">
        <v>28960</v>
      </c>
      <c r="F1552" s="10">
        <v>28880</v>
      </c>
      <c r="G1552" s="11">
        <v>0</v>
      </c>
      <c r="H1552" s="17">
        <f t="shared" ref="H1552:H1555" si="1923">IF(D1552="LONG",(F1552-E1552)*C1552,(E1552-F1552)*C1552)</f>
        <v>-8000</v>
      </c>
      <c r="I1552" s="18">
        <v>0</v>
      </c>
      <c r="J1552" s="17">
        <f t="shared" ref="J1552:J1555" si="1924">(H1552+I1552)</f>
        <v>-8000</v>
      </c>
    </row>
    <row r="1553" spans="1:10" x14ac:dyDescent="0.25">
      <c r="A1553" s="8">
        <v>42887</v>
      </c>
      <c r="B1553" s="9" t="s">
        <v>12</v>
      </c>
      <c r="C1553" s="9">
        <v>5000</v>
      </c>
      <c r="D1553" s="9" t="s">
        <v>11</v>
      </c>
      <c r="E1553" s="10">
        <v>167</v>
      </c>
      <c r="F1553" s="10">
        <v>166</v>
      </c>
      <c r="G1553" s="11">
        <v>0</v>
      </c>
      <c r="H1553" s="17">
        <f t="shared" si="1923"/>
        <v>-5000</v>
      </c>
      <c r="I1553" s="18">
        <v>0</v>
      </c>
      <c r="J1553" s="17">
        <f t="shared" si="1924"/>
        <v>-5000</v>
      </c>
    </row>
    <row r="1554" spans="1:10" x14ac:dyDescent="0.25">
      <c r="A1554" s="8">
        <v>42887</v>
      </c>
      <c r="B1554" s="9" t="s">
        <v>10</v>
      </c>
      <c r="C1554" s="9">
        <v>100</v>
      </c>
      <c r="D1554" s="9" t="s">
        <v>15</v>
      </c>
      <c r="E1554" s="10">
        <v>3160</v>
      </c>
      <c r="F1554" s="10">
        <v>3135</v>
      </c>
      <c r="G1554" s="11">
        <v>3115</v>
      </c>
      <c r="H1554" s="12">
        <f t="shared" ref="H1554" si="1925">(E1554-F1554)*C1554</f>
        <v>2500</v>
      </c>
      <c r="I1554" s="18">
        <f t="shared" ref="I1554" si="1926">(F1554-G1554)*C1554</f>
        <v>2000</v>
      </c>
      <c r="J1554" s="12">
        <f t="shared" ref="J1554" si="1927">+I1554+H1554</f>
        <v>4500</v>
      </c>
    </row>
    <row r="1555" spans="1:10" x14ac:dyDescent="0.25">
      <c r="A1555" s="8">
        <v>42887</v>
      </c>
      <c r="B1555" s="9" t="s">
        <v>24</v>
      </c>
      <c r="C1555" s="9">
        <v>1000</v>
      </c>
      <c r="D1555" s="9" t="s">
        <v>11</v>
      </c>
      <c r="E1555" s="10">
        <v>368.5</v>
      </c>
      <c r="F1555" s="10">
        <v>370.5</v>
      </c>
      <c r="G1555" s="11">
        <v>373.5</v>
      </c>
      <c r="H1555" s="17">
        <f t="shared" si="1923"/>
        <v>2000</v>
      </c>
      <c r="I1555" s="18">
        <f t="shared" ref="I1555" si="1928">(G1555-F1555)*C1555</f>
        <v>3000</v>
      </c>
      <c r="J1555" s="17">
        <f t="shared" si="1924"/>
        <v>5000</v>
      </c>
    </row>
    <row r="1556" spans="1:10" x14ac:dyDescent="0.25">
      <c r="A1556" s="19"/>
      <c r="B1556" s="20"/>
      <c r="C1556" s="20"/>
      <c r="D1556" s="20"/>
      <c r="E1556" s="21"/>
      <c r="F1556" s="21"/>
      <c r="G1556" s="22"/>
      <c r="H1556" s="23"/>
      <c r="I1556" s="23"/>
      <c r="J1556" s="23"/>
    </row>
    <row r="1557" spans="1:10" x14ac:dyDescent="0.25">
      <c r="A1557" s="8">
        <v>42886</v>
      </c>
      <c r="B1557" s="9" t="s">
        <v>12</v>
      </c>
      <c r="C1557" s="9">
        <v>5000</v>
      </c>
      <c r="D1557" s="9" t="s">
        <v>15</v>
      </c>
      <c r="E1557" s="10">
        <v>168.75</v>
      </c>
      <c r="F1557" s="10">
        <v>168.25</v>
      </c>
      <c r="G1557" s="11">
        <v>167.65</v>
      </c>
      <c r="H1557" s="12">
        <f t="shared" ref="H1557:H1558" si="1929">(E1557-F1557)*C1557</f>
        <v>2500</v>
      </c>
      <c r="I1557" s="18">
        <f t="shared" ref="I1557:I1558" si="1930">(F1557-G1557)*C1557</f>
        <v>2999.9999999999718</v>
      </c>
      <c r="J1557" s="12">
        <f t="shared" ref="J1557:J1558" si="1931">+I1557+H1557</f>
        <v>5499.9999999999718</v>
      </c>
    </row>
    <row r="1558" spans="1:10" x14ac:dyDescent="0.25">
      <c r="A1558" s="8">
        <v>42886</v>
      </c>
      <c r="B1558" s="9" t="s">
        <v>20</v>
      </c>
      <c r="C1558" s="9">
        <v>1250</v>
      </c>
      <c r="D1558" s="9" t="s">
        <v>15</v>
      </c>
      <c r="E1558" s="10">
        <v>203</v>
      </c>
      <c r="F1558" s="10">
        <v>201</v>
      </c>
      <c r="G1558" s="11">
        <v>198.5</v>
      </c>
      <c r="H1558" s="12">
        <f t="shared" si="1929"/>
        <v>2500</v>
      </c>
      <c r="I1558" s="18">
        <f t="shared" si="1930"/>
        <v>3125</v>
      </c>
      <c r="J1558" s="12">
        <f t="shared" si="1931"/>
        <v>5625</v>
      </c>
    </row>
    <row r="1559" spans="1:10" x14ac:dyDescent="0.25">
      <c r="A1559" s="8">
        <v>42886</v>
      </c>
      <c r="B1559" s="9" t="s">
        <v>17</v>
      </c>
      <c r="C1559" s="9">
        <v>5000</v>
      </c>
      <c r="D1559" s="9" t="s">
        <v>11</v>
      </c>
      <c r="E1559" s="10">
        <v>133</v>
      </c>
      <c r="F1559" s="10">
        <v>133.5</v>
      </c>
      <c r="G1559" s="11">
        <v>134</v>
      </c>
      <c r="H1559" s="17">
        <f t="shared" ref="H1559:H1560" si="1932">IF(D1559="LONG",(F1559-E1559)*C1559,(E1559-F1559)*C1559)</f>
        <v>2500</v>
      </c>
      <c r="I1559" s="18">
        <f t="shared" ref="I1559:I1560" si="1933">(G1559-F1559)*C1559</f>
        <v>2500</v>
      </c>
      <c r="J1559" s="17">
        <f t="shared" ref="J1559:J1560" si="1934">(H1559+I1559)</f>
        <v>5000</v>
      </c>
    </row>
    <row r="1560" spans="1:10" x14ac:dyDescent="0.25">
      <c r="A1560" s="8">
        <v>42886</v>
      </c>
      <c r="B1560" s="9" t="s">
        <v>24</v>
      </c>
      <c r="C1560" s="9">
        <v>1000</v>
      </c>
      <c r="D1560" s="9" t="s">
        <v>11</v>
      </c>
      <c r="E1560" s="10">
        <v>366</v>
      </c>
      <c r="F1560" s="10">
        <v>368</v>
      </c>
      <c r="G1560" s="11">
        <v>369</v>
      </c>
      <c r="H1560" s="17">
        <f t="shared" si="1932"/>
        <v>2000</v>
      </c>
      <c r="I1560" s="18">
        <f t="shared" si="1933"/>
        <v>1000</v>
      </c>
      <c r="J1560" s="17">
        <f t="shared" si="1934"/>
        <v>3000</v>
      </c>
    </row>
    <row r="1561" spans="1:10" x14ac:dyDescent="0.25">
      <c r="A1561" s="8">
        <v>42886</v>
      </c>
      <c r="B1561" s="9" t="s">
        <v>18</v>
      </c>
      <c r="C1561" s="9">
        <v>100</v>
      </c>
      <c r="D1561" s="9" t="s">
        <v>15</v>
      </c>
      <c r="E1561" s="10">
        <v>28700</v>
      </c>
      <c r="F1561" s="10">
        <v>28770</v>
      </c>
      <c r="G1561" s="11">
        <v>0</v>
      </c>
      <c r="H1561" s="12">
        <f t="shared" ref="H1561:H1562" si="1935">(E1561-F1561)*C1561</f>
        <v>-7000</v>
      </c>
      <c r="I1561" s="18">
        <v>0</v>
      </c>
      <c r="J1561" s="12">
        <f t="shared" ref="J1561:J1562" si="1936">+I1561+H1561</f>
        <v>-7000</v>
      </c>
    </row>
    <row r="1562" spans="1:10" x14ac:dyDescent="0.25">
      <c r="A1562" s="8">
        <v>42885</v>
      </c>
      <c r="B1562" s="9" t="s">
        <v>12</v>
      </c>
      <c r="C1562" s="9">
        <v>5000</v>
      </c>
      <c r="D1562" s="9" t="s">
        <v>15</v>
      </c>
      <c r="E1562" s="10">
        <v>170.3</v>
      </c>
      <c r="F1562" s="10">
        <v>169.65</v>
      </c>
      <c r="G1562" s="11">
        <v>169</v>
      </c>
      <c r="H1562" s="12">
        <f t="shared" si="1935"/>
        <v>3250.0000000000282</v>
      </c>
      <c r="I1562" s="18">
        <f t="shared" ref="I1562" si="1937">(F1562-G1562)*C1562</f>
        <v>3250.0000000000282</v>
      </c>
      <c r="J1562" s="12">
        <f t="shared" si="1936"/>
        <v>6500.0000000000564</v>
      </c>
    </row>
    <row r="1563" spans="1:10" x14ac:dyDescent="0.25">
      <c r="A1563" s="8">
        <v>42885</v>
      </c>
      <c r="B1563" s="9" t="s">
        <v>10</v>
      </c>
      <c r="C1563" s="9">
        <v>100</v>
      </c>
      <c r="D1563" s="9" t="s">
        <v>11</v>
      </c>
      <c r="E1563" s="10">
        <v>3210</v>
      </c>
      <c r="F1563" s="10">
        <v>3185</v>
      </c>
      <c r="G1563" s="11">
        <v>0</v>
      </c>
      <c r="H1563" s="17">
        <f t="shared" ref="H1563:H1569" si="1938">IF(D1563="LONG",(F1563-E1563)*C1563,(E1563-F1563)*C1563)</f>
        <v>-2500</v>
      </c>
      <c r="I1563" s="18">
        <v>0</v>
      </c>
      <c r="J1563" s="17">
        <f t="shared" ref="J1563:J1569" si="1939">(H1563+I1563)</f>
        <v>-2500</v>
      </c>
    </row>
    <row r="1564" spans="1:10" x14ac:dyDescent="0.25">
      <c r="A1564" s="8">
        <v>42885</v>
      </c>
      <c r="B1564" s="9" t="s">
        <v>24</v>
      </c>
      <c r="C1564" s="9">
        <v>1000</v>
      </c>
      <c r="D1564" s="9" t="s">
        <v>11</v>
      </c>
      <c r="E1564" s="10">
        <v>365.25</v>
      </c>
      <c r="F1564" s="10">
        <v>367.25</v>
      </c>
      <c r="G1564" s="11">
        <v>0</v>
      </c>
      <c r="H1564" s="17">
        <f t="shared" si="1938"/>
        <v>2000</v>
      </c>
      <c r="I1564" s="18">
        <v>0</v>
      </c>
      <c r="J1564" s="17">
        <f t="shared" si="1939"/>
        <v>2000</v>
      </c>
    </row>
    <row r="1565" spans="1:10" x14ac:dyDescent="0.25">
      <c r="A1565" s="8">
        <v>42884</v>
      </c>
      <c r="B1565" s="9" t="s">
        <v>19</v>
      </c>
      <c r="C1565" s="9">
        <v>5000</v>
      </c>
      <c r="D1565" s="9" t="s">
        <v>11</v>
      </c>
      <c r="E1565" s="10">
        <v>136</v>
      </c>
      <c r="F1565" s="10">
        <v>136.25</v>
      </c>
      <c r="G1565" s="11">
        <v>0</v>
      </c>
      <c r="H1565" s="17">
        <f t="shared" si="1938"/>
        <v>1250</v>
      </c>
      <c r="I1565" s="18">
        <v>0</v>
      </c>
      <c r="J1565" s="17">
        <f t="shared" si="1939"/>
        <v>1250</v>
      </c>
    </row>
    <row r="1566" spans="1:10" x14ac:dyDescent="0.25">
      <c r="A1566" s="8">
        <v>42884</v>
      </c>
      <c r="B1566" s="9" t="s">
        <v>10</v>
      </c>
      <c r="C1566" s="9">
        <v>100</v>
      </c>
      <c r="D1566" s="9" t="s">
        <v>11</v>
      </c>
      <c r="E1566" s="10">
        <v>3215</v>
      </c>
      <c r="F1566" s="10">
        <v>3235</v>
      </c>
      <c r="G1566" s="11">
        <v>3250</v>
      </c>
      <c r="H1566" s="17">
        <f t="shared" si="1938"/>
        <v>2000</v>
      </c>
      <c r="I1566" s="18">
        <f t="shared" ref="I1566:I1567" si="1940">(G1566-F1566)*C1566</f>
        <v>1500</v>
      </c>
      <c r="J1566" s="17">
        <f t="shared" si="1939"/>
        <v>3500</v>
      </c>
    </row>
    <row r="1567" spans="1:10" x14ac:dyDescent="0.25">
      <c r="A1567" s="8">
        <v>42884</v>
      </c>
      <c r="B1567" s="9" t="s">
        <v>13</v>
      </c>
      <c r="C1567" s="9">
        <v>1000</v>
      </c>
      <c r="D1567" s="9" t="s">
        <v>11</v>
      </c>
      <c r="E1567" s="10">
        <v>366</v>
      </c>
      <c r="F1567" s="10">
        <v>368</v>
      </c>
      <c r="G1567" s="11">
        <v>370.75</v>
      </c>
      <c r="H1567" s="17">
        <f t="shared" si="1938"/>
        <v>2000</v>
      </c>
      <c r="I1567" s="18">
        <f t="shared" si="1940"/>
        <v>2750</v>
      </c>
      <c r="J1567" s="17">
        <f t="shared" si="1939"/>
        <v>4750</v>
      </c>
    </row>
    <row r="1568" spans="1:10" x14ac:dyDescent="0.25">
      <c r="A1568" s="8">
        <v>42881</v>
      </c>
      <c r="B1568" s="9" t="s">
        <v>12</v>
      </c>
      <c r="C1568" s="9">
        <v>5000</v>
      </c>
      <c r="D1568" s="9" t="s">
        <v>11</v>
      </c>
      <c r="E1568" s="10">
        <v>170</v>
      </c>
      <c r="F1568" s="10">
        <v>169.3</v>
      </c>
      <c r="G1568" s="11">
        <v>0</v>
      </c>
      <c r="H1568" s="17">
        <f t="shared" si="1938"/>
        <v>-3499.9999999999432</v>
      </c>
      <c r="I1568" s="18">
        <v>0</v>
      </c>
      <c r="J1568" s="17">
        <f t="shared" si="1939"/>
        <v>-3499.9999999999432</v>
      </c>
    </row>
    <row r="1569" spans="1:10" x14ac:dyDescent="0.25">
      <c r="A1569" s="8">
        <v>42881</v>
      </c>
      <c r="B1569" s="9" t="s">
        <v>16</v>
      </c>
      <c r="C1569" s="9">
        <v>1250</v>
      </c>
      <c r="D1569" s="9" t="s">
        <v>11</v>
      </c>
      <c r="E1569" s="10">
        <v>212.5</v>
      </c>
      <c r="F1569" s="10">
        <v>214.5</v>
      </c>
      <c r="G1569" s="11">
        <v>0</v>
      </c>
      <c r="H1569" s="17">
        <f t="shared" si="1938"/>
        <v>2500</v>
      </c>
      <c r="I1569" s="18">
        <v>0</v>
      </c>
      <c r="J1569" s="17">
        <f t="shared" si="1939"/>
        <v>2500</v>
      </c>
    </row>
    <row r="1570" spans="1:10" x14ac:dyDescent="0.25">
      <c r="A1570" s="8">
        <v>42881</v>
      </c>
      <c r="B1570" s="9" t="s">
        <v>10</v>
      </c>
      <c r="C1570" s="9">
        <v>100</v>
      </c>
      <c r="D1570" s="9" t="s">
        <v>15</v>
      </c>
      <c r="E1570" s="10">
        <v>3174</v>
      </c>
      <c r="F1570" s="10">
        <v>3154</v>
      </c>
      <c r="G1570" s="11">
        <v>3124</v>
      </c>
      <c r="H1570" s="12">
        <f t="shared" ref="H1570:H1573" si="1941">(E1570-F1570)*C1570</f>
        <v>2000</v>
      </c>
      <c r="I1570" s="18">
        <f t="shared" ref="I1570" si="1942">(F1570-G1570)*C1570</f>
        <v>3000</v>
      </c>
      <c r="J1570" s="12">
        <f t="shared" ref="J1570:J1573" si="1943">+I1570+H1570</f>
        <v>5000</v>
      </c>
    </row>
    <row r="1571" spans="1:10" x14ac:dyDescent="0.25">
      <c r="A1571" s="8">
        <v>42881</v>
      </c>
      <c r="B1571" s="9" t="s">
        <v>18</v>
      </c>
      <c r="C1571" s="9">
        <v>100</v>
      </c>
      <c r="D1571" s="9" t="s">
        <v>15</v>
      </c>
      <c r="E1571" s="10">
        <v>28825</v>
      </c>
      <c r="F1571" s="10">
        <v>28900</v>
      </c>
      <c r="G1571" s="11">
        <v>0</v>
      </c>
      <c r="H1571" s="12">
        <f t="shared" si="1941"/>
        <v>-7500</v>
      </c>
      <c r="I1571" s="18">
        <v>0</v>
      </c>
      <c r="J1571" s="12">
        <f t="shared" si="1943"/>
        <v>-7500</v>
      </c>
    </row>
    <row r="1572" spans="1:10" x14ac:dyDescent="0.25">
      <c r="A1572" s="8">
        <v>42881</v>
      </c>
      <c r="B1572" s="9" t="s">
        <v>12</v>
      </c>
      <c r="C1572" s="9">
        <v>5000</v>
      </c>
      <c r="D1572" s="9" t="s">
        <v>15</v>
      </c>
      <c r="E1572" s="10">
        <v>169.4</v>
      </c>
      <c r="F1572" s="10">
        <v>168.8</v>
      </c>
      <c r="G1572" s="11">
        <v>0</v>
      </c>
      <c r="H1572" s="12">
        <f t="shared" si="1941"/>
        <v>2999.9999999999718</v>
      </c>
      <c r="I1572" s="18">
        <v>0</v>
      </c>
      <c r="J1572" s="12">
        <f t="shared" si="1943"/>
        <v>2999.9999999999718</v>
      </c>
    </row>
    <row r="1573" spans="1:10" x14ac:dyDescent="0.25">
      <c r="A1573" s="8">
        <v>42880</v>
      </c>
      <c r="B1573" s="9" t="s">
        <v>17</v>
      </c>
      <c r="C1573" s="9">
        <v>5000</v>
      </c>
      <c r="D1573" s="9" t="s">
        <v>15</v>
      </c>
      <c r="E1573" s="10">
        <v>133.5</v>
      </c>
      <c r="F1573" s="10">
        <v>132.9</v>
      </c>
      <c r="G1573" s="11">
        <v>132.6</v>
      </c>
      <c r="H1573" s="12">
        <f t="shared" si="1941"/>
        <v>2999.9999999999718</v>
      </c>
      <c r="I1573" s="18">
        <v>0</v>
      </c>
      <c r="J1573" s="12">
        <f t="shared" si="1943"/>
        <v>2999.9999999999718</v>
      </c>
    </row>
    <row r="1574" spans="1:10" x14ac:dyDescent="0.25">
      <c r="A1574" s="8">
        <v>42880</v>
      </c>
      <c r="B1574" s="9" t="s">
        <v>10</v>
      </c>
      <c r="C1574" s="9">
        <v>100</v>
      </c>
      <c r="D1574" s="9" t="s">
        <v>11</v>
      </c>
      <c r="E1574" s="10">
        <v>3352</v>
      </c>
      <c r="F1574" s="10">
        <v>3322</v>
      </c>
      <c r="G1574" s="11">
        <v>0</v>
      </c>
      <c r="H1574" s="17">
        <f t="shared" ref="H1574" si="1944">IF(D1574="LONG",(F1574-E1574)*C1574,(E1574-F1574)*C1574)</f>
        <v>-3000</v>
      </c>
      <c r="I1574" s="18">
        <v>0</v>
      </c>
      <c r="J1574" s="17">
        <f t="shared" ref="J1574" si="1945">(H1574+I1574)</f>
        <v>-3000</v>
      </c>
    </row>
    <row r="1575" spans="1:10" x14ac:dyDescent="0.25">
      <c r="A1575" s="8">
        <v>42880</v>
      </c>
      <c r="B1575" s="9" t="s">
        <v>10</v>
      </c>
      <c r="C1575" s="9">
        <v>100</v>
      </c>
      <c r="D1575" s="9" t="s">
        <v>15</v>
      </c>
      <c r="E1575" s="10">
        <v>3280</v>
      </c>
      <c r="F1575" s="10">
        <v>3310</v>
      </c>
      <c r="G1575" s="11">
        <v>0</v>
      </c>
      <c r="H1575" s="12">
        <f t="shared" ref="H1575" si="1946">(E1575-F1575)*C1575</f>
        <v>-3000</v>
      </c>
      <c r="I1575" s="18">
        <v>0</v>
      </c>
      <c r="J1575" s="12">
        <f t="shared" ref="J1575" si="1947">+I1575+H1575</f>
        <v>-3000</v>
      </c>
    </row>
    <row r="1576" spans="1:10" x14ac:dyDescent="0.25">
      <c r="A1576" s="8">
        <v>42880</v>
      </c>
      <c r="B1576" s="9" t="s">
        <v>14</v>
      </c>
      <c r="C1576" s="9">
        <v>100</v>
      </c>
      <c r="D1576" s="9" t="s">
        <v>11</v>
      </c>
      <c r="E1576" s="10">
        <v>28715</v>
      </c>
      <c r="F1576" s="10">
        <v>28645</v>
      </c>
      <c r="G1576" s="11">
        <v>0</v>
      </c>
      <c r="H1576" s="17">
        <f t="shared" ref="H1576:H1579" si="1948">IF(D1576="LONG",(F1576-E1576)*C1576,(E1576-F1576)*C1576)</f>
        <v>-7000</v>
      </c>
      <c r="I1576" s="18">
        <v>0</v>
      </c>
      <c r="J1576" s="17">
        <f t="shared" ref="J1576:J1579" si="1949">(H1576+I1576)</f>
        <v>-7000</v>
      </c>
    </row>
    <row r="1577" spans="1:10" x14ac:dyDescent="0.25">
      <c r="A1577" s="8">
        <v>42880</v>
      </c>
      <c r="B1577" s="9" t="s">
        <v>17</v>
      </c>
      <c r="C1577" s="9">
        <v>5000</v>
      </c>
      <c r="D1577" s="9" t="s">
        <v>11</v>
      </c>
      <c r="E1577" s="10">
        <v>133</v>
      </c>
      <c r="F1577" s="10">
        <v>133.6</v>
      </c>
      <c r="G1577" s="11">
        <v>134.6</v>
      </c>
      <c r="H1577" s="17">
        <f t="shared" si="1948"/>
        <v>2999.9999999999718</v>
      </c>
      <c r="I1577" s="18">
        <f t="shared" ref="I1577:I1579" si="1950">(G1577-F1577)*C1577</f>
        <v>5000</v>
      </c>
      <c r="J1577" s="17">
        <f t="shared" si="1949"/>
        <v>7999.9999999999718</v>
      </c>
    </row>
    <row r="1578" spans="1:10" x14ac:dyDescent="0.25">
      <c r="A1578" s="8">
        <v>42880</v>
      </c>
      <c r="B1578" s="9" t="s">
        <v>13</v>
      </c>
      <c r="C1578" s="9">
        <v>1000</v>
      </c>
      <c r="D1578" s="9" t="s">
        <v>11</v>
      </c>
      <c r="E1578" s="10">
        <v>370</v>
      </c>
      <c r="F1578" s="10">
        <v>372</v>
      </c>
      <c r="G1578" s="11">
        <v>374</v>
      </c>
      <c r="H1578" s="17">
        <f t="shared" si="1948"/>
        <v>2000</v>
      </c>
      <c r="I1578" s="18">
        <f t="shared" si="1950"/>
        <v>2000</v>
      </c>
      <c r="J1578" s="17">
        <f t="shared" si="1949"/>
        <v>4000</v>
      </c>
    </row>
    <row r="1579" spans="1:10" x14ac:dyDescent="0.25">
      <c r="A1579" s="8">
        <v>42880</v>
      </c>
      <c r="B1579" s="9" t="s">
        <v>12</v>
      </c>
      <c r="C1579" s="9">
        <v>5000</v>
      </c>
      <c r="D1579" s="9" t="s">
        <v>11</v>
      </c>
      <c r="E1579" s="10">
        <v>169</v>
      </c>
      <c r="F1579" s="10">
        <v>169.6</v>
      </c>
      <c r="G1579" s="11">
        <v>170.6</v>
      </c>
      <c r="H1579" s="17">
        <f t="shared" si="1948"/>
        <v>2999.9999999999718</v>
      </c>
      <c r="I1579" s="18">
        <f t="shared" si="1950"/>
        <v>5000</v>
      </c>
      <c r="J1579" s="17">
        <f t="shared" si="1949"/>
        <v>7999.9999999999718</v>
      </c>
    </row>
    <row r="1580" spans="1:10" x14ac:dyDescent="0.25">
      <c r="A1580" s="8">
        <v>42879</v>
      </c>
      <c r="B1580" s="9" t="s">
        <v>14</v>
      </c>
      <c r="C1580" s="9">
        <v>100</v>
      </c>
      <c r="D1580" s="9" t="s">
        <v>15</v>
      </c>
      <c r="E1580" s="10">
        <v>28690</v>
      </c>
      <c r="F1580" s="10">
        <v>28655</v>
      </c>
      <c r="G1580" s="11">
        <v>0</v>
      </c>
      <c r="H1580" s="12">
        <f t="shared" ref="H1580:H1582" si="1951">(E1580-F1580)*C1580</f>
        <v>3500</v>
      </c>
      <c r="I1580" s="18">
        <v>0</v>
      </c>
      <c r="J1580" s="12">
        <f t="shared" ref="J1580:J1582" si="1952">+I1580+H1580</f>
        <v>3500</v>
      </c>
    </row>
    <row r="1581" spans="1:10" x14ac:dyDescent="0.25">
      <c r="A1581" s="8">
        <v>42879</v>
      </c>
      <c r="B1581" s="9" t="s">
        <v>24</v>
      </c>
      <c r="C1581" s="9">
        <v>1000</v>
      </c>
      <c r="D1581" s="9" t="s">
        <v>15</v>
      </c>
      <c r="E1581" s="10">
        <v>369</v>
      </c>
      <c r="F1581" s="10">
        <v>367.75</v>
      </c>
      <c r="G1581" s="11">
        <v>0</v>
      </c>
      <c r="H1581" s="12">
        <f t="shared" si="1951"/>
        <v>1250</v>
      </c>
      <c r="I1581" s="18">
        <v>0</v>
      </c>
      <c r="J1581" s="12">
        <f t="shared" si="1952"/>
        <v>1250</v>
      </c>
    </row>
    <row r="1582" spans="1:10" x14ac:dyDescent="0.25">
      <c r="A1582" s="8">
        <v>42879</v>
      </c>
      <c r="B1582" s="9" t="s">
        <v>10</v>
      </c>
      <c r="C1582" s="9">
        <v>100</v>
      </c>
      <c r="D1582" s="9" t="s">
        <v>15</v>
      </c>
      <c r="E1582" s="10">
        <v>3358</v>
      </c>
      <c r="F1582" s="10">
        <v>3333</v>
      </c>
      <c r="G1582" s="11">
        <v>0</v>
      </c>
      <c r="H1582" s="12">
        <f t="shared" si="1951"/>
        <v>2500</v>
      </c>
      <c r="I1582" s="18">
        <v>0</v>
      </c>
      <c r="J1582" s="12">
        <f t="shared" si="1952"/>
        <v>2500</v>
      </c>
    </row>
    <row r="1583" spans="1:10" x14ac:dyDescent="0.25">
      <c r="A1583" s="8">
        <v>42879</v>
      </c>
      <c r="B1583" s="9" t="s">
        <v>12</v>
      </c>
      <c r="C1583" s="9">
        <v>5000</v>
      </c>
      <c r="D1583" s="9" t="s">
        <v>11</v>
      </c>
      <c r="E1583" s="10">
        <v>170</v>
      </c>
      <c r="F1583" s="10">
        <v>170.6</v>
      </c>
      <c r="G1583" s="11">
        <v>171.5</v>
      </c>
      <c r="H1583" s="17">
        <f t="shared" ref="H1583:H1584" si="1953">IF(D1583="LONG",(F1583-E1583)*C1583,(E1583-F1583)*C1583)</f>
        <v>2999.9999999999718</v>
      </c>
      <c r="I1583" s="18">
        <f t="shared" ref="I1583" si="1954">(G1583-F1583)*C1583</f>
        <v>4500.0000000000282</v>
      </c>
      <c r="J1583" s="17">
        <f t="shared" ref="J1583:J1584" si="1955">(H1583+I1583)</f>
        <v>7500</v>
      </c>
    </row>
    <row r="1584" spans="1:10" x14ac:dyDescent="0.25">
      <c r="A1584" s="8">
        <v>42879</v>
      </c>
      <c r="B1584" s="9" t="s">
        <v>19</v>
      </c>
      <c r="C1584" s="9">
        <v>5000</v>
      </c>
      <c r="D1584" s="9" t="s">
        <v>11</v>
      </c>
      <c r="E1584" s="10">
        <v>134.75</v>
      </c>
      <c r="F1584" s="10">
        <v>135</v>
      </c>
      <c r="G1584" s="11">
        <v>136.35</v>
      </c>
      <c r="H1584" s="17">
        <f t="shared" si="1953"/>
        <v>1250</v>
      </c>
      <c r="I1584" s="18">
        <v>0</v>
      </c>
      <c r="J1584" s="17">
        <f t="shared" si="1955"/>
        <v>1250</v>
      </c>
    </row>
    <row r="1585" spans="1:11" x14ac:dyDescent="0.25">
      <c r="A1585" s="8">
        <v>42878</v>
      </c>
      <c r="B1585" s="9" t="s">
        <v>23</v>
      </c>
      <c r="C1585" s="9">
        <v>30</v>
      </c>
      <c r="D1585" s="9" t="s">
        <v>15</v>
      </c>
      <c r="E1585" s="10">
        <v>39890</v>
      </c>
      <c r="F1585" s="10">
        <v>39740</v>
      </c>
      <c r="G1585" s="11">
        <v>0</v>
      </c>
      <c r="H1585" s="12">
        <f t="shared" ref="H1585:H1586" si="1956">(E1585-F1585)*C1585</f>
        <v>4500</v>
      </c>
      <c r="I1585" s="18">
        <v>0</v>
      </c>
      <c r="J1585" s="12">
        <f t="shared" ref="J1585:J1586" si="1957">+I1585+H1585</f>
        <v>4500</v>
      </c>
    </row>
    <row r="1586" spans="1:11" x14ac:dyDescent="0.25">
      <c r="A1586" s="8">
        <v>42878</v>
      </c>
      <c r="B1586" s="9" t="s">
        <v>17</v>
      </c>
      <c r="C1586" s="9">
        <v>5000</v>
      </c>
      <c r="D1586" s="9" t="s">
        <v>15</v>
      </c>
      <c r="E1586" s="10">
        <v>135.25</v>
      </c>
      <c r="F1586" s="10">
        <v>134.65</v>
      </c>
      <c r="G1586" s="11">
        <v>133.94999999999999</v>
      </c>
      <c r="H1586" s="12">
        <f t="shared" si="1956"/>
        <v>2999.9999999999718</v>
      </c>
      <c r="I1586" s="18">
        <f t="shared" ref="I1586" si="1958">(F1586-G1586)*C1586</f>
        <v>3500.0000000000855</v>
      </c>
      <c r="J1586" s="12">
        <f t="shared" si="1957"/>
        <v>6500.0000000000573</v>
      </c>
    </row>
    <row r="1587" spans="1:11" x14ac:dyDescent="0.25">
      <c r="A1587" s="8">
        <v>42878</v>
      </c>
      <c r="B1587" s="9" t="s">
        <v>10</v>
      </c>
      <c r="C1587" s="9">
        <v>100</v>
      </c>
      <c r="D1587" s="9" t="s">
        <v>11</v>
      </c>
      <c r="E1587" s="10">
        <v>3310</v>
      </c>
      <c r="F1587" s="10">
        <v>3335</v>
      </c>
      <c r="G1587" s="11">
        <v>3345</v>
      </c>
      <c r="H1587" s="17">
        <f t="shared" ref="H1587:H1593" si="1959">IF(D1587="LONG",(F1587-E1587)*C1587,(E1587-F1587)*C1587)</f>
        <v>2500</v>
      </c>
      <c r="I1587" s="18">
        <f t="shared" ref="I1587" si="1960">(G1587-F1587)*C1587</f>
        <v>1000</v>
      </c>
      <c r="J1587" s="17">
        <f t="shared" ref="J1587:J1593" si="1961">(H1587+I1587)</f>
        <v>3500</v>
      </c>
    </row>
    <row r="1588" spans="1:11" x14ac:dyDescent="0.25">
      <c r="A1588" s="8">
        <v>42878</v>
      </c>
      <c r="B1588" s="9" t="s">
        <v>18</v>
      </c>
      <c r="C1588" s="9">
        <v>100</v>
      </c>
      <c r="D1588" s="9" t="s">
        <v>11</v>
      </c>
      <c r="E1588" s="10">
        <v>28900</v>
      </c>
      <c r="F1588" s="10">
        <v>28830</v>
      </c>
      <c r="G1588" s="11">
        <v>0</v>
      </c>
      <c r="H1588" s="17">
        <f t="shared" si="1959"/>
        <v>-7000</v>
      </c>
      <c r="I1588" s="18">
        <v>0</v>
      </c>
      <c r="J1588" s="17">
        <f t="shared" si="1961"/>
        <v>-7000</v>
      </c>
    </row>
    <row r="1589" spans="1:11" x14ac:dyDescent="0.25">
      <c r="A1589" s="8">
        <v>42878</v>
      </c>
      <c r="B1589" s="9" t="s">
        <v>17</v>
      </c>
      <c r="C1589" s="9">
        <v>5000</v>
      </c>
      <c r="D1589" s="9" t="s">
        <v>11</v>
      </c>
      <c r="E1589" s="10">
        <v>136</v>
      </c>
      <c r="F1589" s="10">
        <v>135.30000000000001</v>
      </c>
      <c r="G1589" s="11">
        <v>0</v>
      </c>
      <c r="H1589" s="17">
        <f t="shared" si="1959"/>
        <v>-3499.9999999999432</v>
      </c>
      <c r="I1589" s="18">
        <v>0</v>
      </c>
      <c r="J1589" s="17">
        <f t="shared" si="1961"/>
        <v>-3499.9999999999432</v>
      </c>
    </row>
    <row r="1590" spans="1:11" x14ac:dyDescent="0.25">
      <c r="A1590" s="8">
        <v>42877</v>
      </c>
      <c r="B1590" s="9" t="s">
        <v>18</v>
      </c>
      <c r="C1590" s="9">
        <v>100</v>
      </c>
      <c r="D1590" s="9" t="s">
        <v>11</v>
      </c>
      <c r="E1590" s="10">
        <v>28665</v>
      </c>
      <c r="F1590" s="10">
        <v>28725</v>
      </c>
      <c r="G1590" s="11">
        <v>28760</v>
      </c>
      <c r="H1590" s="17">
        <f t="shared" si="1959"/>
        <v>6000</v>
      </c>
      <c r="I1590" s="18">
        <f t="shared" ref="I1590:I1591" si="1962">(G1590-F1590)*C1590</f>
        <v>3500</v>
      </c>
      <c r="J1590" s="17">
        <f t="shared" si="1961"/>
        <v>9500</v>
      </c>
    </row>
    <row r="1591" spans="1:11" x14ac:dyDescent="0.25">
      <c r="A1591" s="8">
        <v>42877</v>
      </c>
      <c r="B1591" s="9" t="s">
        <v>23</v>
      </c>
      <c r="C1591" s="9">
        <v>30</v>
      </c>
      <c r="D1591" s="9" t="s">
        <v>11</v>
      </c>
      <c r="E1591" s="10">
        <v>39375</v>
      </c>
      <c r="F1591" s="10">
        <v>39525</v>
      </c>
      <c r="G1591" s="11">
        <v>39725</v>
      </c>
      <c r="H1591" s="17">
        <f t="shared" si="1959"/>
        <v>4500</v>
      </c>
      <c r="I1591" s="18">
        <f t="shared" si="1962"/>
        <v>6000</v>
      </c>
      <c r="J1591" s="17">
        <f t="shared" si="1961"/>
        <v>10500</v>
      </c>
    </row>
    <row r="1592" spans="1:11" x14ac:dyDescent="0.25">
      <c r="A1592" s="8">
        <v>42877</v>
      </c>
      <c r="B1592" s="9" t="s">
        <v>13</v>
      </c>
      <c r="C1592" s="9">
        <v>1000</v>
      </c>
      <c r="D1592" s="9" t="s">
        <v>11</v>
      </c>
      <c r="E1592" s="10">
        <v>369.25</v>
      </c>
      <c r="F1592" s="10">
        <v>371.25</v>
      </c>
      <c r="G1592" s="11">
        <v>0</v>
      </c>
      <c r="H1592" s="17">
        <f t="shared" si="1959"/>
        <v>2000</v>
      </c>
      <c r="I1592" s="18">
        <v>0</v>
      </c>
      <c r="J1592" s="17">
        <f t="shared" si="1961"/>
        <v>2000</v>
      </c>
    </row>
    <row r="1593" spans="1:11" x14ac:dyDescent="0.25">
      <c r="A1593" s="8">
        <v>42877</v>
      </c>
      <c r="B1593" s="9" t="s">
        <v>10</v>
      </c>
      <c r="C1593" s="9">
        <v>100</v>
      </c>
      <c r="D1593" s="9" t="s">
        <v>11</v>
      </c>
      <c r="E1593" s="10">
        <v>3310</v>
      </c>
      <c r="F1593" s="10">
        <v>3330</v>
      </c>
      <c r="G1593" s="11">
        <v>0</v>
      </c>
      <c r="H1593" s="17">
        <f t="shared" si="1959"/>
        <v>2000</v>
      </c>
      <c r="I1593" s="18">
        <v>0</v>
      </c>
      <c r="J1593" s="17">
        <f t="shared" si="1961"/>
        <v>2000</v>
      </c>
    </row>
    <row r="1594" spans="1:11" x14ac:dyDescent="0.25">
      <c r="A1594" s="8">
        <v>42877</v>
      </c>
      <c r="B1594" s="9" t="s">
        <v>17</v>
      </c>
      <c r="C1594" s="9">
        <v>5000</v>
      </c>
      <c r="D1594" s="9" t="s">
        <v>15</v>
      </c>
      <c r="E1594" s="10">
        <v>135.69999999999999</v>
      </c>
      <c r="F1594" s="10">
        <v>135.1</v>
      </c>
      <c r="G1594" s="11">
        <v>0</v>
      </c>
      <c r="H1594" s="12">
        <f t="shared" ref="H1594" si="1963">(E1594-F1594)*C1594</f>
        <v>2999.9999999999718</v>
      </c>
      <c r="I1594" s="18">
        <v>0</v>
      </c>
      <c r="J1594" s="12">
        <f t="shared" ref="J1594" si="1964">+I1594+H1594</f>
        <v>2999.9999999999718</v>
      </c>
    </row>
    <row r="1595" spans="1:11" x14ac:dyDescent="0.25">
      <c r="A1595" s="8">
        <v>42874</v>
      </c>
      <c r="B1595" s="9" t="s">
        <v>23</v>
      </c>
      <c r="C1595" s="9">
        <v>30</v>
      </c>
      <c r="D1595" s="9" t="s">
        <v>11</v>
      </c>
      <c r="E1595" s="10">
        <v>38900</v>
      </c>
      <c r="F1595" s="10">
        <v>39050</v>
      </c>
      <c r="G1595" s="11">
        <v>39250</v>
      </c>
      <c r="H1595" s="17">
        <f t="shared" ref="H1595" si="1965">IF(D1595="LONG",(F1595-E1595)*C1595,(E1595-F1595)*C1595)</f>
        <v>4500</v>
      </c>
      <c r="I1595" s="18">
        <v>0</v>
      </c>
      <c r="J1595" s="17">
        <f t="shared" ref="J1595" si="1966">(H1595+I1595)</f>
        <v>4500</v>
      </c>
    </row>
    <row r="1596" spans="1:11" x14ac:dyDescent="0.25">
      <c r="A1596" s="8">
        <v>42874</v>
      </c>
      <c r="B1596" s="9" t="s">
        <v>10</v>
      </c>
      <c r="C1596" s="9">
        <v>100</v>
      </c>
      <c r="D1596" s="9" t="s">
        <v>15</v>
      </c>
      <c r="E1596" s="10">
        <v>3224</v>
      </c>
      <c r="F1596" s="10">
        <v>3254</v>
      </c>
      <c r="G1596" s="11">
        <v>0</v>
      </c>
      <c r="H1596" s="12">
        <f t="shared" ref="H1596:H1599" si="1967">(E1596-F1596)*C1596</f>
        <v>-3000</v>
      </c>
      <c r="I1596" s="18">
        <v>0</v>
      </c>
      <c r="J1596" s="12">
        <f t="shared" ref="J1596:J1599" si="1968">+I1596+H1596</f>
        <v>-3000</v>
      </c>
    </row>
    <row r="1597" spans="1:11" x14ac:dyDescent="0.25">
      <c r="A1597" s="8">
        <v>42874</v>
      </c>
      <c r="B1597" s="9" t="s">
        <v>13</v>
      </c>
      <c r="C1597" s="9">
        <v>1000</v>
      </c>
      <c r="D1597" s="9" t="s">
        <v>15</v>
      </c>
      <c r="E1597" s="10">
        <v>366</v>
      </c>
      <c r="F1597" s="10">
        <v>369</v>
      </c>
      <c r="G1597" s="11">
        <v>0</v>
      </c>
      <c r="H1597" s="12">
        <f t="shared" si="1967"/>
        <v>-3000</v>
      </c>
      <c r="I1597" s="18">
        <v>0</v>
      </c>
      <c r="J1597" s="12">
        <f t="shared" si="1968"/>
        <v>-3000</v>
      </c>
    </row>
    <row r="1598" spans="1:11" x14ac:dyDescent="0.25">
      <c r="A1598" s="8">
        <v>42874</v>
      </c>
      <c r="B1598" s="9" t="s">
        <v>12</v>
      </c>
      <c r="C1598" s="9">
        <v>5000</v>
      </c>
      <c r="D1598" s="9" t="s">
        <v>15</v>
      </c>
      <c r="E1598" s="10">
        <v>165.75</v>
      </c>
      <c r="F1598" s="10">
        <v>166.5</v>
      </c>
      <c r="G1598" s="11">
        <v>0</v>
      </c>
      <c r="H1598" s="12">
        <f t="shared" si="1967"/>
        <v>-3750</v>
      </c>
      <c r="I1598" s="18">
        <v>0</v>
      </c>
      <c r="J1598" s="12">
        <f t="shared" si="1968"/>
        <v>-3750</v>
      </c>
    </row>
    <row r="1599" spans="1:11" x14ac:dyDescent="0.25">
      <c r="A1599" s="8">
        <v>42874</v>
      </c>
      <c r="B1599" s="9" t="s">
        <v>17</v>
      </c>
      <c r="C1599" s="9">
        <v>5000</v>
      </c>
      <c r="D1599" s="9" t="s">
        <v>15</v>
      </c>
      <c r="E1599" s="10">
        <v>134.25</v>
      </c>
      <c r="F1599" s="10">
        <v>135</v>
      </c>
      <c r="G1599" s="11">
        <v>0</v>
      </c>
      <c r="H1599" s="12">
        <f t="shared" si="1967"/>
        <v>-3750</v>
      </c>
      <c r="I1599" s="18">
        <v>0</v>
      </c>
      <c r="J1599" s="12">
        <f t="shared" si="1968"/>
        <v>-3750</v>
      </c>
    </row>
    <row r="1600" spans="1:11" x14ac:dyDescent="0.25">
      <c r="A1600" s="8">
        <v>42873</v>
      </c>
      <c r="B1600" s="9" t="s">
        <v>14</v>
      </c>
      <c r="C1600" s="9">
        <v>100</v>
      </c>
      <c r="D1600" s="9" t="s">
        <v>11</v>
      </c>
      <c r="E1600" s="10">
        <v>28895</v>
      </c>
      <c r="F1600" s="10">
        <v>28955</v>
      </c>
      <c r="G1600" s="11">
        <v>29025</v>
      </c>
      <c r="H1600" s="17">
        <f t="shared" ref="H1600" si="1969">IF(D1600="LONG",(F1600-E1600)*C1600,(E1600-F1600)*C1600)</f>
        <v>6000</v>
      </c>
      <c r="I1600" s="18">
        <v>0</v>
      </c>
      <c r="J1600" s="17">
        <f t="shared" ref="J1600" si="1970">(H1600+I1600)</f>
        <v>6000</v>
      </c>
      <c r="K1600">
        <v>66</v>
      </c>
    </row>
    <row r="1601" spans="1:10" x14ac:dyDescent="0.25">
      <c r="A1601" s="8">
        <v>42873</v>
      </c>
      <c r="B1601" s="9" t="s">
        <v>22</v>
      </c>
      <c r="C1601" s="9">
        <v>30</v>
      </c>
      <c r="D1601" s="9" t="s">
        <v>15</v>
      </c>
      <c r="E1601" s="10">
        <v>39220</v>
      </c>
      <c r="F1601" s="10">
        <v>39045</v>
      </c>
      <c r="G1601" s="11">
        <v>38845</v>
      </c>
      <c r="H1601" s="12">
        <f t="shared" ref="H1601" si="1971">(E1601-F1601)*C1601</f>
        <v>5250</v>
      </c>
      <c r="I1601" s="18">
        <f t="shared" ref="I1601" si="1972">(F1601-G1601)*C1601</f>
        <v>6000</v>
      </c>
      <c r="J1601" s="12">
        <f t="shared" ref="J1601" si="1973">+I1601+H1601</f>
        <v>11250</v>
      </c>
    </row>
    <row r="1602" spans="1:10" x14ac:dyDescent="0.25">
      <c r="A1602" s="8">
        <v>42873</v>
      </c>
      <c r="B1602" s="9" t="s">
        <v>13</v>
      </c>
      <c r="C1602" s="9">
        <v>1000</v>
      </c>
      <c r="D1602" s="9" t="s">
        <v>11</v>
      </c>
      <c r="E1602" s="10">
        <v>359.75</v>
      </c>
      <c r="F1602" s="10">
        <v>361.75</v>
      </c>
      <c r="G1602" s="11">
        <v>364.75</v>
      </c>
      <c r="H1602" s="17">
        <f t="shared" ref="H1602" si="1974">IF(D1602="LONG",(F1602-E1602)*C1602,(E1602-F1602)*C1602)</f>
        <v>2000</v>
      </c>
      <c r="I1602" s="18">
        <v>0</v>
      </c>
      <c r="J1602" s="17">
        <f t="shared" ref="J1602" si="1975">(H1602+I1602)</f>
        <v>2000</v>
      </c>
    </row>
    <row r="1603" spans="1:10" x14ac:dyDescent="0.25">
      <c r="A1603" s="8">
        <v>42873</v>
      </c>
      <c r="B1603" s="9" t="s">
        <v>17</v>
      </c>
      <c r="C1603" s="9">
        <v>5000</v>
      </c>
      <c r="D1603" s="9" t="s">
        <v>15</v>
      </c>
      <c r="E1603" s="10">
        <v>133.19999999999999</v>
      </c>
      <c r="F1603" s="10">
        <v>134</v>
      </c>
      <c r="G1603" s="11">
        <v>0</v>
      </c>
      <c r="H1603" s="12">
        <f t="shared" ref="H1603" si="1976">(E1603-F1603)*C1603</f>
        <v>-4000.0000000000568</v>
      </c>
      <c r="I1603" s="18">
        <v>0</v>
      </c>
      <c r="J1603" s="12">
        <f t="shared" ref="J1603" si="1977">+I1603+H1603</f>
        <v>-4000.0000000000568</v>
      </c>
    </row>
    <row r="1604" spans="1:10" x14ac:dyDescent="0.25">
      <c r="A1604" s="8">
        <v>42873</v>
      </c>
      <c r="B1604" s="9" t="s">
        <v>10</v>
      </c>
      <c r="C1604" s="9">
        <v>100</v>
      </c>
      <c r="D1604" s="9" t="s">
        <v>11</v>
      </c>
      <c r="E1604" s="10">
        <v>3151</v>
      </c>
      <c r="F1604" s="10">
        <v>3120</v>
      </c>
      <c r="G1604" s="11">
        <v>0</v>
      </c>
      <c r="H1604" s="17">
        <f t="shared" ref="H1604:H1611" si="1978">IF(D1604="LONG",(F1604-E1604)*C1604,(E1604-F1604)*C1604)</f>
        <v>-3100</v>
      </c>
      <c r="I1604" s="18">
        <v>0</v>
      </c>
      <c r="J1604" s="17">
        <f t="shared" ref="J1604:J1611" si="1979">(H1604+I1604)</f>
        <v>-3100</v>
      </c>
    </row>
    <row r="1605" spans="1:10" x14ac:dyDescent="0.25">
      <c r="A1605" s="8">
        <v>42873</v>
      </c>
      <c r="B1605" s="9" t="s">
        <v>17</v>
      </c>
      <c r="C1605" s="9">
        <v>5000</v>
      </c>
      <c r="D1605" s="9" t="s">
        <v>11</v>
      </c>
      <c r="E1605" s="10">
        <v>134.15</v>
      </c>
      <c r="F1605" s="10">
        <v>133.30000000000001</v>
      </c>
      <c r="G1605" s="11">
        <v>0</v>
      </c>
      <c r="H1605" s="17">
        <f t="shared" si="1978"/>
        <v>-4249.9999999999718</v>
      </c>
      <c r="I1605" s="18">
        <v>0</v>
      </c>
      <c r="J1605" s="17">
        <f t="shared" si="1979"/>
        <v>-4249.9999999999718</v>
      </c>
    </row>
    <row r="1606" spans="1:10" x14ac:dyDescent="0.25">
      <c r="A1606" s="8">
        <v>42872</v>
      </c>
      <c r="B1606" s="9" t="s">
        <v>14</v>
      </c>
      <c r="C1606" s="9">
        <v>100</v>
      </c>
      <c r="D1606" s="9" t="s">
        <v>11</v>
      </c>
      <c r="E1606" s="10">
        <v>28265</v>
      </c>
      <c r="F1606" s="10">
        <v>28325</v>
      </c>
      <c r="G1606" s="11">
        <v>28395</v>
      </c>
      <c r="H1606" s="17">
        <f t="shared" si="1978"/>
        <v>6000</v>
      </c>
      <c r="I1606" s="18">
        <f t="shared" ref="I1606:I1608" si="1980">(G1606-F1606)*C1606</f>
        <v>7000</v>
      </c>
      <c r="J1606" s="17">
        <f t="shared" si="1979"/>
        <v>13000</v>
      </c>
    </row>
    <row r="1607" spans="1:10" x14ac:dyDescent="0.25">
      <c r="A1607" s="8">
        <v>42872</v>
      </c>
      <c r="B1607" s="9" t="s">
        <v>10</v>
      </c>
      <c r="C1607" s="9">
        <v>100</v>
      </c>
      <c r="D1607" s="9" t="s">
        <v>11</v>
      </c>
      <c r="E1607" s="10">
        <v>3100</v>
      </c>
      <c r="F1607" s="10">
        <v>3125</v>
      </c>
      <c r="G1607" s="11">
        <v>3154</v>
      </c>
      <c r="H1607" s="17">
        <f t="shared" si="1978"/>
        <v>2500</v>
      </c>
      <c r="I1607" s="18">
        <f t="shared" si="1980"/>
        <v>2900</v>
      </c>
      <c r="J1607" s="17">
        <f t="shared" si="1979"/>
        <v>5400</v>
      </c>
    </row>
    <row r="1608" spans="1:10" x14ac:dyDescent="0.25">
      <c r="A1608" s="8">
        <v>42872</v>
      </c>
      <c r="B1608" s="9" t="s">
        <v>12</v>
      </c>
      <c r="C1608" s="9">
        <v>5000</v>
      </c>
      <c r="D1608" s="9" t="s">
        <v>11</v>
      </c>
      <c r="E1608" s="10">
        <v>163.65</v>
      </c>
      <c r="F1608" s="10">
        <v>164.25</v>
      </c>
      <c r="G1608" s="11">
        <v>164.95</v>
      </c>
      <c r="H1608" s="17">
        <f t="shared" si="1978"/>
        <v>2999.9999999999718</v>
      </c>
      <c r="I1608" s="18">
        <f t="shared" si="1980"/>
        <v>3499.9999999999432</v>
      </c>
      <c r="J1608" s="17">
        <f t="shared" si="1979"/>
        <v>6499.9999999999145</v>
      </c>
    </row>
    <row r="1609" spans="1:10" x14ac:dyDescent="0.25">
      <c r="A1609" s="8">
        <v>42871</v>
      </c>
      <c r="B1609" s="9" t="s">
        <v>14</v>
      </c>
      <c r="C1609" s="9">
        <v>100</v>
      </c>
      <c r="D1609" s="9" t="s">
        <v>11</v>
      </c>
      <c r="E1609" s="10">
        <v>28080</v>
      </c>
      <c r="F1609" s="10">
        <v>28140</v>
      </c>
      <c r="G1609" s="11">
        <v>0</v>
      </c>
      <c r="H1609" s="17">
        <f t="shared" si="1978"/>
        <v>6000</v>
      </c>
      <c r="I1609" s="18">
        <v>0</v>
      </c>
      <c r="J1609" s="17">
        <f t="shared" si="1979"/>
        <v>6000</v>
      </c>
    </row>
    <row r="1610" spans="1:10" x14ac:dyDescent="0.25">
      <c r="A1610" s="8">
        <v>42871</v>
      </c>
      <c r="B1610" s="9" t="s">
        <v>22</v>
      </c>
      <c r="C1610" s="9">
        <v>30</v>
      </c>
      <c r="D1610" s="9" t="s">
        <v>11</v>
      </c>
      <c r="E1610" s="10">
        <v>38750</v>
      </c>
      <c r="F1610" s="10">
        <v>38900</v>
      </c>
      <c r="G1610" s="11">
        <v>39100</v>
      </c>
      <c r="H1610" s="17">
        <f t="shared" si="1978"/>
        <v>4500</v>
      </c>
      <c r="I1610" s="18">
        <f t="shared" ref="I1610" si="1981">(G1610-F1610)*C1610</f>
        <v>6000</v>
      </c>
      <c r="J1610" s="17">
        <f t="shared" si="1979"/>
        <v>10500</v>
      </c>
    </row>
    <row r="1611" spans="1:10" x14ac:dyDescent="0.25">
      <c r="A1611" s="8">
        <v>42871</v>
      </c>
      <c r="B1611" s="9" t="s">
        <v>17</v>
      </c>
      <c r="C1611" s="9">
        <v>5000</v>
      </c>
      <c r="D1611" s="9" t="s">
        <v>11</v>
      </c>
      <c r="E1611" s="10">
        <v>135</v>
      </c>
      <c r="F1611" s="10">
        <v>134.30000000000001</v>
      </c>
      <c r="G1611" s="11">
        <v>0</v>
      </c>
      <c r="H1611" s="17">
        <f t="shared" si="1978"/>
        <v>-3499.9999999999432</v>
      </c>
      <c r="I1611" s="18">
        <v>0</v>
      </c>
      <c r="J1611" s="17">
        <f t="shared" si="1979"/>
        <v>-3499.9999999999432</v>
      </c>
    </row>
    <row r="1612" spans="1:10" x14ac:dyDescent="0.25">
      <c r="A1612" s="8">
        <v>42871</v>
      </c>
      <c r="B1612" s="9" t="s">
        <v>10</v>
      </c>
      <c r="C1612" s="9">
        <v>100</v>
      </c>
      <c r="D1612" s="9" t="s">
        <v>15</v>
      </c>
      <c r="E1612" s="10">
        <v>3144</v>
      </c>
      <c r="F1612" s="10">
        <v>3119</v>
      </c>
      <c r="G1612" s="11">
        <v>0</v>
      </c>
      <c r="H1612" s="12">
        <f t="shared" ref="H1612" si="1982">(E1612-F1612)*C1612</f>
        <v>2500</v>
      </c>
      <c r="I1612" s="18">
        <v>0</v>
      </c>
      <c r="J1612" s="12">
        <f t="shared" ref="J1612" si="1983">+I1612+H1612</f>
        <v>2500</v>
      </c>
    </row>
    <row r="1613" spans="1:10" x14ac:dyDescent="0.25">
      <c r="A1613" s="8">
        <v>42870</v>
      </c>
      <c r="B1613" s="9" t="s">
        <v>14</v>
      </c>
      <c r="C1613" s="9">
        <v>100</v>
      </c>
      <c r="D1613" s="9" t="s">
        <v>11</v>
      </c>
      <c r="E1613" s="10">
        <v>28040</v>
      </c>
      <c r="F1613" s="10">
        <v>28120</v>
      </c>
      <c r="G1613" s="11">
        <v>0</v>
      </c>
      <c r="H1613" s="17">
        <f t="shared" ref="H1613:H1617" si="1984">IF(D1613="LONG",(F1613-E1613)*C1613,(E1613-F1613)*C1613)</f>
        <v>8000</v>
      </c>
      <c r="I1613" s="18">
        <v>0</v>
      </c>
      <c r="J1613" s="17">
        <f t="shared" ref="J1613:J1617" si="1985">(H1613+I1613)</f>
        <v>8000</v>
      </c>
    </row>
    <row r="1614" spans="1:10" x14ac:dyDescent="0.25">
      <c r="A1614" s="8">
        <v>42870</v>
      </c>
      <c r="B1614" s="9" t="s">
        <v>17</v>
      </c>
      <c r="C1614" s="9">
        <v>5000</v>
      </c>
      <c r="D1614" s="9" t="s">
        <v>11</v>
      </c>
      <c r="E1614" s="10">
        <v>136.9</v>
      </c>
      <c r="F1614" s="10">
        <v>137.5</v>
      </c>
      <c r="G1614" s="11">
        <v>138.5</v>
      </c>
      <c r="H1614" s="17">
        <f t="shared" si="1984"/>
        <v>2999.9999999999718</v>
      </c>
      <c r="I1614" s="18">
        <f t="shared" ref="I1614" si="1986">(G1614-F1614)*C1614</f>
        <v>5000</v>
      </c>
      <c r="J1614" s="17">
        <f t="shared" si="1985"/>
        <v>7999.9999999999718</v>
      </c>
    </row>
    <row r="1615" spans="1:10" x14ac:dyDescent="0.25">
      <c r="A1615" s="8">
        <v>42867</v>
      </c>
      <c r="B1615" s="9" t="s">
        <v>22</v>
      </c>
      <c r="C1615" s="9">
        <v>30</v>
      </c>
      <c r="D1615" s="9" t="s">
        <v>11</v>
      </c>
      <c r="E1615" s="10">
        <v>38200</v>
      </c>
      <c r="F1615" s="10">
        <v>38350</v>
      </c>
      <c r="G1615" s="11">
        <v>0</v>
      </c>
      <c r="H1615" s="17">
        <f t="shared" si="1984"/>
        <v>4500</v>
      </c>
      <c r="I1615" s="18">
        <v>0</v>
      </c>
      <c r="J1615" s="17">
        <f t="shared" si="1985"/>
        <v>4500</v>
      </c>
    </row>
    <row r="1616" spans="1:10" x14ac:dyDescent="0.25">
      <c r="A1616" s="8">
        <v>42867</v>
      </c>
      <c r="B1616" s="9" t="s">
        <v>17</v>
      </c>
      <c r="C1616" s="9">
        <v>5000</v>
      </c>
      <c r="D1616" s="9" t="s">
        <v>11</v>
      </c>
      <c r="E1616" s="10">
        <v>139.75</v>
      </c>
      <c r="F1616" s="10">
        <v>140.35</v>
      </c>
      <c r="G1616" s="11">
        <v>0</v>
      </c>
      <c r="H1616" s="17">
        <f t="shared" si="1984"/>
        <v>2999.9999999999718</v>
      </c>
      <c r="I1616" s="18">
        <v>0</v>
      </c>
      <c r="J1616" s="17">
        <f t="shared" si="1985"/>
        <v>2999.9999999999718</v>
      </c>
    </row>
    <row r="1617" spans="1:10" x14ac:dyDescent="0.25">
      <c r="A1617" s="8">
        <v>42867</v>
      </c>
      <c r="B1617" s="9" t="s">
        <v>10</v>
      </c>
      <c r="C1617" s="9">
        <v>100</v>
      </c>
      <c r="D1617" s="9" t="s">
        <v>11</v>
      </c>
      <c r="E1617" s="10">
        <v>3090</v>
      </c>
      <c r="F1617" s="10">
        <v>3065</v>
      </c>
      <c r="G1617" s="11">
        <v>0</v>
      </c>
      <c r="H1617" s="17">
        <f t="shared" si="1984"/>
        <v>-2500</v>
      </c>
      <c r="I1617" s="18">
        <v>0</v>
      </c>
      <c r="J1617" s="17">
        <f t="shared" si="1985"/>
        <v>-2500</v>
      </c>
    </row>
    <row r="1618" spans="1:10" x14ac:dyDescent="0.25">
      <c r="A1618" s="8">
        <v>42866</v>
      </c>
      <c r="B1618" s="9" t="s">
        <v>14</v>
      </c>
      <c r="C1618" s="9">
        <v>100</v>
      </c>
      <c r="D1618" s="9" t="s">
        <v>11</v>
      </c>
      <c r="E1618" s="10">
        <v>27990</v>
      </c>
      <c r="F1618" s="10">
        <v>28080</v>
      </c>
      <c r="G1618" s="11">
        <v>0</v>
      </c>
      <c r="H1618" s="17">
        <f>IF(D1618="LONG",(F1618-E1618)*C1618,(E1618-F1618)*C1618)</f>
        <v>9000</v>
      </c>
      <c r="I1618" s="18">
        <v>0</v>
      </c>
      <c r="J1618" s="17">
        <f>(H1618+I1618)</f>
        <v>9000</v>
      </c>
    </row>
    <row r="1619" spans="1:10" x14ac:dyDescent="0.25">
      <c r="A1619" s="8">
        <v>42866</v>
      </c>
      <c r="B1619" s="9" t="s">
        <v>17</v>
      </c>
      <c r="C1619" s="9">
        <v>5000</v>
      </c>
      <c r="D1619" s="9" t="s">
        <v>11</v>
      </c>
      <c r="E1619" s="10">
        <v>141.75</v>
      </c>
      <c r="F1619" s="10">
        <v>142.35</v>
      </c>
      <c r="G1619" s="11">
        <v>143.05000000000001</v>
      </c>
      <c r="H1619" s="17">
        <f t="shared" ref="H1619:H1620" si="1987">IF(D1619="LONG",(F1619-E1619)*C1619,(E1619-F1619)*C1619)</f>
        <v>2999.9999999999718</v>
      </c>
      <c r="I1619" s="18">
        <f t="shared" ref="I1619:I1621" si="1988">(G1619-F1619)*C1619</f>
        <v>3500.0000000000855</v>
      </c>
      <c r="J1619" s="17">
        <f t="shared" ref="J1619:J1620" si="1989">(H1619+I1619)</f>
        <v>6500.0000000000573</v>
      </c>
    </row>
    <row r="1620" spans="1:10" x14ac:dyDescent="0.25">
      <c r="A1620" s="8">
        <v>42866</v>
      </c>
      <c r="B1620" s="9" t="s">
        <v>10</v>
      </c>
      <c r="C1620" s="9">
        <v>100</v>
      </c>
      <c r="D1620" s="9" t="s">
        <v>11</v>
      </c>
      <c r="E1620" s="10">
        <v>3080</v>
      </c>
      <c r="F1620" s="10">
        <v>3100</v>
      </c>
      <c r="G1620" s="11">
        <v>3130</v>
      </c>
      <c r="H1620" s="17">
        <f t="shared" si="1987"/>
        <v>2000</v>
      </c>
      <c r="I1620" s="18">
        <f t="shared" si="1988"/>
        <v>3000</v>
      </c>
      <c r="J1620" s="17">
        <f t="shared" si="1989"/>
        <v>5000</v>
      </c>
    </row>
    <row r="1621" spans="1:10" x14ac:dyDescent="0.25">
      <c r="A1621" s="8">
        <v>42865</v>
      </c>
      <c r="B1621" s="9" t="s">
        <v>22</v>
      </c>
      <c r="C1621" s="9">
        <v>30</v>
      </c>
      <c r="D1621" s="9" t="s">
        <v>11</v>
      </c>
      <c r="E1621" s="10">
        <v>37980</v>
      </c>
      <c r="F1621" s="10">
        <v>38130</v>
      </c>
      <c r="G1621" s="11">
        <v>38290</v>
      </c>
      <c r="H1621" s="17">
        <f>IF(D1621="LONG",(F1621-E1621)*C1621,(E1621-F1621)*C1621)</f>
        <v>4500</v>
      </c>
      <c r="I1621" s="18">
        <f t="shared" si="1988"/>
        <v>4800</v>
      </c>
      <c r="J1621" s="17">
        <f>(H1621+I1621)</f>
        <v>9300</v>
      </c>
    </row>
    <row r="1622" spans="1:10" x14ac:dyDescent="0.25">
      <c r="A1622" s="8">
        <v>42865</v>
      </c>
      <c r="B1622" s="9" t="s">
        <v>18</v>
      </c>
      <c r="C1622" s="9">
        <v>100</v>
      </c>
      <c r="D1622" s="9" t="s">
        <v>11</v>
      </c>
      <c r="E1622" s="10">
        <v>28080</v>
      </c>
      <c r="F1622" s="10">
        <v>27980</v>
      </c>
      <c r="G1622" s="11">
        <v>0</v>
      </c>
      <c r="H1622" s="17">
        <f t="shared" ref="H1622" si="1990">IF(D1622="LONG",(F1622-E1622)*C1622,(E1622-F1622)*C1622)</f>
        <v>-10000</v>
      </c>
      <c r="I1622" s="18">
        <v>0</v>
      </c>
      <c r="J1622" s="17">
        <f t="shared" ref="J1622" si="1991">(H1622+I1622)</f>
        <v>-10000</v>
      </c>
    </row>
    <row r="1623" spans="1:10" x14ac:dyDescent="0.25">
      <c r="A1623" s="8">
        <v>42865</v>
      </c>
      <c r="B1623" s="9" t="s">
        <v>17</v>
      </c>
      <c r="C1623" s="9">
        <v>5000</v>
      </c>
      <c r="D1623" s="9" t="s">
        <v>15</v>
      </c>
      <c r="E1623" s="10">
        <v>141.19999999999999</v>
      </c>
      <c r="F1623" s="10">
        <v>140.6</v>
      </c>
      <c r="G1623" s="11">
        <v>139.9</v>
      </c>
      <c r="H1623" s="12">
        <f t="shared" ref="H1623:H1625" si="1992">(E1623-F1623)*C1623</f>
        <v>2999.9999999999718</v>
      </c>
      <c r="I1623" s="18">
        <f t="shared" ref="I1623" si="1993">(F1623-G1623)*C1623</f>
        <v>3499.9999999999432</v>
      </c>
      <c r="J1623" s="12">
        <f t="shared" ref="J1623:J1625" si="1994">+I1623+H1623</f>
        <v>6499.9999999999145</v>
      </c>
    </row>
    <row r="1624" spans="1:10" x14ac:dyDescent="0.25">
      <c r="A1624" s="8">
        <v>42865</v>
      </c>
      <c r="B1624" s="9" t="s">
        <v>12</v>
      </c>
      <c r="C1624" s="9">
        <v>5000</v>
      </c>
      <c r="D1624" s="9" t="s">
        <v>15</v>
      </c>
      <c r="E1624" s="10">
        <v>168.5</v>
      </c>
      <c r="F1624" s="10">
        <v>167.9</v>
      </c>
      <c r="G1624" s="11">
        <v>0</v>
      </c>
      <c r="H1624" s="12">
        <f t="shared" si="1992"/>
        <v>2999.9999999999718</v>
      </c>
      <c r="I1624" s="18">
        <v>0</v>
      </c>
      <c r="J1624" s="12">
        <f t="shared" si="1994"/>
        <v>2999.9999999999718</v>
      </c>
    </row>
    <row r="1625" spans="1:10" x14ac:dyDescent="0.25">
      <c r="A1625" s="8">
        <v>42865</v>
      </c>
      <c r="B1625" s="9" t="s">
        <v>10</v>
      </c>
      <c r="C1625" s="9">
        <v>100</v>
      </c>
      <c r="D1625" s="9" t="s">
        <v>15</v>
      </c>
      <c r="E1625" s="10">
        <v>2990</v>
      </c>
      <c r="F1625" s="10">
        <v>3015</v>
      </c>
      <c r="G1625" s="11">
        <v>0</v>
      </c>
      <c r="H1625" s="12">
        <f t="shared" si="1992"/>
        <v>-2500</v>
      </c>
      <c r="I1625" s="18">
        <v>0</v>
      </c>
      <c r="J1625" s="12">
        <f t="shared" si="1994"/>
        <v>-2500</v>
      </c>
    </row>
    <row r="1626" spans="1:10" x14ac:dyDescent="0.25">
      <c r="A1626" s="8">
        <v>42864</v>
      </c>
      <c r="B1626" s="9" t="s">
        <v>17</v>
      </c>
      <c r="C1626" s="9">
        <v>5000</v>
      </c>
      <c r="D1626" s="9" t="s">
        <v>11</v>
      </c>
      <c r="E1626" s="10">
        <v>139.5</v>
      </c>
      <c r="F1626" s="10">
        <v>140.1</v>
      </c>
      <c r="G1626" s="11">
        <v>140.80000000000001</v>
      </c>
      <c r="H1626" s="17">
        <f>IF(D1626="LONG",(F1626-E1626)*C1626,(E1626-F1626)*C1626)</f>
        <v>2999.9999999999718</v>
      </c>
      <c r="I1626" s="18">
        <f t="shared" ref="I1626" si="1995">(G1626-F1626)*C1626</f>
        <v>3500.0000000000855</v>
      </c>
      <c r="J1626" s="17">
        <f>(H1626+I1626)</f>
        <v>6500.0000000000573</v>
      </c>
    </row>
    <row r="1627" spans="1:10" x14ac:dyDescent="0.25">
      <c r="A1627" s="8">
        <v>42864</v>
      </c>
      <c r="B1627" s="9" t="s">
        <v>14</v>
      </c>
      <c r="C1627" s="9">
        <v>100</v>
      </c>
      <c r="D1627" s="9" t="s">
        <v>11</v>
      </c>
      <c r="E1627" s="10">
        <v>28150</v>
      </c>
      <c r="F1627" s="10">
        <v>28050</v>
      </c>
      <c r="G1627" s="11">
        <v>0</v>
      </c>
      <c r="H1627" s="17">
        <f t="shared" ref="H1627:H1633" si="1996">IF(D1627="LONG",(F1627-E1627)*C1627,(E1627-F1627)*C1627)</f>
        <v>-10000</v>
      </c>
      <c r="I1627" s="18">
        <v>0</v>
      </c>
      <c r="J1627" s="17">
        <f t="shared" ref="J1627:J1633" si="1997">(H1627+I1627)</f>
        <v>-10000</v>
      </c>
    </row>
    <row r="1628" spans="1:10" x14ac:dyDescent="0.25">
      <c r="A1628" s="8">
        <v>42864</v>
      </c>
      <c r="B1628" s="9" t="s">
        <v>10</v>
      </c>
      <c r="C1628" s="9">
        <v>100</v>
      </c>
      <c r="D1628" s="9" t="s">
        <v>11</v>
      </c>
      <c r="E1628" s="10">
        <v>3001</v>
      </c>
      <c r="F1628" s="10">
        <v>2970</v>
      </c>
      <c r="G1628" s="11">
        <v>0</v>
      </c>
      <c r="H1628" s="17">
        <f t="shared" si="1996"/>
        <v>-3100</v>
      </c>
      <c r="I1628" s="18">
        <v>0</v>
      </c>
      <c r="J1628" s="17">
        <f t="shared" si="1997"/>
        <v>-3100</v>
      </c>
    </row>
    <row r="1629" spans="1:10" x14ac:dyDescent="0.25">
      <c r="A1629" s="8">
        <v>42863</v>
      </c>
      <c r="B1629" s="9" t="s">
        <v>17</v>
      </c>
      <c r="C1629" s="9">
        <v>5000</v>
      </c>
      <c r="D1629" s="9" t="s">
        <v>11</v>
      </c>
      <c r="E1629" s="10">
        <v>139.15</v>
      </c>
      <c r="F1629" s="10">
        <v>139.75</v>
      </c>
      <c r="G1629" s="11">
        <v>0</v>
      </c>
      <c r="H1629" s="17">
        <f t="shared" si="1996"/>
        <v>2999.9999999999718</v>
      </c>
      <c r="I1629" s="18">
        <v>0</v>
      </c>
      <c r="J1629" s="17">
        <f t="shared" si="1997"/>
        <v>2999.9999999999718</v>
      </c>
    </row>
    <row r="1630" spans="1:10" x14ac:dyDescent="0.25">
      <c r="A1630" s="8">
        <v>42863</v>
      </c>
      <c r="B1630" s="9" t="s">
        <v>10</v>
      </c>
      <c r="C1630" s="9">
        <v>100</v>
      </c>
      <c r="D1630" s="9" t="s">
        <v>11</v>
      </c>
      <c r="E1630" s="10">
        <v>2975</v>
      </c>
      <c r="F1630" s="10">
        <v>3000</v>
      </c>
      <c r="G1630" s="11">
        <v>0</v>
      </c>
      <c r="H1630" s="17">
        <f t="shared" si="1996"/>
        <v>2500</v>
      </c>
      <c r="I1630" s="18">
        <v>0</v>
      </c>
      <c r="J1630" s="17">
        <f t="shared" si="1997"/>
        <v>2500</v>
      </c>
    </row>
    <row r="1631" spans="1:10" x14ac:dyDescent="0.25">
      <c r="A1631" s="8">
        <v>42863</v>
      </c>
      <c r="B1631" s="9" t="s">
        <v>23</v>
      </c>
      <c r="C1631" s="9">
        <v>30</v>
      </c>
      <c r="D1631" s="9" t="s">
        <v>11</v>
      </c>
      <c r="E1631" s="10">
        <v>38135</v>
      </c>
      <c r="F1631" s="10">
        <v>37960</v>
      </c>
      <c r="G1631" s="11">
        <v>0</v>
      </c>
      <c r="H1631" s="17">
        <f t="shared" si="1996"/>
        <v>-5250</v>
      </c>
      <c r="I1631" s="18">
        <v>0</v>
      </c>
      <c r="J1631" s="17">
        <f t="shared" si="1997"/>
        <v>-5250</v>
      </c>
    </row>
    <row r="1632" spans="1:10" x14ac:dyDescent="0.25">
      <c r="A1632" s="8">
        <v>42860</v>
      </c>
      <c r="B1632" s="9" t="s">
        <v>18</v>
      </c>
      <c r="C1632" s="9">
        <v>100</v>
      </c>
      <c r="D1632" s="9" t="s">
        <v>11</v>
      </c>
      <c r="E1632" s="10">
        <v>28200</v>
      </c>
      <c r="F1632" s="10">
        <v>28100</v>
      </c>
      <c r="G1632" s="11">
        <v>0</v>
      </c>
      <c r="H1632" s="17">
        <f t="shared" si="1996"/>
        <v>-10000</v>
      </c>
      <c r="I1632" s="18">
        <v>0</v>
      </c>
      <c r="J1632" s="17">
        <f t="shared" si="1997"/>
        <v>-10000</v>
      </c>
    </row>
    <row r="1633" spans="1:10" x14ac:dyDescent="0.25">
      <c r="A1633" s="8">
        <v>42860</v>
      </c>
      <c r="B1633" s="9" t="s">
        <v>17</v>
      </c>
      <c r="C1633" s="9">
        <v>5000</v>
      </c>
      <c r="D1633" s="9" t="s">
        <v>11</v>
      </c>
      <c r="E1633" s="10">
        <v>140.5</v>
      </c>
      <c r="F1633" s="10">
        <v>141.1</v>
      </c>
      <c r="G1633" s="11">
        <v>0</v>
      </c>
      <c r="H1633" s="17">
        <f t="shared" si="1996"/>
        <v>2999.9999999999718</v>
      </c>
      <c r="I1633" s="18">
        <v>0</v>
      </c>
      <c r="J1633" s="17">
        <f t="shared" si="1997"/>
        <v>2999.9999999999718</v>
      </c>
    </row>
    <row r="1634" spans="1:10" x14ac:dyDescent="0.25">
      <c r="A1634" s="8">
        <v>42860</v>
      </c>
      <c r="B1634" s="9" t="s">
        <v>10</v>
      </c>
      <c r="C1634" s="9">
        <v>100</v>
      </c>
      <c r="D1634" s="9" t="s">
        <v>15</v>
      </c>
      <c r="E1634" s="10">
        <v>2925</v>
      </c>
      <c r="F1634" s="10">
        <v>2905</v>
      </c>
      <c r="G1634" s="11">
        <v>2870</v>
      </c>
      <c r="H1634" s="12">
        <f t="shared" ref="H1634" si="1998">(E1634-F1634)*C1634</f>
        <v>2000</v>
      </c>
      <c r="I1634" s="18">
        <f t="shared" ref="I1634" si="1999">(F1634-G1634)*C1634</f>
        <v>3500</v>
      </c>
      <c r="J1634" s="12">
        <f t="shared" ref="J1634" si="2000">+I1634+H1634</f>
        <v>5500</v>
      </c>
    </row>
    <row r="1635" spans="1:10" x14ac:dyDescent="0.25">
      <c r="A1635" s="8">
        <v>42859</v>
      </c>
      <c r="B1635" s="9" t="s">
        <v>23</v>
      </c>
      <c r="C1635" s="9">
        <v>30</v>
      </c>
      <c r="D1635" s="9" t="s">
        <v>11</v>
      </c>
      <c r="E1635" s="10">
        <v>38450</v>
      </c>
      <c r="F1635" s="10">
        <v>38200</v>
      </c>
      <c r="G1635" s="11">
        <v>0</v>
      </c>
      <c r="H1635" s="17">
        <f t="shared" ref="H1635" si="2001">IF(D1635="LONG",(F1635-E1635)*C1635,(E1635-F1635)*C1635)</f>
        <v>-7500</v>
      </c>
      <c r="I1635" s="18">
        <v>0</v>
      </c>
      <c r="J1635" s="17">
        <f t="shared" ref="J1635" si="2002">(H1635+I1635)</f>
        <v>-7500</v>
      </c>
    </row>
    <row r="1636" spans="1:10" x14ac:dyDescent="0.25">
      <c r="A1636" s="8">
        <v>42859</v>
      </c>
      <c r="B1636" s="9" t="s">
        <v>12</v>
      </c>
      <c r="C1636" s="9">
        <v>5000</v>
      </c>
      <c r="D1636" s="9" t="s">
        <v>15</v>
      </c>
      <c r="E1636" s="10">
        <v>165.25</v>
      </c>
      <c r="F1636" s="10">
        <v>164.65</v>
      </c>
      <c r="G1636" s="11">
        <v>163.95</v>
      </c>
      <c r="H1636" s="12">
        <f t="shared" ref="H1636:H1637" si="2003">(E1636-F1636)*C1636</f>
        <v>2999.9999999999718</v>
      </c>
      <c r="I1636" s="18">
        <f t="shared" ref="I1636:I1637" si="2004">(F1636-G1636)*C1636</f>
        <v>3500.0000000000855</v>
      </c>
      <c r="J1636" s="12">
        <f t="shared" ref="J1636:J1637" si="2005">+I1636+H1636</f>
        <v>6500.0000000000573</v>
      </c>
    </row>
    <row r="1637" spans="1:10" x14ac:dyDescent="0.25">
      <c r="A1637" s="8">
        <v>42858</v>
      </c>
      <c r="B1637" s="9" t="s">
        <v>12</v>
      </c>
      <c r="C1637" s="9">
        <v>5000</v>
      </c>
      <c r="D1637" s="9" t="s">
        <v>15</v>
      </c>
      <c r="E1637" s="10">
        <v>168.25</v>
      </c>
      <c r="F1637" s="10">
        <v>167.65</v>
      </c>
      <c r="G1637" s="11">
        <v>166.75</v>
      </c>
      <c r="H1637" s="12">
        <f t="shared" si="2003"/>
        <v>2999.9999999999718</v>
      </c>
      <c r="I1637" s="18">
        <f t="shared" si="2004"/>
        <v>4500.0000000000282</v>
      </c>
      <c r="J1637" s="12">
        <f t="shared" si="2005"/>
        <v>7500</v>
      </c>
    </row>
    <row r="1638" spans="1:10" x14ac:dyDescent="0.25">
      <c r="A1638" s="8">
        <v>42858</v>
      </c>
      <c r="B1638" s="9" t="s">
        <v>10</v>
      </c>
      <c r="C1638" s="9">
        <v>100</v>
      </c>
      <c r="D1638" s="9" t="s">
        <v>11</v>
      </c>
      <c r="E1638" s="10">
        <v>3080</v>
      </c>
      <c r="F1638" s="10">
        <v>3100</v>
      </c>
      <c r="G1638" s="11">
        <v>3130</v>
      </c>
      <c r="H1638" s="17">
        <f t="shared" ref="H1638:H1641" si="2006">IF(D1638="LONG",(F1638-E1638)*C1638,(E1638-F1638)*C1638)</f>
        <v>2000</v>
      </c>
      <c r="I1638" s="18">
        <f t="shared" ref="I1638" si="2007">(G1638-F1638)*C1638</f>
        <v>3000</v>
      </c>
      <c r="J1638" s="17">
        <f t="shared" ref="J1638:J1641" si="2008">(H1638+I1638)</f>
        <v>5000</v>
      </c>
    </row>
    <row r="1639" spans="1:10" x14ac:dyDescent="0.25">
      <c r="A1639" s="8">
        <v>42857</v>
      </c>
      <c r="B1639" s="9" t="s">
        <v>18</v>
      </c>
      <c r="C1639" s="9">
        <v>100</v>
      </c>
      <c r="D1639" s="9" t="s">
        <v>11</v>
      </c>
      <c r="E1639" s="10">
        <v>28625</v>
      </c>
      <c r="F1639" s="10">
        <v>28535</v>
      </c>
      <c r="G1639" s="11">
        <v>0</v>
      </c>
      <c r="H1639" s="17">
        <f t="shared" si="2006"/>
        <v>-9000</v>
      </c>
      <c r="I1639" s="18">
        <v>0</v>
      </c>
      <c r="J1639" s="17">
        <f t="shared" si="2008"/>
        <v>-9000</v>
      </c>
    </row>
    <row r="1640" spans="1:10" x14ac:dyDescent="0.25">
      <c r="A1640" s="8">
        <v>42857</v>
      </c>
      <c r="B1640" s="9" t="s">
        <v>10</v>
      </c>
      <c r="C1640" s="9">
        <v>100</v>
      </c>
      <c r="D1640" s="9" t="s">
        <v>11</v>
      </c>
      <c r="E1640" s="10">
        <v>3135</v>
      </c>
      <c r="F1640" s="10">
        <v>3155</v>
      </c>
      <c r="G1640" s="11">
        <v>3170</v>
      </c>
      <c r="H1640" s="17">
        <f t="shared" si="2006"/>
        <v>2000</v>
      </c>
      <c r="I1640" s="18">
        <f t="shared" ref="I1640" si="2009">(G1640-F1640)*C1640</f>
        <v>1500</v>
      </c>
      <c r="J1640" s="17">
        <f t="shared" si="2008"/>
        <v>3500</v>
      </c>
    </row>
    <row r="1641" spans="1:10" x14ac:dyDescent="0.25">
      <c r="A1641" s="8">
        <v>42857</v>
      </c>
      <c r="B1641" s="9" t="s">
        <v>12</v>
      </c>
      <c r="C1641" s="9">
        <v>5000</v>
      </c>
      <c r="D1641" s="9" t="s">
        <v>11</v>
      </c>
      <c r="E1641" s="10">
        <v>171</v>
      </c>
      <c r="F1641" s="10">
        <v>171.6</v>
      </c>
      <c r="G1641" s="11">
        <v>0</v>
      </c>
      <c r="H1641" s="17">
        <f t="shared" si="2006"/>
        <v>2999.9999999999718</v>
      </c>
      <c r="I1641" s="18">
        <v>0</v>
      </c>
      <c r="J1641" s="17">
        <f t="shared" si="2008"/>
        <v>2999.9999999999718</v>
      </c>
    </row>
    <row r="1642" spans="1:10" x14ac:dyDescent="0.25">
      <c r="A1642" s="46"/>
      <c r="B1642" s="46"/>
      <c r="C1642" s="46"/>
      <c r="D1642" s="46"/>
      <c r="E1642" s="46"/>
      <c r="F1642" s="46"/>
      <c r="G1642" s="46"/>
      <c r="H1642" s="46"/>
      <c r="I1642" s="46"/>
      <c r="J1642" s="46"/>
    </row>
    <row r="1643" spans="1:10" x14ac:dyDescent="0.25">
      <c r="A1643" s="8">
        <v>42853</v>
      </c>
      <c r="B1643" s="9" t="s">
        <v>14</v>
      </c>
      <c r="C1643" s="9">
        <v>100</v>
      </c>
      <c r="D1643" s="9" t="s">
        <v>15</v>
      </c>
      <c r="E1643" s="10">
        <v>28870</v>
      </c>
      <c r="F1643" s="10">
        <v>28800</v>
      </c>
      <c r="G1643" s="11">
        <v>28720</v>
      </c>
      <c r="H1643" s="12">
        <f t="shared" ref="H1643" si="2010">(E1643-F1643)*C1643</f>
        <v>7000</v>
      </c>
      <c r="I1643" s="18">
        <v>0</v>
      </c>
      <c r="J1643" s="12">
        <f t="shared" ref="J1643" si="2011">+I1643+H1643</f>
        <v>7000</v>
      </c>
    </row>
    <row r="1644" spans="1:10" x14ac:dyDescent="0.25">
      <c r="A1644" s="8">
        <v>42853</v>
      </c>
      <c r="B1644" s="9" t="s">
        <v>10</v>
      </c>
      <c r="C1644" s="9">
        <v>100</v>
      </c>
      <c r="D1644" s="9" t="s">
        <v>11</v>
      </c>
      <c r="E1644" s="10">
        <v>3185</v>
      </c>
      <c r="F1644" s="10">
        <v>3205</v>
      </c>
      <c r="G1644" s="11">
        <v>3235</v>
      </c>
      <c r="H1644" s="17">
        <f t="shared" ref="H1644:H1648" si="2012">IF(D1644="LONG",(F1644-E1644)*C1644,(E1644-F1644)*C1644)</f>
        <v>2000</v>
      </c>
      <c r="I1644" s="18">
        <v>0</v>
      </c>
      <c r="J1644" s="17">
        <f t="shared" ref="J1644:J1648" si="2013">(H1644+I1644)</f>
        <v>2000</v>
      </c>
    </row>
    <row r="1645" spans="1:10" x14ac:dyDescent="0.25">
      <c r="A1645" s="8">
        <v>42853</v>
      </c>
      <c r="B1645" s="9" t="s">
        <v>17</v>
      </c>
      <c r="C1645" s="9">
        <v>5000</v>
      </c>
      <c r="D1645" s="9" t="s">
        <v>11</v>
      </c>
      <c r="E1645" s="10">
        <v>143.25</v>
      </c>
      <c r="F1645" s="10">
        <v>143.85</v>
      </c>
      <c r="G1645" s="11">
        <v>144.55000000000001</v>
      </c>
      <c r="H1645" s="17">
        <f t="shared" si="2012"/>
        <v>2999.9999999999718</v>
      </c>
      <c r="I1645" s="18">
        <f t="shared" ref="I1645" si="2014">(G1645-F1645)*C1645</f>
        <v>3500.0000000000855</v>
      </c>
      <c r="J1645" s="17">
        <f t="shared" si="2013"/>
        <v>6500.0000000000573</v>
      </c>
    </row>
    <row r="1646" spans="1:10" x14ac:dyDescent="0.25">
      <c r="A1646" s="8">
        <v>42853</v>
      </c>
      <c r="B1646" s="47" t="s">
        <v>12</v>
      </c>
      <c r="C1646" s="47">
        <v>5000</v>
      </c>
      <c r="D1646" s="47" t="s">
        <v>11</v>
      </c>
      <c r="E1646" s="48">
        <v>168.6</v>
      </c>
      <c r="F1646" s="48">
        <v>169.75</v>
      </c>
      <c r="G1646" s="48">
        <v>0</v>
      </c>
      <c r="H1646" s="17">
        <f t="shared" si="2012"/>
        <v>5750.0000000000282</v>
      </c>
      <c r="I1646" s="18">
        <v>0</v>
      </c>
      <c r="J1646" s="17">
        <f t="shared" si="2013"/>
        <v>5750.0000000000282</v>
      </c>
    </row>
    <row r="1647" spans="1:10" x14ac:dyDescent="0.25">
      <c r="A1647" s="8">
        <v>42852</v>
      </c>
      <c r="B1647" s="9" t="s">
        <v>17</v>
      </c>
      <c r="C1647" s="9">
        <v>5000</v>
      </c>
      <c r="D1647" s="9" t="s">
        <v>11</v>
      </c>
      <c r="E1647" s="10">
        <v>141.85</v>
      </c>
      <c r="F1647" s="10">
        <v>142.44999999999999</v>
      </c>
      <c r="G1647" s="11">
        <v>0</v>
      </c>
      <c r="H1647" s="17">
        <f t="shared" si="2012"/>
        <v>2999.9999999999718</v>
      </c>
      <c r="I1647" s="18">
        <v>0</v>
      </c>
      <c r="J1647" s="17">
        <f t="shared" si="2013"/>
        <v>2999.9999999999718</v>
      </c>
    </row>
    <row r="1648" spans="1:10" x14ac:dyDescent="0.25">
      <c r="A1648" s="8">
        <v>42851</v>
      </c>
      <c r="B1648" s="9" t="s">
        <v>18</v>
      </c>
      <c r="C1648" s="9">
        <v>100</v>
      </c>
      <c r="D1648" s="9" t="s">
        <v>11</v>
      </c>
      <c r="E1648" s="10">
        <v>28750</v>
      </c>
      <c r="F1648" s="10">
        <v>28820</v>
      </c>
      <c r="G1648" s="11">
        <v>0</v>
      </c>
      <c r="H1648" s="17">
        <f t="shared" si="2012"/>
        <v>7000</v>
      </c>
      <c r="I1648" s="18">
        <v>0</v>
      </c>
      <c r="J1648" s="17">
        <f t="shared" si="2013"/>
        <v>7000</v>
      </c>
    </row>
    <row r="1649" spans="1:10" x14ac:dyDescent="0.25">
      <c r="A1649" s="8">
        <v>42851</v>
      </c>
      <c r="B1649" s="9" t="s">
        <v>12</v>
      </c>
      <c r="C1649" s="9">
        <v>5000</v>
      </c>
      <c r="D1649" s="9" t="s">
        <v>15</v>
      </c>
      <c r="E1649" s="10">
        <v>166.75</v>
      </c>
      <c r="F1649" s="10">
        <v>167.65</v>
      </c>
      <c r="G1649" s="11">
        <v>0</v>
      </c>
      <c r="H1649" s="12">
        <f t="shared" ref="H1649:H1650" si="2015">(E1649-F1649)*C1649</f>
        <v>-4500.0000000000282</v>
      </c>
      <c r="I1649" s="18">
        <v>0</v>
      </c>
      <c r="J1649" s="12">
        <f t="shared" ref="J1649:J1650" si="2016">+I1649+H1649</f>
        <v>-4500.0000000000282</v>
      </c>
    </row>
    <row r="1650" spans="1:10" x14ac:dyDescent="0.25">
      <c r="A1650" s="8">
        <v>42851</v>
      </c>
      <c r="B1650" s="9" t="s">
        <v>10</v>
      </c>
      <c r="C1650" s="9">
        <v>100</v>
      </c>
      <c r="D1650" s="9" t="s">
        <v>15</v>
      </c>
      <c r="E1650" s="10">
        <v>3175</v>
      </c>
      <c r="F1650" s="10">
        <v>3150</v>
      </c>
      <c r="G1650" s="11">
        <v>3120</v>
      </c>
      <c r="H1650" s="12">
        <f t="shared" si="2015"/>
        <v>2500</v>
      </c>
      <c r="I1650" s="18">
        <v>0</v>
      </c>
      <c r="J1650" s="12">
        <f t="shared" si="2016"/>
        <v>2500</v>
      </c>
    </row>
    <row r="1651" spans="1:10" x14ac:dyDescent="0.25">
      <c r="A1651" s="8">
        <v>42850</v>
      </c>
      <c r="B1651" s="9" t="s">
        <v>10</v>
      </c>
      <c r="C1651" s="9">
        <v>100</v>
      </c>
      <c r="D1651" s="9" t="s">
        <v>11</v>
      </c>
      <c r="E1651" s="10">
        <v>3188</v>
      </c>
      <c r="F1651" s="10">
        <v>3158</v>
      </c>
      <c r="G1651" s="11">
        <v>0</v>
      </c>
      <c r="H1651" s="17">
        <f t="shared" ref="H1651:H1654" si="2017">IF(D1651="LONG",(F1651-E1651)*C1651,(E1651-F1651)*C1651)</f>
        <v>-3000</v>
      </c>
      <c r="I1651" s="18">
        <v>0</v>
      </c>
      <c r="J1651" s="17">
        <f t="shared" ref="J1651:J1654" si="2018">(H1651+I1651)</f>
        <v>-3000</v>
      </c>
    </row>
    <row r="1652" spans="1:10" x14ac:dyDescent="0.25">
      <c r="A1652" s="8">
        <v>42850</v>
      </c>
      <c r="B1652" s="9" t="s">
        <v>17</v>
      </c>
      <c r="C1652" s="9">
        <v>5000</v>
      </c>
      <c r="D1652" s="9" t="s">
        <v>11</v>
      </c>
      <c r="E1652" s="10">
        <v>139.15</v>
      </c>
      <c r="F1652" s="10">
        <v>139.94999999999999</v>
      </c>
      <c r="G1652" s="11">
        <v>140.69999999999999</v>
      </c>
      <c r="H1652" s="17">
        <f t="shared" si="2017"/>
        <v>3999.9999999999145</v>
      </c>
      <c r="I1652" s="18">
        <f t="shared" ref="I1652" si="2019">(G1652-F1652)*C1652</f>
        <v>3750</v>
      </c>
      <c r="J1652" s="17">
        <f t="shared" si="2018"/>
        <v>7749.9999999999145</v>
      </c>
    </row>
    <row r="1653" spans="1:10" x14ac:dyDescent="0.25">
      <c r="A1653" s="8">
        <v>42849</v>
      </c>
      <c r="B1653" s="9" t="s">
        <v>18</v>
      </c>
      <c r="C1653" s="9">
        <v>100</v>
      </c>
      <c r="D1653" s="9" t="s">
        <v>11</v>
      </c>
      <c r="E1653" s="10">
        <v>29055</v>
      </c>
      <c r="F1653" s="10">
        <v>28965</v>
      </c>
      <c r="G1653" s="11">
        <v>0</v>
      </c>
      <c r="H1653" s="17">
        <f t="shared" si="2017"/>
        <v>-9000</v>
      </c>
      <c r="I1653" s="18">
        <v>0</v>
      </c>
      <c r="J1653" s="17">
        <f t="shared" si="2018"/>
        <v>-9000</v>
      </c>
    </row>
    <row r="1654" spans="1:10" x14ac:dyDescent="0.25">
      <c r="A1654" s="8">
        <v>42849</v>
      </c>
      <c r="B1654" s="9" t="s">
        <v>12</v>
      </c>
      <c r="C1654" s="9">
        <v>5000</v>
      </c>
      <c r="D1654" s="9" t="s">
        <v>11</v>
      </c>
      <c r="E1654" s="10">
        <v>166.5</v>
      </c>
      <c r="F1654" s="10">
        <v>167.3</v>
      </c>
      <c r="G1654" s="11">
        <v>168</v>
      </c>
      <c r="H1654" s="17">
        <f t="shared" si="2017"/>
        <v>4000.0000000000568</v>
      </c>
      <c r="I1654" s="18">
        <f t="shared" ref="I1654" si="2020">(G1654-F1654)*C1654</f>
        <v>3499.9999999999432</v>
      </c>
      <c r="J1654" s="17">
        <f t="shared" si="2018"/>
        <v>7500</v>
      </c>
    </row>
    <row r="1655" spans="1:10" x14ac:dyDescent="0.25">
      <c r="A1655" s="8">
        <v>42849</v>
      </c>
      <c r="B1655" s="9" t="s">
        <v>10</v>
      </c>
      <c r="C1655" s="9">
        <v>100</v>
      </c>
      <c r="D1655" s="9" t="s">
        <v>15</v>
      </c>
      <c r="E1655" s="10">
        <v>3220</v>
      </c>
      <c r="F1655" s="10">
        <v>3195</v>
      </c>
      <c r="G1655" s="11">
        <v>3175</v>
      </c>
      <c r="H1655" s="12">
        <f t="shared" ref="H1655:H1658" si="2021">(E1655-F1655)*C1655</f>
        <v>2500</v>
      </c>
      <c r="I1655" s="18">
        <f t="shared" ref="I1655:I1658" si="2022">(F1655-G1655)*C1655</f>
        <v>2000</v>
      </c>
      <c r="J1655" s="12">
        <f t="shared" ref="J1655:J1658" si="2023">+I1655+H1655</f>
        <v>4500</v>
      </c>
    </row>
    <row r="1656" spans="1:10" x14ac:dyDescent="0.25">
      <c r="A1656" s="8">
        <v>42846</v>
      </c>
      <c r="B1656" s="9" t="s">
        <v>14</v>
      </c>
      <c r="C1656" s="9">
        <v>100</v>
      </c>
      <c r="D1656" s="9" t="s">
        <v>15</v>
      </c>
      <c r="E1656" s="10">
        <v>29345</v>
      </c>
      <c r="F1656" s="10">
        <v>29260</v>
      </c>
      <c r="G1656" s="11">
        <v>29160</v>
      </c>
      <c r="H1656" s="12">
        <f t="shared" si="2021"/>
        <v>8500</v>
      </c>
      <c r="I1656" s="18">
        <f t="shared" si="2022"/>
        <v>10000</v>
      </c>
      <c r="J1656" s="12">
        <f t="shared" si="2023"/>
        <v>18500</v>
      </c>
    </row>
    <row r="1657" spans="1:10" x14ac:dyDescent="0.25">
      <c r="A1657" s="8">
        <v>42846</v>
      </c>
      <c r="B1657" s="9" t="s">
        <v>22</v>
      </c>
      <c r="C1657" s="9">
        <v>30</v>
      </c>
      <c r="D1657" s="9" t="s">
        <v>15</v>
      </c>
      <c r="E1657" s="10">
        <v>41350</v>
      </c>
      <c r="F1657" s="10">
        <v>41200</v>
      </c>
      <c r="G1657" s="11">
        <v>41000</v>
      </c>
      <c r="H1657" s="12">
        <f t="shared" si="2021"/>
        <v>4500</v>
      </c>
      <c r="I1657" s="18">
        <f t="shared" si="2022"/>
        <v>6000</v>
      </c>
      <c r="J1657" s="12">
        <f t="shared" si="2023"/>
        <v>10500</v>
      </c>
    </row>
    <row r="1658" spans="1:10" x14ac:dyDescent="0.25">
      <c r="A1658" s="8">
        <v>42846</v>
      </c>
      <c r="B1658" s="9" t="s">
        <v>10</v>
      </c>
      <c r="C1658" s="9">
        <v>100</v>
      </c>
      <c r="D1658" s="9" t="s">
        <v>15</v>
      </c>
      <c r="E1658" s="10">
        <v>3287</v>
      </c>
      <c r="F1658" s="10">
        <v>3262</v>
      </c>
      <c r="G1658" s="11">
        <v>3232</v>
      </c>
      <c r="H1658" s="12">
        <f t="shared" si="2021"/>
        <v>2500</v>
      </c>
      <c r="I1658" s="18">
        <f t="shared" si="2022"/>
        <v>3000</v>
      </c>
      <c r="J1658" s="12">
        <f t="shared" si="2023"/>
        <v>5500</v>
      </c>
    </row>
    <row r="1659" spans="1:10" x14ac:dyDescent="0.25">
      <c r="A1659" s="8">
        <v>42846</v>
      </c>
      <c r="B1659" s="9" t="s">
        <v>12</v>
      </c>
      <c r="C1659" s="9">
        <v>5000</v>
      </c>
      <c r="D1659" s="9" t="s">
        <v>11</v>
      </c>
      <c r="E1659" s="10">
        <v>167.8</v>
      </c>
      <c r="F1659" s="10">
        <v>168.6</v>
      </c>
      <c r="G1659" s="11">
        <v>169.5</v>
      </c>
      <c r="H1659" s="17">
        <f t="shared" ref="H1659:H1666" si="2024">IF(D1659="LONG",(F1659-E1659)*C1659,(E1659-F1659)*C1659)</f>
        <v>3999.9999999999145</v>
      </c>
      <c r="I1659" s="18">
        <f t="shared" ref="I1659" si="2025">(G1659-F1659)*C1659</f>
        <v>4500.0000000000282</v>
      </c>
      <c r="J1659" s="17">
        <f t="shared" ref="J1659:J1666" si="2026">(H1659+I1659)</f>
        <v>8499.9999999999418</v>
      </c>
    </row>
    <row r="1660" spans="1:10" x14ac:dyDescent="0.25">
      <c r="A1660" s="8">
        <v>42846</v>
      </c>
      <c r="B1660" s="9" t="s">
        <v>12</v>
      </c>
      <c r="C1660" s="9">
        <v>5000</v>
      </c>
      <c r="D1660" s="9" t="s">
        <v>11</v>
      </c>
      <c r="E1660" s="10">
        <v>170.25</v>
      </c>
      <c r="F1660" s="10">
        <v>169.35</v>
      </c>
      <c r="G1660" s="11">
        <v>0</v>
      </c>
      <c r="H1660" s="17">
        <f t="shared" si="2024"/>
        <v>-4500.0000000000282</v>
      </c>
      <c r="I1660" s="18">
        <v>0</v>
      </c>
      <c r="J1660" s="17">
        <f t="shared" si="2026"/>
        <v>-4500.0000000000282</v>
      </c>
    </row>
    <row r="1661" spans="1:10" x14ac:dyDescent="0.25">
      <c r="A1661" s="8">
        <v>42845</v>
      </c>
      <c r="B1661" s="9" t="s">
        <v>18</v>
      </c>
      <c r="C1661" s="9">
        <v>100</v>
      </c>
      <c r="D1661" s="9" t="s">
        <v>11</v>
      </c>
      <c r="E1661" s="10">
        <v>29225</v>
      </c>
      <c r="F1661" s="10">
        <v>29305</v>
      </c>
      <c r="G1661" s="11">
        <v>0</v>
      </c>
      <c r="H1661" s="17">
        <f t="shared" si="2024"/>
        <v>8000</v>
      </c>
      <c r="I1661" s="18">
        <v>0</v>
      </c>
      <c r="J1661" s="17">
        <f t="shared" si="2026"/>
        <v>8000</v>
      </c>
    </row>
    <row r="1662" spans="1:10" x14ac:dyDescent="0.25">
      <c r="A1662" s="8">
        <v>42845</v>
      </c>
      <c r="B1662" s="9" t="s">
        <v>22</v>
      </c>
      <c r="C1662" s="9">
        <v>30</v>
      </c>
      <c r="D1662" s="9" t="s">
        <v>11</v>
      </c>
      <c r="E1662" s="10">
        <v>41860</v>
      </c>
      <c r="F1662" s="10">
        <v>41665</v>
      </c>
      <c r="G1662" s="11">
        <v>0</v>
      </c>
      <c r="H1662" s="17">
        <f t="shared" si="2024"/>
        <v>-5850</v>
      </c>
      <c r="I1662" s="18">
        <v>0</v>
      </c>
      <c r="J1662" s="17">
        <f t="shared" si="2026"/>
        <v>-5850</v>
      </c>
    </row>
    <row r="1663" spans="1:10" x14ac:dyDescent="0.25">
      <c r="A1663" s="8">
        <v>42845</v>
      </c>
      <c r="B1663" s="9" t="s">
        <v>10</v>
      </c>
      <c r="C1663" s="9">
        <v>100</v>
      </c>
      <c r="D1663" s="9" t="s">
        <v>11</v>
      </c>
      <c r="E1663" s="10">
        <v>3315</v>
      </c>
      <c r="F1663" s="10">
        <v>3285</v>
      </c>
      <c r="G1663" s="11">
        <v>0</v>
      </c>
      <c r="H1663" s="17">
        <f t="shared" si="2024"/>
        <v>-3000</v>
      </c>
      <c r="I1663" s="18">
        <v>0</v>
      </c>
      <c r="J1663" s="17">
        <f t="shared" si="2026"/>
        <v>-3000</v>
      </c>
    </row>
    <row r="1664" spans="1:10" x14ac:dyDescent="0.25">
      <c r="A1664" s="8">
        <v>42845</v>
      </c>
      <c r="B1664" s="9" t="s">
        <v>12</v>
      </c>
      <c r="C1664" s="9">
        <v>5000</v>
      </c>
      <c r="D1664" s="9" t="s">
        <v>11</v>
      </c>
      <c r="E1664" s="10">
        <v>163.6</v>
      </c>
      <c r="F1664" s="10">
        <v>164.4</v>
      </c>
      <c r="G1664" s="11">
        <v>165.3</v>
      </c>
      <c r="H1664" s="17">
        <f t="shared" si="2024"/>
        <v>4000.0000000000568</v>
      </c>
      <c r="I1664" s="18">
        <f t="shared" ref="I1664" si="2027">(G1664-F1664)*C1664</f>
        <v>4500.0000000000282</v>
      </c>
      <c r="J1664" s="17">
        <f t="shared" si="2026"/>
        <v>8500.0000000000855</v>
      </c>
    </row>
    <row r="1665" spans="1:10" x14ac:dyDescent="0.25">
      <c r="A1665" s="8">
        <v>42844</v>
      </c>
      <c r="B1665" s="9" t="s">
        <v>14</v>
      </c>
      <c r="C1665" s="9">
        <v>100</v>
      </c>
      <c r="D1665" s="9" t="s">
        <v>11</v>
      </c>
      <c r="E1665" s="10">
        <v>29350</v>
      </c>
      <c r="F1665" s="10">
        <v>29260</v>
      </c>
      <c r="G1665" s="11">
        <v>0</v>
      </c>
      <c r="H1665" s="17">
        <f t="shared" si="2024"/>
        <v>-9000</v>
      </c>
      <c r="I1665" s="18">
        <v>0</v>
      </c>
      <c r="J1665" s="17">
        <f t="shared" si="2026"/>
        <v>-9000</v>
      </c>
    </row>
    <row r="1666" spans="1:10" x14ac:dyDescent="0.25">
      <c r="A1666" s="8">
        <v>42844</v>
      </c>
      <c r="B1666" s="9" t="s">
        <v>23</v>
      </c>
      <c r="C1666" s="9">
        <v>30</v>
      </c>
      <c r="D1666" s="9" t="s">
        <v>11</v>
      </c>
      <c r="E1666" s="10">
        <v>41905</v>
      </c>
      <c r="F1666" s="10">
        <v>42040</v>
      </c>
      <c r="G1666" s="11">
        <v>0</v>
      </c>
      <c r="H1666" s="17">
        <f t="shared" si="2024"/>
        <v>4050</v>
      </c>
      <c r="I1666" s="18">
        <v>0</v>
      </c>
      <c r="J1666" s="17">
        <f t="shared" si="2026"/>
        <v>4050</v>
      </c>
    </row>
    <row r="1667" spans="1:10" x14ac:dyDescent="0.25">
      <c r="A1667" s="8">
        <v>42844</v>
      </c>
      <c r="B1667" s="9" t="s">
        <v>10</v>
      </c>
      <c r="C1667" s="9">
        <v>100</v>
      </c>
      <c r="D1667" s="9" t="s">
        <v>15</v>
      </c>
      <c r="E1667" s="10">
        <v>3390</v>
      </c>
      <c r="F1667" s="10">
        <v>3365</v>
      </c>
      <c r="G1667" s="11">
        <v>3335</v>
      </c>
      <c r="H1667" s="12">
        <f t="shared" ref="H1667:H1668" si="2028">(E1667-F1667)*C1667</f>
        <v>2500</v>
      </c>
      <c r="I1667" s="18">
        <f t="shared" ref="I1667:I1668" si="2029">(F1667-G1667)*C1667</f>
        <v>3000</v>
      </c>
      <c r="J1667" s="12">
        <f t="shared" ref="J1667:J1668" si="2030">+I1667+H1667</f>
        <v>5500</v>
      </c>
    </row>
    <row r="1668" spans="1:10" x14ac:dyDescent="0.25">
      <c r="A1668" s="8">
        <v>42844</v>
      </c>
      <c r="B1668" s="9" t="s">
        <v>25</v>
      </c>
      <c r="C1668" s="9">
        <v>5000</v>
      </c>
      <c r="D1668" s="9" t="s">
        <v>15</v>
      </c>
      <c r="E1668" s="10">
        <v>163.25</v>
      </c>
      <c r="F1668" s="10">
        <v>162.44999999999999</v>
      </c>
      <c r="G1668" s="11">
        <v>161.55000000000001</v>
      </c>
      <c r="H1668" s="12">
        <f t="shared" si="2028"/>
        <v>4000.0000000000568</v>
      </c>
      <c r="I1668" s="18">
        <f t="shared" si="2029"/>
        <v>4499.9999999998863</v>
      </c>
      <c r="J1668" s="12">
        <f t="shared" si="2030"/>
        <v>8499.9999999999436</v>
      </c>
    </row>
    <row r="1669" spans="1:10" x14ac:dyDescent="0.25">
      <c r="A1669" s="8">
        <v>42843</v>
      </c>
      <c r="B1669" s="9" t="s">
        <v>23</v>
      </c>
      <c r="C1669" s="9">
        <v>30</v>
      </c>
      <c r="D1669" s="9" t="s">
        <v>11</v>
      </c>
      <c r="E1669" s="10">
        <v>42275</v>
      </c>
      <c r="F1669" s="10">
        <v>42100</v>
      </c>
      <c r="G1669" s="11">
        <v>0</v>
      </c>
      <c r="H1669" s="17">
        <f t="shared" ref="H1669" si="2031">IF(D1669="LONG",(F1669-E1669)*C1669,(E1669-F1669)*C1669)</f>
        <v>-5250</v>
      </c>
      <c r="I1669" s="18">
        <v>0</v>
      </c>
      <c r="J1669" s="17">
        <f t="shared" ref="J1669" si="2032">(H1669+I1669)</f>
        <v>-5250</v>
      </c>
    </row>
    <row r="1670" spans="1:10" x14ac:dyDescent="0.25">
      <c r="A1670" s="8">
        <v>42843</v>
      </c>
      <c r="B1670" s="9" t="s">
        <v>10</v>
      </c>
      <c r="C1670" s="9">
        <v>100</v>
      </c>
      <c r="D1670" s="9" t="s">
        <v>15</v>
      </c>
      <c r="E1670" s="10">
        <v>3390</v>
      </c>
      <c r="F1670" s="10">
        <v>3370</v>
      </c>
      <c r="G1670" s="11">
        <v>0</v>
      </c>
      <c r="H1670" s="12">
        <f t="shared" ref="H1670" si="2033">(E1670-F1670)*C1670</f>
        <v>2000</v>
      </c>
      <c r="I1670" s="18">
        <v>0</v>
      </c>
      <c r="J1670" s="12">
        <f t="shared" ref="J1670" si="2034">+I1670+H1670</f>
        <v>2000</v>
      </c>
    </row>
    <row r="1671" spans="1:10" x14ac:dyDescent="0.25">
      <c r="A1671" s="8">
        <v>42843</v>
      </c>
      <c r="B1671" s="9" t="s">
        <v>12</v>
      </c>
      <c r="C1671" s="9">
        <v>5000</v>
      </c>
      <c r="D1671" s="9" t="s">
        <v>11</v>
      </c>
      <c r="E1671" s="10">
        <v>166.55</v>
      </c>
      <c r="F1671" s="10">
        <v>165.85</v>
      </c>
      <c r="G1671" s="11">
        <v>0</v>
      </c>
      <c r="H1671" s="17">
        <f t="shared" ref="H1671:H1672" si="2035">IF(D1671="LONG",(F1671-E1671)*C1671,(E1671-F1671)*C1671)</f>
        <v>-3500.0000000000855</v>
      </c>
      <c r="I1671" s="18">
        <v>0</v>
      </c>
      <c r="J1671" s="17">
        <f t="shared" ref="J1671:J1672" si="2036">(H1671+I1671)</f>
        <v>-3500.0000000000855</v>
      </c>
    </row>
    <row r="1672" spans="1:10" x14ac:dyDescent="0.25">
      <c r="A1672" s="8">
        <v>42842</v>
      </c>
      <c r="B1672" s="9" t="s">
        <v>12</v>
      </c>
      <c r="C1672" s="9">
        <v>5000</v>
      </c>
      <c r="D1672" s="9" t="s">
        <v>11</v>
      </c>
      <c r="E1672" s="10">
        <v>168.6</v>
      </c>
      <c r="F1672" s="10">
        <v>169.4</v>
      </c>
      <c r="G1672" s="11">
        <v>0</v>
      </c>
      <c r="H1672" s="17">
        <f t="shared" si="2035"/>
        <v>4000.0000000000568</v>
      </c>
      <c r="I1672" s="18">
        <v>0</v>
      </c>
      <c r="J1672" s="17">
        <f t="shared" si="2036"/>
        <v>4000.0000000000568</v>
      </c>
    </row>
    <row r="1673" spans="1:10" x14ac:dyDescent="0.25">
      <c r="A1673" s="8">
        <v>42838</v>
      </c>
      <c r="B1673" s="9" t="s">
        <v>22</v>
      </c>
      <c r="C1673" s="9">
        <v>30</v>
      </c>
      <c r="D1673" s="9" t="s">
        <v>15</v>
      </c>
      <c r="E1673" s="10">
        <v>42600</v>
      </c>
      <c r="F1673" s="10">
        <v>42450</v>
      </c>
      <c r="G1673" s="11">
        <v>42350</v>
      </c>
      <c r="H1673" s="12">
        <f t="shared" ref="H1673" si="2037">(E1673-F1673)*C1673</f>
        <v>4500</v>
      </c>
      <c r="I1673" s="18">
        <f>(F1673-G1673)*C1673</f>
        <v>3000</v>
      </c>
      <c r="J1673" s="12">
        <f t="shared" ref="J1673" si="2038">+I1673+H1673</f>
        <v>7500</v>
      </c>
    </row>
    <row r="1674" spans="1:10" x14ac:dyDescent="0.25">
      <c r="A1674" s="8">
        <v>42838</v>
      </c>
      <c r="B1674" s="9" t="s">
        <v>10</v>
      </c>
      <c r="C1674" s="9">
        <v>100</v>
      </c>
      <c r="D1674" s="9" t="s">
        <v>11</v>
      </c>
      <c r="E1674" s="10">
        <v>3421</v>
      </c>
      <c r="F1674" s="10">
        <v>3446</v>
      </c>
      <c r="G1674" s="11">
        <v>0</v>
      </c>
      <c r="H1674" s="17">
        <f t="shared" ref="H1674:H1676" si="2039">IF(D1674="LONG",(F1674-E1674)*C1674,(E1674-F1674)*C1674)</f>
        <v>2500</v>
      </c>
      <c r="I1674" s="18">
        <v>0</v>
      </c>
      <c r="J1674" s="17">
        <f t="shared" ref="J1674:J1676" si="2040">(H1674+I1674)</f>
        <v>2500</v>
      </c>
    </row>
    <row r="1675" spans="1:10" x14ac:dyDescent="0.25">
      <c r="A1675" s="8">
        <v>42838</v>
      </c>
      <c r="B1675" s="9" t="s">
        <v>17</v>
      </c>
      <c r="C1675" s="9">
        <v>5000</v>
      </c>
      <c r="D1675" s="9" t="s">
        <v>11</v>
      </c>
      <c r="E1675" s="10">
        <v>165.7</v>
      </c>
      <c r="F1675" s="10">
        <v>166.3</v>
      </c>
      <c r="G1675" s="11">
        <v>167.2</v>
      </c>
      <c r="H1675" s="17">
        <f t="shared" si="2039"/>
        <v>3000.0000000001137</v>
      </c>
      <c r="I1675" s="18">
        <f t="shared" ref="I1675" si="2041">(G1675-F1675)*C1675</f>
        <v>4499.9999999998863</v>
      </c>
      <c r="J1675" s="17">
        <f t="shared" si="2040"/>
        <v>7500</v>
      </c>
    </row>
    <row r="1676" spans="1:10" x14ac:dyDescent="0.25">
      <c r="A1676" s="8">
        <v>42837</v>
      </c>
      <c r="B1676" s="9" t="s">
        <v>14</v>
      </c>
      <c r="C1676" s="9">
        <v>100</v>
      </c>
      <c r="D1676" s="9" t="s">
        <v>11</v>
      </c>
      <c r="E1676" s="10">
        <v>29260</v>
      </c>
      <c r="F1676" s="10">
        <v>29325</v>
      </c>
      <c r="G1676" s="11">
        <v>0</v>
      </c>
      <c r="H1676" s="17">
        <f t="shared" si="2039"/>
        <v>6500</v>
      </c>
      <c r="I1676" s="18">
        <v>0</v>
      </c>
      <c r="J1676" s="17">
        <f t="shared" si="2040"/>
        <v>6500</v>
      </c>
    </row>
    <row r="1677" spans="1:10" x14ac:dyDescent="0.25">
      <c r="A1677" s="8">
        <v>42837</v>
      </c>
      <c r="B1677" s="9" t="s">
        <v>24</v>
      </c>
      <c r="C1677" s="9">
        <v>1000</v>
      </c>
      <c r="D1677" s="9" t="s">
        <v>15</v>
      </c>
      <c r="E1677" s="10">
        <v>372</v>
      </c>
      <c r="F1677" s="10">
        <v>370</v>
      </c>
      <c r="G1677" s="11">
        <v>367</v>
      </c>
      <c r="H1677" s="12">
        <f t="shared" ref="H1677" si="2042">(E1677-F1677)*C1677</f>
        <v>2000</v>
      </c>
      <c r="I1677" s="18">
        <f>(F1677-G1677)*C1677</f>
        <v>3000</v>
      </c>
      <c r="J1677" s="12">
        <f t="shared" ref="J1677" si="2043">+I1677+H1677</f>
        <v>5000</v>
      </c>
    </row>
    <row r="1678" spans="1:10" x14ac:dyDescent="0.25">
      <c r="A1678" s="8">
        <v>42837</v>
      </c>
      <c r="B1678" s="9" t="s">
        <v>12</v>
      </c>
      <c r="C1678" s="9">
        <v>5000</v>
      </c>
      <c r="D1678" s="9" t="s">
        <v>11</v>
      </c>
      <c r="E1678" s="10">
        <v>165.7</v>
      </c>
      <c r="F1678" s="10">
        <v>166.3</v>
      </c>
      <c r="G1678" s="11">
        <v>167.2</v>
      </c>
      <c r="H1678" s="17">
        <f t="shared" ref="H1678" si="2044">IF(D1678="LONG",(F1678-E1678)*C1678,(E1678-F1678)*C1678)</f>
        <v>3000.0000000001137</v>
      </c>
      <c r="I1678" s="18">
        <f t="shared" ref="I1678" si="2045">(G1678-F1678)*C1678</f>
        <v>4499.9999999998863</v>
      </c>
      <c r="J1678" s="17">
        <f t="shared" ref="J1678" si="2046">(H1678+I1678)</f>
        <v>7500</v>
      </c>
    </row>
    <row r="1679" spans="1:10" x14ac:dyDescent="0.25">
      <c r="A1679" s="8">
        <v>42837</v>
      </c>
      <c r="B1679" s="9" t="s">
        <v>17</v>
      </c>
      <c r="C1679" s="9">
        <v>5000</v>
      </c>
      <c r="D1679" s="9" t="s">
        <v>15</v>
      </c>
      <c r="E1679" s="10">
        <v>145.44999999999999</v>
      </c>
      <c r="F1679" s="10">
        <v>144.6</v>
      </c>
      <c r="G1679" s="11">
        <v>0</v>
      </c>
      <c r="H1679" s="12">
        <f t="shared" ref="H1679:H1680" si="2047">(E1679-F1679)*C1679</f>
        <v>4249.9999999999718</v>
      </c>
      <c r="I1679" s="12">
        <v>0</v>
      </c>
      <c r="J1679" s="12">
        <f t="shared" ref="J1679:J1680" si="2048">+I1679+H1679</f>
        <v>4249.9999999999718</v>
      </c>
    </row>
    <row r="1680" spans="1:10" x14ac:dyDescent="0.25">
      <c r="A1680" s="8">
        <v>42837</v>
      </c>
      <c r="B1680" s="9" t="s">
        <v>10</v>
      </c>
      <c r="C1680" s="9">
        <v>100</v>
      </c>
      <c r="D1680" s="9" t="s">
        <v>15</v>
      </c>
      <c r="E1680" s="10">
        <v>3465</v>
      </c>
      <c r="F1680" s="10">
        <v>3440</v>
      </c>
      <c r="G1680" s="11">
        <v>0</v>
      </c>
      <c r="H1680" s="12">
        <f t="shared" si="2047"/>
        <v>2500</v>
      </c>
      <c r="I1680" s="12">
        <v>0</v>
      </c>
      <c r="J1680" s="12">
        <f t="shared" si="2048"/>
        <v>2500</v>
      </c>
    </row>
    <row r="1681" spans="1:12" x14ac:dyDescent="0.25">
      <c r="A1681" s="8">
        <v>42836</v>
      </c>
      <c r="B1681" s="9" t="s">
        <v>18</v>
      </c>
      <c r="C1681" s="9">
        <v>100</v>
      </c>
      <c r="D1681" s="9" t="s">
        <v>11</v>
      </c>
      <c r="E1681" s="10">
        <v>28825</v>
      </c>
      <c r="F1681" s="10">
        <v>28905</v>
      </c>
      <c r="G1681" s="11">
        <v>28995</v>
      </c>
      <c r="H1681" s="17">
        <f t="shared" ref="H1681:H1683" si="2049">IF(D1681="LONG",(F1681-E1681)*C1681,(E1681-F1681)*C1681)</f>
        <v>8000</v>
      </c>
      <c r="I1681" s="18">
        <f t="shared" ref="I1681:I1683" si="2050">(G1681-F1681)*C1681</f>
        <v>9000</v>
      </c>
      <c r="J1681" s="17">
        <f t="shared" ref="J1681:J1683" si="2051">(H1681+I1681)</f>
        <v>17000</v>
      </c>
    </row>
    <row r="1682" spans="1:12" x14ac:dyDescent="0.25">
      <c r="A1682" s="8">
        <v>42836</v>
      </c>
      <c r="B1682" s="9" t="s">
        <v>23</v>
      </c>
      <c r="C1682" s="9">
        <v>30</v>
      </c>
      <c r="D1682" s="9" t="s">
        <v>11</v>
      </c>
      <c r="E1682" s="10">
        <v>41425</v>
      </c>
      <c r="F1682" s="10">
        <v>41575</v>
      </c>
      <c r="G1682" s="11">
        <v>41775</v>
      </c>
      <c r="H1682" s="17">
        <f t="shared" si="2049"/>
        <v>4500</v>
      </c>
      <c r="I1682" s="18">
        <f t="shared" si="2050"/>
        <v>6000</v>
      </c>
      <c r="J1682" s="17">
        <f t="shared" si="2051"/>
        <v>10500</v>
      </c>
    </row>
    <row r="1683" spans="1:12" x14ac:dyDescent="0.25">
      <c r="A1683" s="8">
        <v>42836</v>
      </c>
      <c r="B1683" s="9" t="s">
        <v>10</v>
      </c>
      <c r="C1683" s="9">
        <v>100</v>
      </c>
      <c r="D1683" s="9" t="s">
        <v>11</v>
      </c>
      <c r="E1683" s="10">
        <v>3420</v>
      </c>
      <c r="F1683" s="10">
        <v>3445</v>
      </c>
      <c r="G1683" s="11">
        <v>3454</v>
      </c>
      <c r="H1683" s="17">
        <f t="shared" si="2049"/>
        <v>2500</v>
      </c>
      <c r="I1683" s="18">
        <f t="shared" si="2050"/>
        <v>900</v>
      </c>
      <c r="J1683" s="17">
        <f t="shared" si="2051"/>
        <v>3400</v>
      </c>
    </row>
    <row r="1684" spans="1:12" x14ac:dyDescent="0.25">
      <c r="A1684" s="8">
        <v>42836</v>
      </c>
      <c r="B1684" s="9" t="s">
        <v>12</v>
      </c>
      <c r="C1684" s="9">
        <v>5000</v>
      </c>
      <c r="D1684" s="9" t="s">
        <v>15</v>
      </c>
      <c r="E1684" s="10">
        <v>168.1</v>
      </c>
      <c r="F1684" s="10">
        <v>167.3</v>
      </c>
      <c r="G1684" s="11">
        <v>166.4</v>
      </c>
      <c r="H1684" s="12">
        <f t="shared" ref="H1684" si="2052">(E1684-F1684)*C1684</f>
        <v>3999.9999999999145</v>
      </c>
      <c r="I1684" s="12">
        <v>0</v>
      </c>
      <c r="J1684" s="12">
        <f t="shared" ref="J1684" si="2053">+I1684+H1684</f>
        <v>3999.9999999999145</v>
      </c>
    </row>
    <row r="1685" spans="1:12" x14ac:dyDescent="0.25">
      <c r="A1685" s="8">
        <v>42836</v>
      </c>
      <c r="B1685" s="9" t="s">
        <v>12</v>
      </c>
      <c r="C1685" s="9">
        <v>5000</v>
      </c>
      <c r="D1685" s="9" t="s">
        <v>11</v>
      </c>
      <c r="E1685" s="10">
        <v>165.9</v>
      </c>
      <c r="F1685" s="10">
        <v>166.5</v>
      </c>
      <c r="G1685" s="11">
        <v>167.2</v>
      </c>
      <c r="H1685" s="17">
        <f t="shared" ref="H1685:H1686" si="2054">IF(D1685="LONG",(F1685-E1685)*C1685,(E1685-F1685)*C1685)</f>
        <v>2999.9999999999718</v>
      </c>
      <c r="I1685" s="18">
        <f t="shared" ref="I1685" si="2055">(G1685-F1685)*C1685</f>
        <v>3499.9999999999432</v>
      </c>
      <c r="J1685" s="17">
        <f t="shared" ref="J1685:J1686" si="2056">(H1685+I1685)</f>
        <v>6499.9999999999145</v>
      </c>
    </row>
    <row r="1686" spans="1:12" x14ac:dyDescent="0.25">
      <c r="A1686" s="8">
        <v>42836</v>
      </c>
      <c r="B1686" s="9" t="s">
        <v>24</v>
      </c>
      <c r="C1686" s="9">
        <v>1000</v>
      </c>
      <c r="D1686" s="9" t="s">
        <v>11</v>
      </c>
      <c r="E1686" s="10">
        <v>373.25</v>
      </c>
      <c r="F1686" s="10">
        <v>370.75</v>
      </c>
      <c r="G1686" s="11">
        <v>0</v>
      </c>
      <c r="H1686" s="17">
        <f t="shared" si="2054"/>
        <v>-2500</v>
      </c>
      <c r="I1686" s="18">
        <v>0</v>
      </c>
      <c r="J1686" s="17">
        <f t="shared" si="2056"/>
        <v>-2500</v>
      </c>
    </row>
    <row r="1687" spans="1:12" x14ac:dyDescent="0.25">
      <c r="A1687" s="8">
        <v>42835</v>
      </c>
      <c r="B1687" s="9" t="s">
        <v>23</v>
      </c>
      <c r="C1687" s="9">
        <v>30</v>
      </c>
      <c r="D1687" s="9" t="s">
        <v>15</v>
      </c>
      <c r="E1687" s="10">
        <v>41400</v>
      </c>
      <c r="F1687" s="10">
        <v>41250</v>
      </c>
      <c r="G1687" s="11">
        <v>41050</v>
      </c>
      <c r="H1687" s="12">
        <f t="shared" ref="H1687" si="2057">(E1687-F1687)*C1687</f>
        <v>4500</v>
      </c>
      <c r="I1687" s="12">
        <v>0</v>
      </c>
      <c r="J1687" s="12">
        <f t="shared" ref="J1687" si="2058">+I1687+H1687</f>
        <v>4500</v>
      </c>
    </row>
    <row r="1688" spans="1:12" x14ac:dyDescent="0.25">
      <c r="A1688" s="8">
        <v>42835</v>
      </c>
      <c r="B1688" s="9" t="s">
        <v>17</v>
      </c>
      <c r="C1688" s="9">
        <v>5000</v>
      </c>
      <c r="D1688" s="9" t="s">
        <v>11</v>
      </c>
      <c r="E1688" s="10">
        <v>144.9</v>
      </c>
      <c r="F1688" s="10">
        <v>145.69999999999999</v>
      </c>
      <c r="G1688" s="11">
        <v>146.6</v>
      </c>
      <c r="H1688" s="17">
        <f t="shared" ref="H1688:H1689" si="2059">IF(D1688="LONG",(F1688-E1688)*C1688,(E1688-F1688)*C1688)</f>
        <v>3999.9999999999145</v>
      </c>
      <c r="I1688" s="18">
        <f t="shared" ref="I1688:I1689" si="2060">(G1688-F1688)*C1688</f>
        <v>4500.0000000000282</v>
      </c>
      <c r="J1688" s="17">
        <f t="shared" ref="J1688:J1689" si="2061">(H1688+I1688)</f>
        <v>8499.9999999999418</v>
      </c>
    </row>
    <row r="1689" spans="1:12" x14ac:dyDescent="0.25">
      <c r="A1689" s="8">
        <v>42835</v>
      </c>
      <c r="B1689" s="9" t="s">
        <v>10</v>
      </c>
      <c r="C1689" s="9">
        <v>100</v>
      </c>
      <c r="D1689" s="9" t="s">
        <v>11</v>
      </c>
      <c r="E1689" s="10">
        <v>3385</v>
      </c>
      <c r="F1689" s="10">
        <v>3410</v>
      </c>
      <c r="G1689" s="11">
        <v>3430</v>
      </c>
      <c r="H1689" s="17">
        <f t="shared" si="2059"/>
        <v>2500</v>
      </c>
      <c r="I1689" s="18">
        <f t="shared" si="2060"/>
        <v>2000</v>
      </c>
      <c r="J1689" s="17">
        <f t="shared" si="2061"/>
        <v>4500</v>
      </c>
    </row>
    <row r="1690" spans="1:12" x14ac:dyDescent="0.25">
      <c r="A1690" s="8">
        <v>42832</v>
      </c>
      <c r="B1690" s="9" t="s">
        <v>23</v>
      </c>
      <c r="C1690" s="9">
        <v>30</v>
      </c>
      <c r="D1690" s="9" t="s">
        <v>15</v>
      </c>
      <c r="E1690" s="10">
        <v>42350</v>
      </c>
      <c r="F1690" s="10">
        <v>42200</v>
      </c>
      <c r="G1690" s="11">
        <v>0</v>
      </c>
      <c r="H1690" s="12">
        <f t="shared" ref="H1690:H1691" si="2062">(E1690-F1690)*C1690</f>
        <v>4500</v>
      </c>
      <c r="I1690" s="12">
        <v>0</v>
      </c>
      <c r="J1690" s="12">
        <f t="shared" ref="J1690:J1691" si="2063">+I1690+H1690</f>
        <v>4500</v>
      </c>
      <c r="K1690" s="1"/>
      <c r="L1690" s="1"/>
    </row>
    <row r="1691" spans="1:12" x14ac:dyDescent="0.25">
      <c r="A1691" s="8">
        <v>42832</v>
      </c>
      <c r="B1691" s="9" t="s">
        <v>25</v>
      </c>
      <c r="C1691" s="9">
        <v>5000</v>
      </c>
      <c r="D1691" s="9" t="s">
        <v>15</v>
      </c>
      <c r="E1691" s="10">
        <v>173.25</v>
      </c>
      <c r="F1691" s="10">
        <v>172.45</v>
      </c>
      <c r="G1691" s="11">
        <v>171.55</v>
      </c>
      <c r="H1691" s="12">
        <f t="shared" si="2062"/>
        <v>4000.0000000000568</v>
      </c>
      <c r="I1691" s="12">
        <v>0</v>
      </c>
      <c r="J1691" s="12">
        <f t="shared" si="2063"/>
        <v>4000.0000000000568</v>
      </c>
      <c r="K1691" s="1"/>
      <c r="L1691" s="1"/>
    </row>
    <row r="1692" spans="1:12" x14ac:dyDescent="0.25">
      <c r="A1692" s="8">
        <v>42832</v>
      </c>
      <c r="B1692" s="9" t="s">
        <v>10</v>
      </c>
      <c r="C1692" s="9">
        <v>100</v>
      </c>
      <c r="D1692" s="9" t="s">
        <v>11</v>
      </c>
      <c r="E1692" s="10">
        <v>3350</v>
      </c>
      <c r="F1692" s="10">
        <v>3375</v>
      </c>
      <c r="G1692" s="11">
        <v>0</v>
      </c>
      <c r="H1692" s="17">
        <f t="shared" ref="H1692:H1693" si="2064">IF(D1692="LONG",(F1692-E1692)*C1692,(E1692-F1692)*C1692)</f>
        <v>2500</v>
      </c>
      <c r="I1692" s="18">
        <v>0</v>
      </c>
      <c r="J1692" s="17">
        <f t="shared" ref="J1692:J1693" si="2065">(H1692+I1692)</f>
        <v>2500</v>
      </c>
      <c r="K1692" s="1"/>
      <c r="L1692" s="1"/>
    </row>
    <row r="1693" spans="1:12" x14ac:dyDescent="0.25">
      <c r="A1693" s="8">
        <v>42832</v>
      </c>
      <c r="B1693" s="9" t="s">
        <v>25</v>
      </c>
      <c r="C1693" s="9">
        <v>5000</v>
      </c>
      <c r="D1693" s="9" t="s">
        <v>11</v>
      </c>
      <c r="E1693" s="10">
        <v>175.75</v>
      </c>
      <c r="F1693" s="10">
        <v>174.75</v>
      </c>
      <c r="G1693" s="11">
        <v>0</v>
      </c>
      <c r="H1693" s="17">
        <f t="shared" si="2064"/>
        <v>-5000</v>
      </c>
      <c r="I1693" s="18">
        <v>0</v>
      </c>
      <c r="J1693" s="17">
        <f t="shared" si="2065"/>
        <v>-5000</v>
      </c>
      <c r="K1693" s="1"/>
      <c r="L1693" s="1"/>
    </row>
    <row r="1694" spans="1:12" x14ac:dyDescent="0.25">
      <c r="A1694" s="8">
        <v>42832</v>
      </c>
      <c r="B1694" s="9" t="s">
        <v>14</v>
      </c>
      <c r="C1694" s="9">
        <v>100</v>
      </c>
      <c r="D1694" s="9" t="s">
        <v>15</v>
      </c>
      <c r="E1694" s="10">
        <v>28860</v>
      </c>
      <c r="F1694" s="10">
        <v>28960</v>
      </c>
      <c r="G1694" s="11">
        <v>171.55</v>
      </c>
      <c r="H1694" s="12">
        <f t="shared" ref="H1694" si="2066">(E1694-F1694)*C1694</f>
        <v>-10000</v>
      </c>
      <c r="I1694" s="12">
        <v>0</v>
      </c>
      <c r="J1694" s="12">
        <f t="shared" ref="J1694" si="2067">+I1694+H1694</f>
        <v>-10000</v>
      </c>
      <c r="K1694" s="1"/>
      <c r="L1694" s="1"/>
    </row>
    <row r="1695" spans="1:12" x14ac:dyDescent="0.25">
      <c r="A1695" s="8">
        <v>42831</v>
      </c>
      <c r="B1695" s="9" t="s">
        <v>19</v>
      </c>
      <c r="C1695" s="9">
        <v>5000</v>
      </c>
      <c r="D1695" s="9" t="s">
        <v>11</v>
      </c>
      <c r="E1695" s="10">
        <v>149.9</v>
      </c>
      <c r="F1695" s="10">
        <v>150.69999999999999</v>
      </c>
      <c r="G1695" s="11">
        <v>151.6</v>
      </c>
      <c r="H1695" s="17">
        <f t="shared" ref="H1695:H1696" si="2068">IF(D1695="LONG",(F1695-E1695)*C1695,(E1695-F1695)*C1695)</f>
        <v>3999.9999999999145</v>
      </c>
      <c r="I1695" s="18">
        <f t="shared" ref="I1695:I1696" si="2069">(G1695-F1695)*C1695</f>
        <v>4500.0000000000282</v>
      </c>
      <c r="J1695" s="17">
        <f t="shared" ref="J1695:J1696" si="2070">(H1695+I1695)</f>
        <v>8499.9999999999418</v>
      </c>
      <c r="K1695" s="1"/>
      <c r="L1695" s="1"/>
    </row>
    <row r="1696" spans="1:12" x14ac:dyDescent="0.25">
      <c r="A1696" s="8">
        <v>42831</v>
      </c>
      <c r="B1696" s="9" t="s">
        <v>10</v>
      </c>
      <c r="C1696" s="9">
        <v>100</v>
      </c>
      <c r="D1696" s="9" t="s">
        <v>11</v>
      </c>
      <c r="E1696" s="10">
        <v>3315</v>
      </c>
      <c r="F1696" s="10">
        <v>3340</v>
      </c>
      <c r="G1696" s="11">
        <v>3370</v>
      </c>
      <c r="H1696" s="17">
        <f t="shared" si="2068"/>
        <v>2500</v>
      </c>
      <c r="I1696" s="18">
        <f t="shared" si="2069"/>
        <v>3000</v>
      </c>
      <c r="J1696" s="17">
        <f t="shared" si="2070"/>
        <v>5500</v>
      </c>
      <c r="K1696" s="1"/>
      <c r="L1696" s="1"/>
    </row>
    <row r="1697" spans="1:12" x14ac:dyDescent="0.25">
      <c r="A1697" s="8">
        <v>42830</v>
      </c>
      <c r="B1697" s="9" t="s">
        <v>23</v>
      </c>
      <c r="C1697" s="9">
        <v>30</v>
      </c>
      <c r="D1697" s="9" t="s">
        <v>15</v>
      </c>
      <c r="E1697" s="10">
        <v>42410</v>
      </c>
      <c r="F1697" s="10">
        <v>42260</v>
      </c>
      <c r="G1697" s="11">
        <v>0</v>
      </c>
      <c r="H1697" s="12">
        <f t="shared" ref="H1697:H1698" si="2071">(E1697-F1697)*C1697</f>
        <v>4500</v>
      </c>
      <c r="I1697" s="12">
        <v>0</v>
      </c>
      <c r="J1697" s="12">
        <f t="shared" ref="J1697:J1698" si="2072">+I1697+H1697</f>
        <v>4500</v>
      </c>
      <c r="K1697" s="1"/>
      <c r="L1697" s="1"/>
    </row>
    <row r="1698" spans="1:12" x14ac:dyDescent="0.25">
      <c r="A1698" s="8">
        <v>42830</v>
      </c>
      <c r="B1698" s="9" t="s">
        <v>10</v>
      </c>
      <c r="C1698" s="9">
        <v>100</v>
      </c>
      <c r="D1698" s="9" t="s">
        <v>15</v>
      </c>
      <c r="E1698" s="10">
        <v>3345</v>
      </c>
      <c r="F1698" s="10">
        <v>3320</v>
      </c>
      <c r="G1698" s="11">
        <v>0</v>
      </c>
      <c r="H1698" s="12">
        <f t="shared" si="2071"/>
        <v>2500</v>
      </c>
      <c r="I1698" s="12">
        <v>0</v>
      </c>
      <c r="J1698" s="12">
        <f t="shared" si="2072"/>
        <v>2500</v>
      </c>
      <c r="K1698" s="1"/>
      <c r="L1698" s="1"/>
    </row>
    <row r="1699" spans="1:12" x14ac:dyDescent="0.25">
      <c r="A1699" s="8">
        <v>42830</v>
      </c>
      <c r="B1699" s="9" t="s">
        <v>12</v>
      </c>
      <c r="C1699" s="9">
        <v>5000</v>
      </c>
      <c r="D1699" s="9" t="s">
        <v>11</v>
      </c>
      <c r="E1699" s="10">
        <v>180.8</v>
      </c>
      <c r="F1699" s="10">
        <v>181.6</v>
      </c>
      <c r="G1699" s="11">
        <v>182.6</v>
      </c>
      <c r="H1699" s="17">
        <f t="shared" ref="H1699:H1704" si="2073">IF(D1699="LONG",(F1699-E1699)*C1699,(E1699-F1699)*C1699)</f>
        <v>3999.9999999999145</v>
      </c>
      <c r="I1699" s="18">
        <f t="shared" ref="I1699" si="2074">(G1699-F1699)*C1699</f>
        <v>5000</v>
      </c>
      <c r="J1699" s="17">
        <f t="shared" ref="J1699:J1704" si="2075">(H1699+I1699)</f>
        <v>8999.9999999999145</v>
      </c>
      <c r="K1699" s="1"/>
      <c r="L1699" s="1"/>
    </row>
    <row r="1700" spans="1:12" x14ac:dyDescent="0.25">
      <c r="A1700" s="8">
        <v>42829</v>
      </c>
      <c r="B1700" s="9" t="s">
        <v>23</v>
      </c>
      <c r="C1700" s="9">
        <v>30</v>
      </c>
      <c r="D1700" s="9" t="s">
        <v>11</v>
      </c>
      <c r="E1700" s="10">
        <v>42700</v>
      </c>
      <c r="F1700" s="10">
        <v>42820</v>
      </c>
      <c r="G1700" s="11">
        <v>0</v>
      </c>
      <c r="H1700" s="17">
        <f t="shared" si="2073"/>
        <v>3600</v>
      </c>
      <c r="I1700" s="18">
        <v>0</v>
      </c>
      <c r="J1700" s="17">
        <f t="shared" si="2075"/>
        <v>3600</v>
      </c>
      <c r="K1700" s="1"/>
      <c r="L1700" s="1"/>
    </row>
    <row r="1701" spans="1:12" x14ac:dyDescent="0.25">
      <c r="A1701" s="8">
        <v>42829</v>
      </c>
      <c r="B1701" s="9" t="s">
        <v>10</v>
      </c>
      <c r="C1701" s="9">
        <v>100</v>
      </c>
      <c r="D1701" s="9" t="s">
        <v>15</v>
      </c>
      <c r="E1701" s="10">
        <v>3300</v>
      </c>
      <c r="F1701" s="10">
        <v>3325</v>
      </c>
      <c r="G1701" s="11">
        <v>0</v>
      </c>
      <c r="H1701" s="17">
        <f t="shared" si="2073"/>
        <v>-2500</v>
      </c>
      <c r="I1701" s="18">
        <v>0</v>
      </c>
      <c r="J1701" s="17">
        <f t="shared" si="2075"/>
        <v>-2500</v>
      </c>
    </row>
    <row r="1702" spans="1:12" x14ac:dyDescent="0.25">
      <c r="A1702" s="8">
        <v>42829</v>
      </c>
      <c r="B1702" s="9" t="s">
        <v>24</v>
      </c>
      <c r="C1702" s="9">
        <v>1000</v>
      </c>
      <c r="D1702" s="9" t="s">
        <v>11</v>
      </c>
      <c r="E1702" s="10">
        <v>375.75</v>
      </c>
      <c r="F1702" s="10">
        <v>377.75</v>
      </c>
      <c r="G1702" s="11">
        <v>380.75</v>
      </c>
      <c r="H1702" s="17">
        <f t="shared" si="2073"/>
        <v>2000</v>
      </c>
      <c r="I1702" s="18">
        <f t="shared" ref="I1702:I1704" si="2076">(G1702-F1702)*C1702</f>
        <v>3000</v>
      </c>
      <c r="J1702" s="17">
        <f t="shared" si="2075"/>
        <v>5000</v>
      </c>
    </row>
    <row r="1703" spans="1:12" x14ac:dyDescent="0.25">
      <c r="A1703" s="8">
        <v>42829</v>
      </c>
      <c r="B1703" s="9" t="s">
        <v>12</v>
      </c>
      <c r="C1703" s="9">
        <v>5000</v>
      </c>
      <c r="D1703" s="9" t="s">
        <v>11</v>
      </c>
      <c r="E1703" s="10">
        <v>176.5</v>
      </c>
      <c r="F1703" s="10">
        <v>177</v>
      </c>
      <c r="G1703" s="11">
        <v>178</v>
      </c>
      <c r="H1703" s="17">
        <f t="shared" si="2073"/>
        <v>2500</v>
      </c>
      <c r="I1703" s="18">
        <f t="shared" si="2076"/>
        <v>5000</v>
      </c>
      <c r="J1703" s="17">
        <f t="shared" si="2075"/>
        <v>7500</v>
      </c>
    </row>
    <row r="1704" spans="1:12" x14ac:dyDescent="0.25">
      <c r="A1704" s="8">
        <v>42828</v>
      </c>
      <c r="B1704" s="9" t="s">
        <v>23</v>
      </c>
      <c r="C1704" s="9">
        <v>30</v>
      </c>
      <c r="D1704" s="9" t="s">
        <v>11</v>
      </c>
      <c r="E1704" s="10">
        <v>42250</v>
      </c>
      <c r="F1704" s="10">
        <v>42450</v>
      </c>
      <c r="G1704" s="11">
        <v>42700</v>
      </c>
      <c r="H1704" s="17">
        <f t="shared" si="2073"/>
        <v>6000</v>
      </c>
      <c r="I1704" s="18">
        <f t="shared" si="2076"/>
        <v>7500</v>
      </c>
      <c r="J1704" s="17">
        <f t="shared" si="2075"/>
        <v>13500</v>
      </c>
    </row>
    <row r="1705" spans="1:12" x14ac:dyDescent="0.25">
      <c r="A1705" s="8">
        <v>42828</v>
      </c>
      <c r="B1705" s="9" t="s">
        <v>10</v>
      </c>
      <c r="C1705" s="9">
        <v>100</v>
      </c>
      <c r="D1705" s="9" t="s">
        <v>15</v>
      </c>
      <c r="E1705" s="10">
        <v>3300</v>
      </c>
      <c r="F1705" s="10">
        <v>3266</v>
      </c>
      <c r="G1705" s="11">
        <v>0</v>
      </c>
      <c r="H1705" s="12">
        <f t="shared" ref="H1705" si="2077">(E1705-F1705)*C1705</f>
        <v>3400</v>
      </c>
      <c r="I1705" s="12">
        <v>0</v>
      </c>
      <c r="J1705" s="12">
        <f t="shared" ref="J1705" si="2078">+I1705+H1705</f>
        <v>3400</v>
      </c>
    </row>
    <row r="1706" spans="1:12" x14ac:dyDescent="0.25">
      <c r="A1706" s="8">
        <v>42828</v>
      </c>
      <c r="B1706" s="9" t="s">
        <v>12</v>
      </c>
      <c r="C1706" s="9">
        <v>5000</v>
      </c>
      <c r="D1706" s="9" t="s">
        <v>11</v>
      </c>
      <c r="E1706" s="10">
        <v>178.75</v>
      </c>
      <c r="F1706" s="10">
        <v>179.55</v>
      </c>
      <c r="G1706" s="11">
        <v>180.45</v>
      </c>
      <c r="H1706" s="17">
        <f t="shared" ref="H1706" si="2079">IF(D1706="LONG",(F1706-E1706)*C1706,(E1706-F1706)*C1706)</f>
        <v>4000.0000000000568</v>
      </c>
      <c r="I1706" s="18">
        <f t="shared" ref="I1706" si="2080">(G1706-F1706)*C1706</f>
        <v>4499.9999999998863</v>
      </c>
      <c r="J1706" s="17">
        <f t="shared" ref="J1706" si="2081">(H1706+I1706)</f>
        <v>8499.9999999999436</v>
      </c>
    </row>
    <row r="1707" spans="1:12" x14ac:dyDescent="0.25">
      <c r="A1707" s="46"/>
      <c r="B1707" s="46"/>
      <c r="C1707" s="46"/>
      <c r="D1707" s="46"/>
      <c r="E1707" s="46"/>
      <c r="F1707" s="46"/>
      <c r="G1707" s="46"/>
      <c r="H1707" s="46"/>
      <c r="I1707" s="46"/>
      <c r="J1707" s="46"/>
    </row>
    <row r="1708" spans="1:12" s="1" customFormat="1" x14ac:dyDescent="0.25">
      <c r="A1708" s="8">
        <v>42825</v>
      </c>
      <c r="B1708" s="9" t="s">
        <v>23</v>
      </c>
      <c r="C1708" s="9">
        <v>30</v>
      </c>
      <c r="D1708" s="9" t="s">
        <v>11</v>
      </c>
      <c r="E1708" s="10">
        <v>42000</v>
      </c>
      <c r="F1708" s="10">
        <v>42200</v>
      </c>
      <c r="G1708" s="11">
        <v>42300</v>
      </c>
      <c r="H1708" s="17">
        <f t="shared" ref="H1708:H1710" si="2082">IF(D1708="LONG",(F1708-E1708)*C1708,(E1708-F1708)*C1708)</f>
        <v>6000</v>
      </c>
      <c r="I1708" s="18">
        <f t="shared" ref="I1708" si="2083">(G1708-F1708)*C1708</f>
        <v>3000</v>
      </c>
      <c r="J1708" s="17">
        <f t="shared" ref="J1708:J1710" si="2084">(H1708+I1708)</f>
        <v>9000</v>
      </c>
      <c r="K1708"/>
      <c r="L1708"/>
    </row>
    <row r="1709" spans="1:12" s="1" customFormat="1" x14ac:dyDescent="0.25">
      <c r="A1709" s="8">
        <v>42825</v>
      </c>
      <c r="B1709" s="9" t="s">
        <v>20</v>
      </c>
      <c r="C1709" s="9">
        <v>1250</v>
      </c>
      <c r="D1709" s="9" t="s">
        <v>11</v>
      </c>
      <c r="E1709" s="10">
        <v>209</v>
      </c>
      <c r="F1709" s="10">
        <v>206</v>
      </c>
      <c r="G1709" s="11">
        <v>0</v>
      </c>
      <c r="H1709" s="17">
        <f t="shared" si="2082"/>
        <v>-3750</v>
      </c>
      <c r="I1709" s="18">
        <v>0</v>
      </c>
      <c r="J1709" s="17">
        <f t="shared" si="2084"/>
        <v>-3750</v>
      </c>
      <c r="K1709"/>
      <c r="L1709"/>
    </row>
    <row r="1710" spans="1:12" s="1" customFormat="1" x14ac:dyDescent="0.25">
      <c r="A1710" s="8">
        <v>42825</v>
      </c>
      <c r="B1710" s="9" t="s">
        <v>12</v>
      </c>
      <c r="C1710" s="9">
        <v>5000</v>
      </c>
      <c r="D1710" s="9" t="s">
        <v>11</v>
      </c>
      <c r="E1710" s="10">
        <v>182</v>
      </c>
      <c r="F1710" s="10">
        <v>181.2</v>
      </c>
      <c r="G1710" s="11">
        <v>0</v>
      </c>
      <c r="H1710" s="17">
        <f t="shared" si="2082"/>
        <v>-4000.0000000000568</v>
      </c>
      <c r="I1710" s="18">
        <v>0</v>
      </c>
      <c r="J1710" s="17">
        <f t="shared" si="2084"/>
        <v>-4000.0000000000568</v>
      </c>
      <c r="K1710"/>
      <c r="L1710"/>
    </row>
    <row r="1711" spans="1:12" s="1" customFormat="1" x14ac:dyDescent="0.25">
      <c r="A1711" s="8">
        <v>42825</v>
      </c>
      <c r="B1711" s="9" t="s">
        <v>24</v>
      </c>
      <c r="C1711" s="9">
        <v>1000</v>
      </c>
      <c r="D1711" s="9" t="s">
        <v>15</v>
      </c>
      <c r="E1711" s="10">
        <v>383.25</v>
      </c>
      <c r="F1711" s="10">
        <v>381.25</v>
      </c>
      <c r="G1711" s="11">
        <v>0</v>
      </c>
      <c r="H1711" s="12">
        <f t="shared" ref="H1711:H1712" si="2085">(E1711-F1711)*C1711</f>
        <v>2000</v>
      </c>
      <c r="I1711" s="12">
        <v>0</v>
      </c>
      <c r="J1711" s="12">
        <f t="shared" ref="J1711:J1712" si="2086">+I1711+H1711</f>
        <v>2000</v>
      </c>
      <c r="K1711"/>
      <c r="L1711"/>
    </row>
    <row r="1712" spans="1:12" s="1" customFormat="1" x14ac:dyDescent="0.25">
      <c r="A1712" s="8">
        <v>42825</v>
      </c>
      <c r="B1712" s="9" t="s">
        <v>17</v>
      </c>
      <c r="C1712" s="9">
        <v>5000</v>
      </c>
      <c r="D1712" s="9" t="s">
        <v>15</v>
      </c>
      <c r="E1712" s="10">
        <v>150.1</v>
      </c>
      <c r="F1712" s="10">
        <v>150.9</v>
      </c>
      <c r="G1712" s="11">
        <v>0</v>
      </c>
      <c r="H1712" s="12">
        <f t="shared" si="2085"/>
        <v>-4000.0000000000568</v>
      </c>
      <c r="I1712" s="12">
        <v>0</v>
      </c>
      <c r="J1712" s="12">
        <f t="shared" si="2086"/>
        <v>-4000.0000000000568</v>
      </c>
      <c r="K1712"/>
      <c r="L1712"/>
    </row>
    <row r="1713" spans="1:12" s="1" customFormat="1" x14ac:dyDescent="0.25">
      <c r="A1713" s="8">
        <v>42825</v>
      </c>
      <c r="B1713" s="9" t="s">
        <v>10</v>
      </c>
      <c r="C1713" s="9">
        <v>100</v>
      </c>
      <c r="D1713" s="9" t="s">
        <v>15</v>
      </c>
      <c r="E1713" s="10">
        <v>3255</v>
      </c>
      <c r="F1713" s="10">
        <v>3285</v>
      </c>
      <c r="G1713" s="11">
        <v>0</v>
      </c>
      <c r="H1713" s="17">
        <f t="shared" ref="H1713:H1715" si="2087">IF(D1713="LONG",(F1713-E1713)*C1713,(E1713-F1713)*C1713)</f>
        <v>-3000</v>
      </c>
      <c r="I1713" s="18">
        <v>0</v>
      </c>
      <c r="J1713" s="17">
        <f t="shared" ref="J1713:J1715" si="2088">(H1713+I1713)</f>
        <v>-3000</v>
      </c>
      <c r="K1713"/>
      <c r="L1713"/>
    </row>
    <row r="1714" spans="1:12" s="1" customFormat="1" x14ac:dyDescent="0.25">
      <c r="A1714" s="8">
        <v>42824</v>
      </c>
      <c r="B1714" s="9" t="s">
        <v>23</v>
      </c>
      <c r="C1714" s="9">
        <v>30</v>
      </c>
      <c r="D1714" s="9" t="s">
        <v>11</v>
      </c>
      <c r="E1714" s="10">
        <v>42200</v>
      </c>
      <c r="F1714" s="10">
        <v>42000</v>
      </c>
      <c r="G1714" s="11">
        <v>0</v>
      </c>
      <c r="H1714" s="17">
        <f t="shared" si="2087"/>
        <v>-6000</v>
      </c>
      <c r="I1714" s="18">
        <v>0</v>
      </c>
      <c r="J1714" s="17">
        <f t="shared" si="2088"/>
        <v>-6000</v>
      </c>
      <c r="K1714"/>
      <c r="L1714"/>
    </row>
    <row r="1715" spans="1:12" s="1" customFormat="1" x14ac:dyDescent="0.25">
      <c r="A1715" s="8">
        <v>42824</v>
      </c>
      <c r="B1715" s="9" t="s">
        <v>10</v>
      </c>
      <c r="C1715" s="9">
        <v>100</v>
      </c>
      <c r="D1715" s="9" t="s">
        <v>11</v>
      </c>
      <c r="E1715" s="10">
        <v>3215</v>
      </c>
      <c r="F1715" s="10">
        <v>3245</v>
      </c>
      <c r="G1715" s="11">
        <v>0</v>
      </c>
      <c r="H1715" s="17">
        <f t="shared" si="2087"/>
        <v>3000</v>
      </c>
      <c r="I1715" s="18">
        <v>0</v>
      </c>
      <c r="J1715" s="17">
        <f t="shared" si="2088"/>
        <v>3000</v>
      </c>
      <c r="K1715"/>
      <c r="L1715"/>
    </row>
    <row r="1716" spans="1:12" s="1" customFormat="1" x14ac:dyDescent="0.25">
      <c r="A1716" s="8">
        <v>42824</v>
      </c>
      <c r="B1716" s="9" t="s">
        <v>12</v>
      </c>
      <c r="C1716" s="9">
        <v>5000</v>
      </c>
      <c r="D1716" s="9" t="s">
        <v>15</v>
      </c>
      <c r="E1716" s="10">
        <v>184.1</v>
      </c>
      <c r="F1716" s="10">
        <v>183.3</v>
      </c>
      <c r="G1716" s="11">
        <v>0</v>
      </c>
      <c r="H1716" s="12">
        <f t="shared" ref="H1716:H1717" si="2089">(E1716-F1716)*C1716</f>
        <v>3999.9999999999145</v>
      </c>
      <c r="I1716" s="12">
        <v>0</v>
      </c>
      <c r="J1716" s="12">
        <f t="shared" ref="J1716:J1717" si="2090">+I1716+H1716</f>
        <v>3999.9999999999145</v>
      </c>
      <c r="K1716"/>
      <c r="L1716"/>
    </row>
    <row r="1717" spans="1:12" s="1" customFormat="1" x14ac:dyDescent="0.25">
      <c r="A1717" s="8">
        <v>42824</v>
      </c>
      <c r="B1717" s="9" t="s">
        <v>28</v>
      </c>
      <c r="C1717" s="9">
        <v>5000</v>
      </c>
      <c r="D1717" s="9" t="s">
        <v>15</v>
      </c>
      <c r="E1717" s="10">
        <v>126.65</v>
      </c>
      <c r="F1717" s="10">
        <v>126.45</v>
      </c>
      <c r="G1717" s="11">
        <v>0</v>
      </c>
      <c r="H1717" s="12">
        <f t="shared" si="2089"/>
        <v>1000.0000000000142</v>
      </c>
      <c r="I1717" s="12">
        <v>0</v>
      </c>
      <c r="J1717" s="12">
        <f t="shared" si="2090"/>
        <v>1000.0000000000142</v>
      </c>
      <c r="K1717"/>
      <c r="L1717"/>
    </row>
    <row r="1718" spans="1:12" s="1" customFormat="1" x14ac:dyDescent="0.25">
      <c r="A1718" s="8">
        <v>42823</v>
      </c>
      <c r="B1718" s="9" t="s">
        <v>14</v>
      </c>
      <c r="C1718" s="9">
        <v>100</v>
      </c>
      <c r="D1718" s="9" t="s">
        <v>11</v>
      </c>
      <c r="E1718" s="10">
        <v>28690</v>
      </c>
      <c r="F1718" s="10">
        <v>28725</v>
      </c>
      <c r="G1718" s="11">
        <v>0</v>
      </c>
      <c r="H1718" s="17">
        <f t="shared" ref="H1718:H1720" si="2091">IF(D1718="LONG",(F1718-E1718)*C1718,(E1718-F1718)*C1718)</f>
        <v>3500</v>
      </c>
      <c r="I1718" s="18">
        <v>0</v>
      </c>
      <c r="J1718" s="17">
        <f t="shared" ref="J1718:J1720" si="2092">(H1718+I1718)</f>
        <v>3500</v>
      </c>
      <c r="K1718"/>
      <c r="L1718"/>
    </row>
    <row r="1719" spans="1:12" x14ac:dyDescent="0.25">
      <c r="A1719" s="8">
        <v>42823</v>
      </c>
      <c r="B1719" s="9" t="s">
        <v>13</v>
      </c>
      <c r="C1719" s="9">
        <v>1000</v>
      </c>
      <c r="D1719" s="9" t="s">
        <v>11</v>
      </c>
      <c r="E1719" s="10">
        <v>383</v>
      </c>
      <c r="F1719" s="10">
        <v>385</v>
      </c>
      <c r="G1719" s="11">
        <v>0</v>
      </c>
      <c r="H1719" s="17">
        <f t="shared" si="2091"/>
        <v>2000</v>
      </c>
      <c r="I1719" s="18">
        <v>0</v>
      </c>
      <c r="J1719" s="17">
        <f t="shared" si="2092"/>
        <v>2000</v>
      </c>
    </row>
    <row r="1720" spans="1:12" x14ac:dyDescent="0.25">
      <c r="A1720" s="8">
        <v>42823</v>
      </c>
      <c r="B1720" s="9" t="s">
        <v>12</v>
      </c>
      <c r="C1720" s="9">
        <v>5000</v>
      </c>
      <c r="D1720" s="9" t="s">
        <v>11</v>
      </c>
      <c r="E1720" s="10">
        <v>183.4</v>
      </c>
      <c r="F1720" s="10">
        <v>184.2</v>
      </c>
      <c r="G1720" s="11">
        <v>185.2</v>
      </c>
      <c r="H1720" s="17">
        <f t="shared" si="2091"/>
        <v>3999.9999999999145</v>
      </c>
      <c r="I1720" s="18">
        <f t="shared" ref="I1720" si="2093">(G1720-F1720)*C1720</f>
        <v>5000</v>
      </c>
      <c r="J1720" s="17">
        <f t="shared" si="2092"/>
        <v>8999.9999999999145</v>
      </c>
    </row>
    <row r="1721" spans="1:12" x14ac:dyDescent="0.25">
      <c r="A1721" s="8">
        <v>42823</v>
      </c>
      <c r="B1721" s="9" t="s">
        <v>17</v>
      </c>
      <c r="C1721" s="9">
        <v>5000</v>
      </c>
      <c r="D1721" s="9" t="s">
        <v>15</v>
      </c>
      <c r="E1721" s="10">
        <v>150.44999999999999</v>
      </c>
      <c r="F1721" s="10">
        <v>151.5</v>
      </c>
      <c r="G1721" s="11">
        <v>0</v>
      </c>
      <c r="H1721" s="12">
        <f t="shared" ref="H1721:H1722" si="2094">(E1721-F1721)*C1721</f>
        <v>-5250.0000000000564</v>
      </c>
      <c r="I1721" s="12">
        <v>0</v>
      </c>
      <c r="J1721" s="12">
        <f t="shared" ref="J1721:J1722" si="2095">+I1721+H1721</f>
        <v>-5250.0000000000564</v>
      </c>
    </row>
    <row r="1722" spans="1:12" x14ac:dyDescent="0.25">
      <c r="A1722" s="8">
        <v>42823</v>
      </c>
      <c r="B1722" s="9" t="s">
        <v>12</v>
      </c>
      <c r="C1722" s="9">
        <v>5000</v>
      </c>
      <c r="D1722" s="9" t="s">
        <v>15</v>
      </c>
      <c r="E1722" s="10">
        <v>181.9</v>
      </c>
      <c r="F1722" s="10">
        <v>183.5</v>
      </c>
      <c r="G1722" s="11">
        <v>0</v>
      </c>
      <c r="H1722" s="12">
        <f t="shared" si="2094"/>
        <v>-7999.9999999999718</v>
      </c>
      <c r="I1722" s="12">
        <v>0</v>
      </c>
      <c r="J1722" s="12">
        <f t="shared" si="2095"/>
        <v>-7999.9999999999718</v>
      </c>
    </row>
    <row r="1723" spans="1:12" x14ac:dyDescent="0.25">
      <c r="A1723" s="8">
        <v>42822</v>
      </c>
      <c r="B1723" s="9" t="s">
        <v>23</v>
      </c>
      <c r="C1723" s="9">
        <v>30</v>
      </c>
      <c r="D1723" s="9" t="s">
        <v>11</v>
      </c>
      <c r="E1723" s="10">
        <v>42090</v>
      </c>
      <c r="F1723" s="10">
        <v>42290</v>
      </c>
      <c r="G1723" s="11">
        <v>0</v>
      </c>
      <c r="H1723" s="17">
        <f t="shared" ref="H1723:H1724" si="2096">IF(D1723="LONG",(F1723-E1723)*C1723,(E1723-F1723)*C1723)</f>
        <v>6000</v>
      </c>
      <c r="I1723" s="18">
        <v>0</v>
      </c>
      <c r="J1723" s="17">
        <f t="shared" ref="J1723:J1724" si="2097">(H1723+I1723)</f>
        <v>6000</v>
      </c>
    </row>
    <row r="1724" spans="1:12" x14ac:dyDescent="0.25">
      <c r="A1724" s="8">
        <v>42822</v>
      </c>
      <c r="B1724" s="9" t="s">
        <v>10</v>
      </c>
      <c r="C1724" s="9">
        <v>100</v>
      </c>
      <c r="D1724" s="9" t="s">
        <v>11</v>
      </c>
      <c r="E1724" s="10">
        <v>3145</v>
      </c>
      <c r="F1724" s="10">
        <v>3175</v>
      </c>
      <c r="G1724" s="11">
        <v>0</v>
      </c>
      <c r="H1724" s="17">
        <f t="shared" si="2096"/>
        <v>3000</v>
      </c>
      <c r="I1724" s="18">
        <v>0</v>
      </c>
      <c r="J1724" s="17">
        <f t="shared" si="2097"/>
        <v>3000</v>
      </c>
    </row>
    <row r="1725" spans="1:12" x14ac:dyDescent="0.25">
      <c r="A1725" s="8">
        <v>42822</v>
      </c>
      <c r="B1725" s="9" t="s">
        <v>17</v>
      </c>
      <c r="C1725" s="9">
        <v>5000</v>
      </c>
      <c r="D1725" s="9" t="s">
        <v>15</v>
      </c>
      <c r="E1725" s="10">
        <v>148.69999999999999</v>
      </c>
      <c r="F1725" s="10">
        <v>147.9</v>
      </c>
      <c r="G1725" s="11">
        <v>0</v>
      </c>
      <c r="H1725" s="12">
        <f t="shared" ref="H1725:H1727" si="2098">(E1725-F1725)*C1725</f>
        <v>3999.9999999999145</v>
      </c>
      <c r="I1725" s="12">
        <v>0</v>
      </c>
      <c r="J1725" s="12">
        <f t="shared" ref="J1725:J1727" si="2099">+I1725+H1725</f>
        <v>3999.9999999999145</v>
      </c>
    </row>
    <row r="1726" spans="1:12" x14ac:dyDescent="0.25">
      <c r="A1726" s="8">
        <v>42822</v>
      </c>
      <c r="B1726" s="9" t="s">
        <v>16</v>
      </c>
      <c r="C1726" s="9">
        <v>1250</v>
      </c>
      <c r="D1726" s="9" t="s">
        <v>15</v>
      </c>
      <c r="E1726" s="10">
        <v>197</v>
      </c>
      <c r="F1726" s="10">
        <v>200</v>
      </c>
      <c r="G1726" s="11">
        <v>0</v>
      </c>
      <c r="H1726" s="12">
        <f t="shared" si="2098"/>
        <v>-3750</v>
      </c>
      <c r="I1726" s="12">
        <v>0</v>
      </c>
      <c r="J1726" s="12">
        <f t="shared" si="2099"/>
        <v>-3750</v>
      </c>
    </row>
    <row r="1727" spans="1:12" x14ac:dyDescent="0.25">
      <c r="A1727" s="8">
        <v>42822</v>
      </c>
      <c r="B1727" s="9" t="s">
        <v>25</v>
      </c>
      <c r="C1727" s="9">
        <v>5000</v>
      </c>
      <c r="D1727" s="9" t="s">
        <v>15</v>
      </c>
      <c r="E1727" s="10">
        <v>178.75</v>
      </c>
      <c r="F1727" s="10">
        <v>180</v>
      </c>
      <c r="G1727" s="11">
        <v>0</v>
      </c>
      <c r="H1727" s="12">
        <f t="shared" si="2098"/>
        <v>-6250</v>
      </c>
      <c r="I1727" s="12">
        <v>0</v>
      </c>
      <c r="J1727" s="12">
        <f t="shared" si="2099"/>
        <v>-6250</v>
      </c>
    </row>
    <row r="1728" spans="1:12" x14ac:dyDescent="0.25">
      <c r="A1728" s="8">
        <v>42821</v>
      </c>
      <c r="B1728" s="9" t="s">
        <v>18</v>
      </c>
      <c r="C1728" s="9">
        <v>100</v>
      </c>
      <c r="D1728" s="9" t="s">
        <v>11</v>
      </c>
      <c r="E1728" s="10">
        <v>28900</v>
      </c>
      <c r="F1728" s="10">
        <v>28980</v>
      </c>
      <c r="G1728" s="11">
        <v>0</v>
      </c>
      <c r="H1728" s="17">
        <f t="shared" ref="H1728:H1730" si="2100">IF(D1728="LONG",(F1728-E1728)*C1728,(E1728-F1728)*C1728)</f>
        <v>8000</v>
      </c>
      <c r="I1728" s="18">
        <v>0</v>
      </c>
      <c r="J1728" s="17">
        <f t="shared" ref="J1728:J1730" si="2101">(H1728+I1728)</f>
        <v>8000</v>
      </c>
    </row>
    <row r="1729" spans="1:10" x14ac:dyDescent="0.25">
      <c r="A1729" s="8">
        <v>42821</v>
      </c>
      <c r="B1729" s="9" t="s">
        <v>17</v>
      </c>
      <c r="C1729" s="9">
        <v>5000</v>
      </c>
      <c r="D1729" s="9" t="s">
        <v>11</v>
      </c>
      <c r="E1729" s="10">
        <v>150.30000000000001</v>
      </c>
      <c r="F1729" s="10">
        <v>151.1</v>
      </c>
      <c r="G1729" s="11">
        <v>0</v>
      </c>
      <c r="H1729" s="17">
        <f t="shared" si="2100"/>
        <v>3999.9999999999145</v>
      </c>
      <c r="I1729" s="18">
        <v>0</v>
      </c>
      <c r="J1729" s="17">
        <f t="shared" si="2101"/>
        <v>3999.9999999999145</v>
      </c>
    </row>
    <row r="1730" spans="1:10" x14ac:dyDescent="0.25">
      <c r="A1730" s="8">
        <v>42821</v>
      </c>
      <c r="B1730" s="9" t="s">
        <v>25</v>
      </c>
      <c r="C1730" s="9">
        <v>5000</v>
      </c>
      <c r="D1730" s="9" t="s">
        <v>11</v>
      </c>
      <c r="E1730" s="10">
        <v>180.75</v>
      </c>
      <c r="F1730" s="10">
        <v>181.55</v>
      </c>
      <c r="G1730" s="11">
        <v>0</v>
      </c>
      <c r="H1730" s="17">
        <f t="shared" si="2100"/>
        <v>4000.0000000000568</v>
      </c>
      <c r="I1730" s="18">
        <v>0</v>
      </c>
      <c r="J1730" s="17">
        <f t="shared" si="2101"/>
        <v>4000.0000000000568</v>
      </c>
    </row>
    <row r="1731" spans="1:10" x14ac:dyDescent="0.25">
      <c r="A1731" s="8">
        <v>42821</v>
      </c>
      <c r="B1731" s="9" t="s">
        <v>10</v>
      </c>
      <c r="C1731" s="9">
        <v>100</v>
      </c>
      <c r="D1731" s="9" t="s">
        <v>15</v>
      </c>
      <c r="E1731" s="10">
        <v>3105</v>
      </c>
      <c r="F1731" s="10">
        <v>3075</v>
      </c>
      <c r="G1731" s="11">
        <v>0</v>
      </c>
      <c r="H1731" s="12">
        <f t="shared" ref="H1731:H1732" si="2102">(E1731-F1731)*C1731</f>
        <v>3000</v>
      </c>
      <c r="I1731" s="12">
        <v>0</v>
      </c>
      <c r="J1731" s="12">
        <f t="shared" ref="J1731:J1732" si="2103">+I1731+H1731</f>
        <v>3000</v>
      </c>
    </row>
    <row r="1732" spans="1:10" x14ac:dyDescent="0.25">
      <c r="A1732" s="8">
        <v>42821</v>
      </c>
      <c r="B1732" s="9" t="s">
        <v>16</v>
      </c>
      <c r="C1732" s="9">
        <v>1250</v>
      </c>
      <c r="D1732" s="9" t="s">
        <v>15</v>
      </c>
      <c r="E1732" s="10">
        <v>201</v>
      </c>
      <c r="F1732" s="10">
        <v>199</v>
      </c>
      <c r="G1732" s="11">
        <v>0</v>
      </c>
      <c r="H1732" s="12">
        <f t="shared" si="2102"/>
        <v>2500</v>
      </c>
      <c r="I1732" s="12">
        <v>0</v>
      </c>
      <c r="J1732" s="12">
        <f t="shared" si="2103"/>
        <v>2500</v>
      </c>
    </row>
    <row r="1733" spans="1:10" x14ac:dyDescent="0.25">
      <c r="A1733" s="8">
        <v>42818</v>
      </c>
      <c r="B1733" s="9" t="s">
        <v>14</v>
      </c>
      <c r="C1733" s="9">
        <v>100</v>
      </c>
      <c r="D1733" s="9" t="s">
        <v>11</v>
      </c>
      <c r="E1733" s="10">
        <v>28725</v>
      </c>
      <c r="F1733" s="10">
        <v>28800</v>
      </c>
      <c r="G1733" s="11">
        <v>0</v>
      </c>
      <c r="H1733" s="17">
        <f t="shared" ref="H1733:H1734" si="2104">IF(D1733="LONG",(F1733-E1733)*C1733,(E1733-F1733)*C1733)</f>
        <v>7500</v>
      </c>
      <c r="I1733" s="18">
        <v>0</v>
      </c>
      <c r="J1733" s="17">
        <f t="shared" ref="J1733:J1734" si="2105">(H1733+I1733)</f>
        <v>7500</v>
      </c>
    </row>
    <row r="1734" spans="1:10" x14ac:dyDescent="0.25">
      <c r="A1734" s="8">
        <v>42818</v>
      </c>
      <c r="B1734" s="9" t="s">
        <v>17</v>
      </c>
      <c r="C1734" s="9">
        <v>5000</v>
      </c>
      <c r="D1734" s="9" t="s">
        <v>11</v>
      </c>
      <c r="E1734" s="10">
        <v>153.6</v>
      </c>
      <c r="F1734" s="10">
        <v>154.4</v>
      </c>
      <c r="G1734" s="11">
        <v>0</v>
      </c>
      <c r="H1734" s="17">
        <f t="shared" si="2104"/>
        <v>4000.0000000000568</v>
      </c>
      <c r="I1734" s="18">
        <v>0</v>
      </c>
      <c r="J1734" s="17">
        <f t="shared" si="2105"/>
        <v>4000.0000000000568</v>
      </c>
    </row>
    <row r="1735" spans="1:10" x14ac:dyDescent="0.25">
      <c r="A1735" s="8">
        <v>42818</v>
      </c>
      <c r="B1735" s="9" t="s">
        <v>12</v>
      </c>
      <c r="C1735" s="9">
        <v>5000</v>
      </c>
      <c r="D1735" s="9" t="s">
        <v>15</v>
      </c>
      <c r="E1735" s="10">
        <v>184.5</v>
      </c>
      <c r="F1735" s="10">
        <v>183.2</v>
      </c>
      <c r="G1735" s="11">
        <v>0</v>
      </c>
      <c r="H1735" s="12">
        <f t="shared" ref="H1735" si="2106">(E1735-F1735)*C1735</f>
        <v>6500.0000000000564</v>
      </c>
      <c r="I1735" s="12">
        <v>0</v>
      </c>
      <c r="J1735" s="12">
        <f t="shared" ref="J1735" si="2107">+I1735+H1735</f>
        <v>6500.0000000000564</v>
      </c>
    </row>
    <row r="1736" spans="1:10" x14ac:dyDescent="0.25">
      <c r="A1736" s="8">
        <v>42818</v>
      </c>
      <c r="B1736" s="9" t="s">
        <v>20</v>
      </c>
      <c r="C1736" s="9">
        <v>1250</v>
      </c>
      <c r="D1736" s="9" t="s">
        <v>11</v>
      </c>
      <c r="E1736" s="10">
        <v>199</v>
      </c>
      <c r="F1736" s="10">
        <v>201</v>
      </c>
      <c r="G1736" s="11">
        <v>0</v>
      </c>
      <c r="H1736" s="17">
        <f t="shared" ref="H1736:H1737" si="2108">IF(D1736="LONG",(F1736-E1736)*C1736,(E1736-F1736)*C1736)</f>
        <v>2500</v>
      </c>
      <c r="I1736" s="18">
        <v>0</v>
      </c>
      <c r="J1736" s="17">
        <f t="shared" ref="J1736:J1750" si="2109">(H1736+I1736)</f>
        <v>2500</v>
      </c>
    </row>
    <row r="1737" spans="1:10" x14ac:dyDescent="0.25">
      <c r="A1737" s="8">
        <v>42818</v>
      </c>
      <c r="B1737" s="9" t="s">
        <v>10</v>
      </c>
      <c r="C1737" s="9">
        <v>100</v>
      </c>
      <c r="D1737" s="9" t="s">
        <v>11</v>
      </c>
      <c r="E1737" s="10">
        <v>3145</v>
      </c>
      <c r="F1737" s="10">
        <v>3145</v>
      </c>
      <c r="G1737" s="11">
        <v>0</v>
      </c>
      <c r="H1737" s="17">
        <f t="shared" si="2108"/>
        <v>0</v>
      </c>
      <c r="I1737" s="18">
        <v>0</v>
      </c>
      <c r="J1737" s="17">
        <f t="shared" si="2109"/>
        <v>0</v>
      </c>
    </row>
    <row r="1738" spans="1:10" x14ac:dyDescent="0.25">
      <c r="A1738" s="8">
        <v>42817</v>
      </c>
      <c r="B1738" s="9" t="s">
        <v>18</v>
      </c>
      <c r="C1738" s="9">
        <v>100</v>
      </c>
      <c r="D1738" s="9" t="s">
        <v>15</v>
      </c>
      <c r="E1738" s="10">
        <v>28825</v>
      </c>
      <c r="F1738" s="10">
        <v>28750</v>
      </c>
      <c r="G1738" s="11">
        <v>0</v>
      </c>
      <c r="H1738" s="17">
        <f t="shared" ref="H1738:H1739" si="2110">(E1738-F1738)*C1738</f>
        <v>7500</v>
      </c>
      <c r="I1738" s="18">
        <v>0</v>
      </c>
      <c r="J1738" s="17">
        <f t="shared" si="2109"/>
        <v>7500</v>
      </c>
    </row>
    <row r="1739" spans="1:10" x14ac:dyDescent="0.25">
      <c r="A1739" s="8">
        <v>42817</v>
      </c>
      <c r="B1739" s="9" t="s">
        <v>23</v>
      </c>
      <c r="C1739" s="9">
        <v>30</v>
      </c>
      <c r="D1739" s="9" t="s">
        <v>15</v>
      </c>
      <c r="E1739" s="10">
        <v>41365</v>
      </c>
      <c r="F1739" s="10">
        <v>41200</v>
      </c>
      <c r="G1739" s="11">
        <v>0</v>
      </c>
      <c r="H1739" s="17">
        <f t="shared" si="2110"/>
        <v>4950</v>
      </c>
      <c r="I1739" s="18">
        <v>0</v>
      </c>
      <c r="J1739" s="17">
        <f t="shared" si="2109"/>
        <v>4950</v>
      </c>
    </row>
    <row r="1740" spans="1:10" x14ac:dyDescent="0.25">
      <c r="A1740" s="8">
        <v>42817</v>
      </c>
      <c r="B1740" s="9" t="s">
        <v>17</v>
      </c>
      <c r="C1740" s="9">
        <v>5000</v>
      </c>
      <c r="D1740" s="9" t="s">
        <v>11</v>
      </c>
      <c r="E1740" s="10">
        <v>154.4</v>
      </c>
      <c r="F1740" s="10">
        <v>155.19999999999999</v>
      </c>
      <c r="G1740" s="11">
        <v>156.1</v>
      </c>
      <c r="H1740" s="17">
        <f t="shared" ref="H1740:H1750" si="2111">IF(D1740="LONG",(F1740-E1740)*C1740,(E1740-F1740)*C1740)</f>
        <v>3999.9999999999145</v>
      </c>
      <c r="I1740" s="18">
        <f t="shared" ref="I1740" si="2112">(G1740-F1740)*C1740</f>
        <v>4500.0000000000282</v>
      </c>
      <c r="J1740" s="17">
        <f t="shared" si="2109"/>
        <v>8499.9999999999418</v>
      </c>
    </row>
    <row r="1741" spans="1:10" x14ac:dyDescent="0.25">
      <c r="A1741" s="8">
        <v>42817</v>
      </c>
      <c r="B1741" s="9" t="s">
        <v>12</v>
      </c>
      <c r="C1741" s="9">
        <v>5000</v>
      </c>
      <c r="D1741" s="9" t="s">
        <v>11</v>
      </c>
      <c r="E1741" s="10">
        <v>184.75</v>
      </c>
      <c r="F1741" s="10">
        <v>183.95</v>
      </c>
      <c r="G1741" s="11">
        <v>0</v>
      </c>
      <c r="H1741" s="17">
        <f t="shared" si="2111"/>
        <v>-4000.0000000000568</v>
      </c>
      <c r="I1741" s="18">
        <v>0</v>
      </c>
      <c r="J1741" s="17">
        <f t="shared" si="2109"/>
        <v>-4000.0000000000568</v>
      </c>
    </row>
    <row r="1742" spans="1:10" x14ac:dyDescent="0.25">
      <c r="A1742" s="8">
        <v>42817</v>
      </c>
      <c r="B1742" s="9" t="s">
        <v>10</v>
      </c>
      <c r="C1742" s="9">
        <v>100</v>
      </c>
      <c r="D1742" s="9" t="s">
        <v>11</v>
      </c>
      <c r="E1742" s="10">
        <v>3175</v>
      </c>
      <c r="F1742" s="10">
        <v>3145</v>
      </c>
      <c r="G1742" s="11">
        <v>0</v>
      </c>
      <c r="H1742" s="17">
        <f t="shared" si="2111"/>
        <v>-3000</v>
      </c>
      <c r="I1742" s="18">
        <v>0</v>
      </c>
      <c r="J1742" s="17">
        <f t="shared" si="2109"/>
        <v>-3000</v>
      </c>
    </row>
    <row r="1743" spans="1:10" x14ac:dyDescent="0.25">
      <c r="A1743" s="8">
        <v>42817</v>
      </c>
      <c r="B1743" s="9" t="s">
        <v>12</v>
      </c>
      <c r="C1743" s="9">
        <v>5000</v>
      </c>
      <c r="D1743" s="9" t="s">
        <v>11</v>
      </c>
      <c r="E1743" s="10">
        <v>186.25</v>
      </c>
      <c r="F1743" s="10">
        <v>185.45</v>
      </c>
      <c r="G1743" s="11">
        <v>0</v>
      </c>
      <c r="H1743" s="17">
        <f t="shared" si="2111"/>
        <v>-4000.0000000000568</v>
      </c>
      <c r="I1743" s="18">
        <v>0</v>
      </c>
      <c r="J1743" s="17">
        <f t="shared" si="2109"/>
        <v>-4000.0000000000568</v>
      </c>
    </row>
    <row r="1744" spans="1:10" x14ac:dyDescent="0.25">
      <c r="A1744" s="8">
        <v>42816</v>
      </c>
      <c r="B1744" s="9" t="s">
        <v>18</v>
      </c>
      <c r="C1744" s="9">
        <v>100</v>
      </c>
      <c r="D1744" s="9" t="s">
        <v>11</v>
      </c>
      <c r="E1744" s="10">
        <v>28820</v>
      </c>
      <c r="F1744" s="10">
        <v>28920</v>
      </c>
      <c r="G1744" s="11">
        <v>0</v>
      </c>
      <c r="H1744" s="17">
        <f t="shared" si="2111"/>
        <v>10000</v>
      </c>
      <c r="I1744" s="18">
        <v>0</v>
      </c>
      <c r="J1744" s="17">
        <f t="shared" si="2109"/>
        <v>10000</v>
      </c>
    </row>
    <row r="1745" spans="1:10" x14ac:dyDescent="0.25">
      <c r="A1745" s="8">
        <v>42816</v>
      </c>
      <c r="B1745" s="9" t="s">
        <v>22</v>
      </c>
      <c r="C1745" s="9">
        <v>30</v>
      </c>
      <c r="D1745" s="9" t="s">
        <v>11</v>
      </c>
      <c r="E1745" s="10">
        <v>41225</v>
      </c>
      <c r="F1745" s="10">
        <v>41375</v>
      </c>
      <c r="G1745" s="11">
        <v>0</v>
      </c>
      <c r="H1745" s="17">
        <f t="shared" si="2111"/>
        <v>4500</v>
      </c>
      <c r="I1745" s="18">
        <v>0</v>
      </c>
      <c r="J1745" s="17">
        <f t="shared" si="2109"/>
        <v>4500</v>
      </c>
    </row>
    <row r="1746" spans="1:10" x14ac:dyDescent="0.25">
      <c r="A1746" s="8">
        <v>42816</v>
      </c>
      <c r="B1746" s="9" t="s">
        <v>12</v>
      </c>
      <c r="C1746" s="9">
        <v>5000</v>
      </c>
      <c r="D1746" s="9" t="s">
        <v>11</v>
      </c>
      <c r="E1746" s="10">
        <v>183.5</v>
      </c>
      <c r="F1746" s="10">
        <v>184.2</v>
      </c>
      <c r="G1746" s="11">
        <v>185</v>
      </c>
      <c r="H1746" s="17">
        <f t="shared" si="2111"/>
        <v>3499.9999999999432</v>
      </c>
      <c r="I1746" s="18">
        <f t="shared" ref="I1746" si="2113">(G1746-F1746)*C1746</f>
        <v>4000.0000000000568</v>
      </c>
      <c r="J1746" s="17">
        <f t="shared" si="2109"/>
        <v>7500</v>
      </c>
    </row>
    <row r="1747" spans="1:10" x14ac:dyDescent="0.25">
      <c r="A1747" s="8">
        <v>42816</v>
      </c>
      <c r="B1747" s="9" t="s">
        <v>24</v>
      </c>
      <c r="C1747" s="9">
        <v>2000</v>
      </c>
      <c r="D1747" s="9" t="s">
        <v>11</v>
      </c>
      <c r="E1747" s="10">
        <v>378</v>
      </c>
      <c r="F1747" s="10">
        <v>380</v>
      </c>
      <c r="G1747" s="11">
        <v>0</v>
      </c>
      <c r="H1747" s="17">
        <f t="shared" si="2111"/>
        <v>4000</v>
      </c>
      <c r="I1747" s="18">
        <v>0</v>
      </c>
      <c r="J1747" s="17">
        <f t="shared" si="2109"/>
        <v>4000</v>
      </c>
    </row>
    <row r="1748" spans="1:10" x14ac:dyDescent="0.25">
      <c r="A1748" s="8">
        <v>42816</v>
      </c>
      <c r="B1748" s="9" t="s">
        <v>10</v>
      </c>
      <c r="C1748" s="9">
        <v>100</v>
      </c>
      <c r="D1748" s="9" t="s">
        <v>11</v>
      </c>
      <c r="E1748" s="10">
        <v>3153</v>
      </c>
      <c r="F1748" s="10">
        <v>3110</v>
      </c>
      <c r="G1748" s="11">
        <v>0</v>
      </c>
      <c r="H1748" s="17">
        <f t="shared" si="2111"/>
        <v>-4300</v>
      </c>
      <c r="I1748" s="18">
        <v>0</v>
      </c>
      <c r="J1748" s="17">
        <f t="shared" si="2109"/>
        <v>-4300</v>
      </c>
    </row>
    <row r="1749" spans="1:10" x14ac:dyDescent="0.25">
      <c r="A1749" s="8">
        <v>42815</v>
      </c>
      <c r="B1749" s="9" t="s">
        <v>22</v>
      </c>
      <c r="C1749" s="9">
        <v>30</v>
      </c>
      <c r="D1749" s="9" t="s">
        <v>11</v>
      </c>
      <c r="E1749" s="10">
        <v>40750</v>
      </c>
      <c r="F1749" s="10">
        <v>40900</v>
      </c>
      <c r="G1749" s="11">
        <v>41100</v>
      </c>
      <c r="H1749" s="17">
        <f t="shared" si="2111"/>
        <v>4500</v>
      </c>
      <c r="I1749" s="18">
        <f t="shared" ref="I1749" si="2114">(G1749-F1749)*C1749</f>
        <v>6000</v>
      </c>
      <c r="J1749" s="17">
        <f t="shared" si="2109"/>
        <v>10500</v>
      </c>
    </row>
    <row r="1750" spans="1:10" x14ac:dyDescent="0.25">
      <c r="A1750" s="8">
        <v>42815</v>
      </c>
      <c r="B1750" s="9" t="s">
        <v>12</v>
      </c>
      <c r="C1750" s="9">
        <v>5000</v>
      </c>
      <c r="D1750" s="9" t="s">
        <v>11</v>
      </c>
      <c r="E1750" s="10">
        <v>186.75</v>
      </c>
      <c r="F1750" s="10">
        <v>187.55</v>
      </c>
      <c r="G1750" s="11">
        <v>0</v>
      </c>
      <c r="H1750" s="17">
        <f t="shared" si="2111"/>
        <v>4000.0000000000568</v>
      </c>
      <c r="I1750" s="18">
        <v>0</v>
      </c>
      <c r="J1750" s="17">
        <f t="shared" si="2109"/>
        <v>4000.0000000000568</v>
      </c>
    </row>
    <row r="1751" spans="1:10" x14ac:dyDescent="0.25">
      <c r="A1751" s="8">
        <v>42815</v>
      </c>
      <c r="B1751" s="9" t="s">
        <v>17</v>
      </c>
      <c r="C1751" s="9">
        <v>5000</v>
      </c>
      <c r="D1751" s="9" t="s">
        <v>15</v>
      </c>
      <c r="E1751" s="10">
        <v>147.19999999999999</v>
      </c>
      <c r="F1751" s="10">
        <v>148</v>
      </c>
      <c r="G1751" s="11">
        <v>0</v>
      </c>
      <c r="H1751" s="17">
        <f>(E1751-F1751)*C1751</f>
        <v>-4000.0000000000568</v>
      </c>
      <c r="I1751" s="18">
        <v>0</v>
      </c>
      <c r="J1751" s="17">
        <f>(H1751+I1751)</f>
        <v>-4000.0000000000568</v>
      </c>
    </row>
    <row r="1752" spans="1:10" x14ac:dyDescent="0.25">
      <c r="A1752" s="8">
        <v>42815</v>
      </c>
      <c r="B1752" s="9" t="s">
        <v>10</v>
      </c>
      <c r="C1752" s="9">
        <v>100</v>
      </c>
      <c r="D1752" s="9" t="s">
        <v>11</v>
      </c>
      <c r="E1752" s="10">
        <v>3225</v>
      </c>
      <c r="F1752" s="10">
        <v>3195</v>
      </c>
      <c r="G1752" s="11">
        <v>0</v>
      </c>
      <c r="H1752" s="17">
        <f>IF(D1752="LONG",(F1752-E1752)*C1752,(E1752-F1752)*C1752)</f>
        <v>-3000</v>
      </c>
      <c r="I1752" s="18">
        <v>0</v>
      </c>
      <c r="J1752" s="17">
        <f>(H1752+I1752)</f>
        <v>-3000</v>
      </c>
    </row>
    <row r="1753" spans="1:10" x14ac:dyDescent="0.25">
      <c r="A1753" s="8">
        <v>42814</v>
      </c>
      <c r="B1753" s="9" t="s">
        <v>23</v>
      </c>
      <c r="C1753" s="9">
        <v>30</v>
      </c>
      <c r="D1753" s="9" t="s">
        <v>15</v>
      </c>
      <c r="E1753" s="10">
        <v>40860</v>
      </c>
      <c r="F1753" s="10">
        <v>40710</v>
      </c>
      <c r="G1753" s="11">
        <v>0</v>
      </c>
      <c r="H1753" s="17">
        <f>(E1753-F1753)*C1753</f>
        <v>4500</v>
      </c>
      <c r="I1753" s="18">
        <v>0</v>
      </c>
      <c r="J1753" s="17">
        <f>(H1753+I1753)</f>
        <v>4500</v>
      </c>
    </row>
    <row r="1754" spans="1:10" x14ac:dyDescent="0.25">
      <c r="A1754" s="8">
        <v>42814</v>
      </c>
      <c r="B1754" s="9" t="s">
        <v>12</v>
      </c>
      <c r="C1754" s="9">
        <v>5000</v>
      </c>
      <c r="D1754" s="9" t="s">
        <v>11</v>
      </c>
      <c r="E1754" s="10">
        <v>187</v>
      </c>
      <c r="F1754" s="10">
        <v>187.8</v>
      </c>
      <c r="G1754" s="11">
        <v>188.8</v>
      </c>
      <c r="H1754" s="17">
        <f t="shared" ref="H1754:H1763" si="2115">IF(D1754="LONG",(F1754-E1754)*C1754,(E1754-F1754)*C1754)</f>
        <v>4000.0000000000568</v>
      </c>
      <c r="I1754" s="18">
        <f t="shared" ref="I1754" si="2116">(G1754-F1754)*C1754</f>
        <v>5000</v>
      </c>
      <c r="J1754" s="17">
        <f t="shared" ref="J1754:J1763" si="2117">(H1754+I1754)</f>
        <v>9000.0000000000564</v>
      </c>
    </row>
    <row r="1755" spans="1:10" x14ac:dyDescent="0.25">
      <c r="A1755" s="8">
        <v>42814</v>
      </c>
      <c r="B1755" s="9" t="s">
        <v>10</v>
      </c>
      <c r="C1755" s="9">
        <v>100</v>
      </c>
      <c r="D1755" s="9" t="s">
        <v>11</v>
      </c>
      <c r="E1755" s="10">
        <v>3165</v>
      </c>
      <c r="F1755" s="10">
        <v>3135</v>
      </c>
      <c r="G1755" s="11">
        <v>0</v>
      </c>
      <c r="H1755" s="17">
        <f t="shared" si="2115"/>
        <v>-3000</v>
      </c>
      <c r="I1755" s="18">
        <v>0</v>
      </c>
      <c r="J1755" s="17">
        <f t="shared" si="2117"/>
        <v>-3000</v>
      </c>
    </row>
    <row r="1756" spans="1:10" x14ac:dyDescent="0.25">
      <c r="A1756" s="8">
        <v>42811</v>
      </c>
      <c r="B1756" s="9" t="s">
        <v>23</v>
      </c>
      <c r="C1756" s="9">
        <v>30</v>
      </c>
      <c r="D1756" s="9" t="s">
        <v>11</v>
      </c>
      <c r="E1756" s="10">
        <v>40730</v>
      </c>
      <c r="F1756" s="10">
        <v>40880</v>
      </c>
      <c r="G1756" s="11">
        <v>41080</v>
      </c>
      <c r="H1756" s="17">
        <f t="shared" si="2115"/>
        <v>4500</v>
      </c>
      <c r="I1756" s="18">
        <f t="shared" ref="I1756:I1758" si="2118">(G1756-F1756)*C1756</f>
        <v>6000</v>
      </c>
      <c r="J1756" s="17">
        <f t="shared" si="2117"/>
        <v>10500</v>
      </c>
    </row>
    <row r="1757" spans="1:10" x14ac:dyDescent="0.25">
      <c r="A1757" s="8">
        <v>42811</v>
      </c>
      <c r="B1757" s="9" t="s">
        <v>17</v>
      </c>
      <c r="C1757" s="9">
        <v>5000</v>
      </c>
      <c r="D1757" s="9" t="s">
        <v>11</v>
      </c>
      <c r="E1757" s="10">
        <v>147.65</v>
      </c>
      <c r="F1757" s="10">
        <v>148.44999999999999</v>
      </c>
      <c r="G1757" s="11">
        <v>149.35</v>
      </c>
      <c r="H1757" s="17">
        <f t="shared" si="2115"/>
        <v>3999.9999999999145</v>
      </c>
      <c r="I1757" s="18">
        <f t="shared" si="2118"/>
        <v>4500.0000000000282</v>
      </c>
      <c r="J1757" s="17">
        <f t="shared" si="2117"/>
        <v>8499.9999999999418</v>
      </c>
    </row>
    <row r="1758" spans="1:10" x14ac:dyDescent="0.25">
      <c r="A1758" s="8">
        <v>42811</v>
      </c>
      <c r="B1758" s="9" t="s">
        <v>12</v>
      </c>
      <c r="C1758" s="9">
        <v>5000</v>
      </c>
      <c r="D1758" s="9" t="s">
        <v>11</v>
      </c>
      <c r="E1758" s="10">
        <v>185.75</v>
      </c>
      <c r="F1758" s="10">
        <v>186.55</v>
      </c>
      <c r="G1758" s="11">
        <v>187.45</v>
      </c>
      <c r="H1758" s="17">
        <f t="shared" si="2115"/>
        <v>4000.0000000000568</v>
      </c>
      <c r="I1758" s="18">
        <f t="shared" si="2118"/>
        <v>4499.9999999998863</v>
      </c>
      <c r="J1758" s="17">
        <f t="shared" si="2117"/>
        <v>8499.9999999999436</v>
      </c>
    </row>
    <row r="1759" spans="1:10" x14ac:dyDescent="0.25">
      <c r="A1759" s="8">
        <v>42811</v>
      </c>
      <c r="B1759" s="9" t="s">
        <v>10</v>
      </c>
      <c r="C1759" s="9">
        <v>100</v>
      </c>
      <c r="D1759" s="9" t="s">
        <v>11</v>
      </c>
      <c r="E1759" s="10">
        <v>3210</v>
      </c>
      <c r="F1759" s="10">
        <v>3180</v>
      </c>
      <c r="G1759" s="11">
        <v>0</v>
      </c>
      <c r="H1759" s="17">
        <f t="shared" si="2115"/>
        <v>-3000</v>
      </c>
      <c r="I1759" s="18">
        <v>0</v>
      </c>
      <c r="J1759" s="17">
        <f t="shared" si="2117"/>
        <v>-3000</v>
      </c>
    </row>
    <row r="1760" spans="1:10" x14ac:dyDescent="0.25">
      <c r="A1760" s="8">
        <v>42810</v>
      </c>
      <c r="B1760" s="9" t="s">
        <v>18</v>
      </c>
      <c r="C1760" s="9">
        <v>100</v>
      </c>
      <c r="D1760" s="9" t="s">
        <v>11</v>
      </c>
      <c r="E1760" s="10">
        <v>28410</v>
      </c>
      <c r="F1760" s="10">
        <v>28490</v>
      </c>
      <c r="G1760" s="11">
        <v>0</v>
      </c>
      <c r="H1760" s="17">
        <f t="shared" si="2115"/>
        <v>8000</v>
      </c>
      <c r="I1760" s="18">
        <v>0</v>
      </c>
      <c r="J1760" s="17">
        <f t="shared" si="2117"/>
        <v>8000</v>
      </c>
    </row>
    <row r="1761" spans="1:10" x14ac:dyDescent="0.25">
      <c r="A1761" s="8">
        <v>42810</v>
      </c>
      <c r="B1761" s="9" t="s">
        <v>23</v>
      </c>
      <c r="C1761" s="9">
        <v>30</v>
      </c>
      <c r="D1761" s="9" t="s">
        <v>11</v>
      </c>
      <c r="E1761" s="10">
        <v>41000</v>
      </c>
      <c r="F1761" s="10">
        <v>41150</v>
      </c>
      <c r="G1761" s="11">
        <v>0</v>
      </c>
      <c r="H1761" s="17">
        <f t="shared" si="2115"/>
        <v>4500</v>
      </c>
      <c r="I1761" s="18">
        <v>0</v>
      </c>
      <c r="J1761" s="17">
        <f t="shared" si="2117"/>
        <v>4500</v>
      </c>
    </row>
    <row r="1762" spans="1:10" x14ac:dyDescent="0.25">
      <c r="A1762" s="8">
        <v>42810</v>
      </c>
      <c r="B1762" s="9" t="s">
        <v>12</v>
      </c>
      <c r="C1762" s="9">
        <v>5000</v>
      </c>
      <c r="D1762" s="9" t="s">
        <v>11</v>
      </c>
      <c r="E1762" s="10">
        <v>184</v>
      </c>
      <c r="F1762" s="10">
        <v>184.8</v>
      </c>
      <c r="G1762" s="11">
        <v>185.8</v>
      </c>
      <c r="H1762" s="17">
        <f t="shared" si="2115"/>
        <v>4000.0000000000568</v>
      </c>
      <c r="I1762" s="18">
        <f t="shared" ref="I1762" si="2119">(G1762-F1762)*C1762</f>
        <v>5000</v>
      </c>
      <c r="J1762" s="17">
        <f t="shared" si="2117"/>
        <v>9000.0000000000564</v>
      </c>
    </row>
    <row r="1763" spans="1:10" x14ac:dyDescent="0.25">
      <c r="A1763" s="8">
        <v>42810</v>
      </c>
      <c r="B1763" s="9" t="s">
        <v>10</v>
      </c>
      <c r="C1763" s="9">
        <v>100</v>
      </c>
      <c r="D1763" s="9" t="s">
        <v>11</v>
      </c>
      <c r="E1763" s="10">
        <v>3220</v>
      </c>
      <c r="F1763" s="10">
        <v>3190</v>
      </c>
      <c r="G1763" s="11">
        <v>0</v>
      </c>
      <c r="H1763" s="17">
        <f t="shared" si="2115"/>
        <v>-3000</v>
      </c>
      <c r="I1763" s="18">
        <v>0</v>
      </c>
      <c r="J1763" s="17">
        <f t="shared" si="2117"/>
        <v>-3000</v>
      </c>
    </row>
    <row r="1764" spans="1:10" x14ac:dyDescent="0.25">
      <c r="A1764" s="8">
        <v>42809</v>
      </c>
      <c r="B1764" s="9" t="s">
        <v>23</v>
      </c>
      <c r="C1764" s="9">
        <v>30</v>
      </c>
      <c r="D1764" s="9" t="s">
        <v>15</v>
      </c>
      <c r="E1764" s="10">
        <v>41970</v>
      </c>
      <c r="F1764" s="10">
        <v>41820</v>
      </c>
      <c r="G1764" s="11">
        <v>0</v>
      </c>
      <c r="H1764" s="17">
        <f>(E1764-F1764)*C1764</f>
        <v>4500</v>
      </c>
      <c r="I1764" s="18">
        <v>0</v>
      </c>
      <c r="J1764" s="17">
        <f>(H1764+I1764)</f>
        <v>4500</v>
      </c>
    </row>
    <row r="1765" spans="1:10" x14ac:dyDescent="0.25">
      <c r="A1765" s="8">
        <v>42809</v>
      </c>
      <c r="B1765" s="9" t="s">
        <v>19</v>
      </c>
      <c r="C1765" s="9">
        <v>5000</v>
      </c>
      <c r="D1765" s="9" t="s">
        <v>11</v>
      </c>
      <c r="E1765" s="10">
        <v>145.6</v>
      </c>
      <c r="F1765" s="10">
        <v>146.4</v>
      </c>
      <c r="G1765" s="11">
        <v>147.30000000000001</v>
      </c>
      <c r="H1765" s="17">
        <f>IF(D1765="LONG",(F1765-E1765)*C1765,(E1765-F1765)*C1765)</f>
        <v>4000.0000000000568</v>
      </c>
      <c r="I1765" s="18">
        <f>(G1765-F1765)*C1765</f>
        <v>4500.0000000000282</v>
      </c>
      <c r="J1765" s="17">
        <f>(H1765+I1765)</f>
        <v>8500.0000000000855</v>
      </c>
    </row>
    <row r="1766" spans="1:10" x14ac:dyDescent="0.25">
      <c r="A1766" s="8">
        <v>42809</v>
      </c>
      <c r="B1766" s="9" t="s">
        <v>10</v>
      </c>
      <c r="C1766" s="9">
        <v>100</v>
      </c>
      <c r="D1766" s="9" t="s">
        <v>11</v>
      </c>
      <c r="E1766" s="10">
        <v>3180</v>
      </c>
      <c r="F1766" s="10">
        <v>3210</v>
      </c>
      <c r="G1766" s="11">
        <v>0</v>
      </c>
      <c r="H1766" s="17">
        <f>IF(D1766="LONG",(F1766-E1766)*C1766,(E1766-F1766)*C1766)</f>
        <v>3000</v>
      </c>
      <c r="I1766" s="18">
        <v>0</v>
      </c>
      <c r="J1766" s="17">
        <f>(H1766+I1766)</f>
        <v>3000</v>
      </c>
    </row>
    <row r="1767" spans="1:10" x14ac:dyDescent="0.25">
      <c r="A1767" s="8">
        <v>42809</v>
      </c>
      <c r="B1767" s="9" t="s">
        <v>19</v>
      </c>
      <c r="C1767" s="9">
        <v>5000</v>
      </c>
      <c r="D1767" s="9" t="s">
        <v>15</v>
      </c>
      <c r="E1767" s="10">
        <v>146</v>
      </c>
      <c r="F1767" s="10">
        <v>145.19999999999999</v>
      </c>
      <c r="G1767" s="11">
        <v>0</v>
      </c>
      <c r="H1767" s="17">
        <f>(E1767-F1767)*C1767</f>
        <v>4000.0000000000568</v>
      </c>
      <c r="I1767" s="18">
        <v>0</v>
      </c>
      <c r="J1767" s="17">
        <f>(H1767+I1767)</f>
        <v>4000.0000000000568</v>
      </c>
    </row>
    <row r="1768" spans="1:10" x14ac:dyDescent="0.25">
      <c r="A1768" s="8">
        <v>42808</v>
      </c>
      <c r="B1768" s="9" t="s">
        <v>22</v>
      </c>
      <c r="C1768" s="9">
        <v>30</v>
      </c>
      <c r="D1768" s="9" t="s">
        <v>11</v>
      </c>
      <c r="E1768" s="10">
        <v>40390</v>
      </c>
      <c r="F1768" s="10">
        <v>40190</v>
      </c>
      <c r="G1768" s="11">
        <v>0</v>
      </c>
      <c r="H1768" s="17">
        <f>IF(D1768="LONG",(F1768-E1768)*C1768,(E1768-F1768)*C1768)</f>
        <v>-6000</v>
      </c>
      <c r="I1768" s="18">
        <v>0</v>
      </c>
      <c r="J1768" s="17">
        <f t="shared" ref="J1768:J1769" si="2120">(H1768+I1768)</f>
        <v>-6000</v>
      </c>
    </row>
    <row r="1769" spans="1:10" x14ac:dyDescent="0.25">
      <c r="A1769" s="8">
        <v>42808</v>
      </c>
      <c r="B1769" s="9" t="s">
        <v>12</v>
      </c>
      <c r="C1769" s="9">
        <v>5000</v>
      </c>
      <c r="D1769" s="9" t="s">
        <v>11</v>
      </c>
      <c r="E1769" s="10">
        <v>180</v>
      </c>
      <c r="F1769" s="10">
        <v>179.2</v>
      </c>
      <c r="G1769" s="11">
        <v>0</v>
      </c>
      <c r="H1769" s="17">
        <f t="shared" ref="H1769" si="2121">IF(D1769="LONG",(F1769-E1769)*C1769,(E1769-F1769)*C1769)</f>
        <v>-4000.0000000000568</v>
      </c>
      <c r="I1769" s="18">
        <v>0</v>
      </c>
      <c r="J1769" s="17">
        <f t="shared" si="2120"/>
        <v>-4000.0000000000568</v>
      </c>
    </row>
    <row r="1770" spans="1:10" x14ac:dyDescent="0.25">
      <c r="A1770" s="8">
        <v>42804</v>
      </c>
      <c r="B1770" s="9" t="s">
        <v>22</v>
      </c>
      <c r="C1770" s="9">
        <v>30</v>
      </c>
      <c r="D1770" s="9" t="s">
        <v>11</v>
      </c>
      <c r="E1770" s="10">
        <v>40490</v>
      </c>
      <c r="F1770" s="10">
        <v>40640</v>
      </c>
      <c r="G1770" s="11">
        <v>40840</v>
      </c>
      <c r="H1770" s="17">
        <f>IF(D1770="LONG",(F1770-E1770)*C1770,(E1770-F1770)*C1770)</f>
        <v>4500</v>
      </c>
      <c r="I1770" s="18">
        <f>(G1770-F1770)*C1770</f>
        <v>6000</v>
      </c>
      <c r="J1770" s="17">
        <f>(H1770+I1770)</f>
        <v>10500</v>
      </c>
    </row>
    <row r="1771" spans="1:10" x14ac:dyDescent="0.25">
      <c r="A1771" s="8">
        <v>42804</v>
      </c>
      <c r="B1771" s="9" t="s">
        <v>10</v>
      </c>
      <c r="C1771" s="9">
        <v>100</v>
      </c>
      <c r="D1771" s="9" t="s">
        <v>11</v>
      </c>
      <c r="E1771" s="10">
        <v>3295</v>
      </c>
      <c r="F1771" s="10">
        <v>3325</v>
      </c>
      <c r="G1771" s="11">
        <v>0</v>
      </c>
      <c r="H1771" s="17">
        <f t="shared" ref="H1771" si="2122">IF(D1771="LONG",(F1771-E1771)*C1771,(E1771-F1771)*C1771)</f>
        <v>3000</v>
      </c>
      <c r="I1771" s="18">
        <v>0</v>
      </c>
      <c r="J1771" s="17">
        <f t="shared" ref="J1771" si="2123">(H1771+I1771)</f>
        <v>3000</v>
      </c>
    </row>
    <row r="1772" spans="1:10" x14ac:dyDescent="0.25">
      <c r="A1772" s="8">
        <v>42804</v>
      </c>
      <c r="B1772" s="9" t="s">
        <v>25</v>
      </c>
      <c r="C1772" s="9">
        <v>5000</v>
      </c>
      <c r="D1772" s="9" t="s">
        <v>11</v>
      </c>
      <c r="E1772" s="10">
        <v>178.3</v>
      </c>
      <c r="F1772" s="10">
        <v>179.1</v>
      </c>
      <c r="G1772" s="11">
        <v>180.1</v>
      </c>
      <c r="H1772" s="17">
        <f>IF(D1772="LONG",(F1772-E1772)*C1772,(E1772-F1772)*C1772)</f>
        <v>3999.9999999999145</v>
      </c>
      <c r="I1772" s="18">
        <f>(G1772-F1772)*C1772</f>
        <v>5000</v>
      </c>
      <c r="J1772" s="17">
        <f>(H1772+I1772)</f>
        <v>8999.9999999999145</v>
      </c>
    </row>
    <row r="1773" spans="1:10" x14ac:dyDescent="0.25">
      <c r="A1773" s="8">
        <v>42804</v>
      </c>
      <c r="B1773" s="9" t="s">
        <v>24</v>
      </c>
      <c r="C1773" s="9">
        <v>1000</v>
      </c>
      <c r="D1773" s="9" t="s">
        <v>11</v>
      </c>
      <c r="E1773" s="10">
        <v>382.9</v>
      </c>
      <c r="F1773" s="10">
        <v>384.9</v>
      </c>
      <c r="G1773" s="11">
        <v>387.9</v>
      </c>
      <c r="H1773" s="17">
        <f>IF(D1773="LONG",(F1773-E1773)*C1773,(E1773-F1773)*C1773)</f>
        <v>2000</v>
      </c>
      <c r="I1773" s="18">
        <f>(G1773-F1773)*C1773</f>
        <v>3000</v>
      </c>
      <c r="J1773" s="17">
        <f>(H1773+I1773)</f>
        <v>5000</v>
      </c>
    </row>
    <row r="1774" spans="1:10" x14ac:dyDescent="0.25">
      <c r="A1774" s="8">
        <v>42803</v>
      </c>
      <c r="B1774" s="9" t="s">
        <v>23</v>
      </c>
      <c r="C1774" s="9">
        <v>30</v>
      </c>
      <c r="D1774" s="9" t="s">
        <v>11</v>
      </c>
      <c r="E1774" s="10">
        <v>41150</v>
      </c>
      <c r="F1774" s="10">
        <v>41350</v>
      </c>
      <c r="G1774" s="11">
        <v>0</v>
      </c>
      <c r="H1774" s="17">
        <f t="shared" ref="H1774:H1776" si="2124">IF(D1774="LONG",(F1774-E1774)*C1774,(E1774-F1774)*C1774)</f>
        <v>6000</v>
      </c>
      <c r="I1774" s="18">
        <v>0</v>
      </c>
      <c r="J1774" s="17">
        <f t="shared" ref="J1774:J1776" si="2125">(H1774+I1774)</f>
        <v>6000</v>
      </c>
    </row>
    <row r="1775" spans="1:10" x14ac:dyDescent="0.25">
      <c r="A1775" s="8">
        <v>42803</v>
      </c>
      <c r="B1775" s="9" t="s">
        <v>17</v>
      </c>
      <c r="C1775" s="9">
        <v>5000</v>
      </c>
      <c r="D1775" s="9" t="s">
        <v>11</v>
      </c>
      <c r="E1775" s="10">
        <v>148.4</v>
      </c>
      <c r="F1775" s="10">
        <v>149.19999999999999</v>
      </c>
      <c r="G1775" s="11">
        <v>150.1</v>
      </c>
      <c r="H1775" s="17">
        <f t="shared" si="2124"/>
        <v>3999.9999999999145</v>
      </c>
      <c r="I1775" s="18">
        <f t="shared" ref="I1775" si="2126">(G1775-F1775)*C1775</f>
        <v>4500.0000000000282</v>
      </c>
      <c r="J1775" s="17">
        <f t="shared" si="2125"/>
        <v>8499.9999999999418</v>
      </c>
    </row>
    <row r="1776" spans="1:10" x14ac:dyDescent="0.25">
      <c r="A1776" s="8">
        <v>42803</v>
      </c>
      <c r="B1776" s="9" t="s">
        <v>12</v>
      </c>
      <c r="C1776" s="9">
        <v>5000</v>
      </c>
      <c r="D1776" s="9" t="s">
        <v>11</v>
      </c>
      <c r="E1776" s="10">
        <v>177.3</v>
      </c>
      <c r="F1776" s="10">
        <v>178.3</v>
      </c>
      <c r="G1776" s="11">
        <v>0</v>
      </c>
      <c r="H1776" s="17">
        <f t="shared" si="2124"/>
        <v>5000</v>
      </c>
      <c r="I1776" s="18">
        <v>0</v>
      </c>
      <c r="J1776" s="17">
        <f t="shared" si="2125"/>
        <v>5000</v>
      </c>
    </row>
    <row r="1777" spans="1:10" x14ac:dyDescent="0.25">
      <c r="A1777" s="8">
        <v>42802</v>
      </c>
      <c r="B1777" s="9" t="s">
        <v>12</v>
      </c>
      <c r="C1777" s="9">
        <v>5000</v>
      </c>
      <c r="D1777" s="9" t="s">
        <v>11</v>
      </c>
      <c r="E1777" s="10">
        <v>179.75</v>
      </c>
      <c r="F1777" s="10">
        <v>180.55</v>
      </c>
      <c r="G1777" s="11">
        <v>181.1</v>
      </c>
      <c r="H1777" s="17">
        <f>IF(D1777="LONG",(F1777-E1777)*C1777,(E1777-F1777)*C1777)</f>
        <v>4000.0000000000568</v>
      </c>
      <c r="I1777" s="18">
        <f>(G1777-F1777)*C1777</f>
        <v>2749.9999999999145</v>
      </c>
      <c r="J1777" s="17">
        <f>(H1777+I1777)</f>
        <v>6749.9999999999709</v>
      </c>
    </row>
    <row r="1778" spans="1:10" x14ac:dyDescent="0.25">
      <c r="A1778" s="8">
        <v>42802</v>
      </c>
      <c r="B1778" s="9" t="s">
        <v>19</v>
      </c>
      <c r="C1778" s="9">
        <v>5000</v>
      </c>
      <c r="D1778" s="9" t="s">
        <v>15</v>
      </c>
      <c r="E1778" s="10">
        <v>149.9</v>
      </c>
      <c r="F1778" s="10">
        <v>149</v>
      </c>
      <c r="G1778" s="11">
        <v>0</v>
      </c>
      <c r="H1778" s="17">
        <f>(E1778-F1778)*C1778</f>
        <v>4500.0000000000282</v>
      </c>
      <c r="I1778" s="18">
        <v>0</v>
      </c>
      <c r="J1778" s="17">
        <f>(H1778+I1778)</f>
        <v>4500.0000000000282</v>
      </c>
    </row>
    <row r="1779" spans="1:10" x14ac:dyDescent="0.25">
      <c r="A1779" s="8">
        <v>42802</v>
      </c>
      <c r="B1779" s="9" t="s">
        <v>10</v>
      </c>
      <c r="C1779" s="9">
        <v>100</v>
      </c>
      <c r="D1779" s="9" t="s">
        <v>11</v>
      </c>
      <c r="E1779" s="10">
        <v>3526</v>
      </c>
      <c r="F1779" s="10">
        <v>3496</v>
      </c>
      <c r="G1779" s="11">
        <v>0</v>
      </c>
      <c r="H1779" s="17">
        <f t="shared" ref="H1779" si="2127">IF(D1779="LONG",(F1779-E1779)*C1779,(E1779-F1779)*C1779)</f>
        <v>-3000</v>
      </c>
      <c r="I1779" s="18">
        <v>0</v>
      </c>
      <c r="J1779" s="17">
        <f t="shared" ref="J1779" si="2128">(H1779+I1779)</f>
        <v>-3000</v>
      </c>
    </row>
    <row r="1780" spans="1:10" x14ac:dyDescent="0.25">
      <c r="A1780" s="8">
        <v>42801</v>
      </c>
      <c r="B1780" s="9" t="s">
        <v>10</v>
      </c>
      <c r="C1780" s="9">
        <v>100</v>
      </c>
      <c r="D1780" s="9" t="s">
        <v>11</v>
      </c>
      <c r="E1780" s="10">
        <v>3547</v>
      </c>
      <c r="F1780" s="10">
        <v>3577</v>
      </c>
      <c r="G1780" s="11">
        <v>3617</v>
      </c>
      <c r="H1780" s="17">
        <f>IF(D1780="LONG",(F1780-E1780)*C1780,(E1780-F1780)*C1780)</f>
        <v>3000</v>
      </c>
      <c r="I1780" s="18">
        <v>0</v>
      </c>
      <c r="J1780" s="17">
        <f>(H1780+I1780)</f>
        <v>3000</v>
      </c>
    </row>
    <row r="1781" spans="1:10" x14ac:dyDescent="0.25">
      <c r="A1781" s="8">
        <v>42801</v>
      </c>
      <c r="B1781" s="9" t="s">
        <v>19</v>
      </c>
      <c r="C1781" s="9">
        <v>5000</v>
      </c>
      <c r="D1781" s="9" t="s">
        <v>11</v>
      </c>
      <c r="E1781" s="10">
        <v>148.5</v>
      </c>
      <c r="F1781" s="10">
        <v>147.69999999999999</v>
      </c>
      <c r="G1781" s="11">
        <v>0</v>
      </c>
      <c r="H1781" s="17">
        <f t="shared" ref="H1781" si="2129">IF(D1781="LONG",(F1781-E1781)*C1781,(E1781-F1781)*C1781)</f>
        <v>-4000.0000000000568</v>
      </c>
      <c r="I1781" s="18">
        <v>0</v>
      </c>
      <c r="J1781" s="17">
        <f t="shared" ref="J1781" si="2130">(H1781+I1781)</f>
        <v>-4000.0000000000568</v>
      </c>
    </row>
    <row r="1782" spans="1:10" x14ac:dyDescent="0.25">
      <c r="A1782" s="29">
        <v>42800</v>
      </c>
      <c r="B1782" s="49" t="s">
        <v>22</v>
      </c>
      <c r="C1782" s="49">
        <v>30</v>
      </c>
      <c r="D1782" s="49" t="s">
        <v>11</v>
      </c>
      <c r="E1782" s="50">
        <v>42725</v>
      </c>
      <c r="F1782" s="50">
        <v>42550</v>
      </c>
      <c r="G1782" s="50">
        <v>0</v>
      </c>
      <c r="H1782" s="17">
        <f t="shared" ref="H1782:H1783" si="2131">IF(D1782="LONG",(F1782-E1782)*C1782,(E1782-F1782)*C1782)</f>
        <v>-5250</v>
      </c>
      <c r="I1782" s="18">
        <v>0</v>
      </c>
      <c r="J1782" s="17">
        <f t="shared" ref="J1782:J1783" si="2132">(H1782+I1782)</f>
        <v>-5250</v>
      </c>
    </row>
    <row r="1783" spans="1:10" x14ac:dyDescent="0.25">
      <c r="A1783" s="29">
        <v>42800</v>
      </c>
      <c r="B1783" s="49" t="s">
        <v>21</v>
      </c>
      <c r="C1783" s="49">
        <v>100</v>
      </c>
      <c r="D1783" s="49" t="s">
        <v>11</v>
      </c>
      <c r="E1783" s="50">
        <v>3540</v>
      </c>
      <c r="F1783" s="50">
        <v>3565</v>
      </c>
      <c r="G1783" s="50">
        <v>0</v>
      </c>
      <c r="H1783" s="17">
        <f t="shared" si="2131"/>
        <v>2500</v>
      </c>
      <c r="I1783" s="18">
        <v>0</v>
      </c>
      <c r="J1783" s="17">
        <f t="shared" si="2132"/>
        <v>2500</v>
      </c>
    </row>
    <row r="1784" spans="1:10" x14ac:dyDescent="0.25">
      <c r="A1784" s="51"/>
      <c r="B1784" s="51"/>
      <c r="C1784" s="51"/>
      <c r="D1784" s="51"/>
      <c r="E1784" s="51"/>
      <c r="F1784" s="51"/>
      <c r="G1784" s="51"/>
      <c r="H1784" s="46"/>
      <c r="I1784" s="46"/>
      <c r="J1784" s="46"/>
    </row>
    <row r="1785" spans="1:10" x14ac:dyDescent="0.25">
      <c r="A1785" s="29">
        <v>42794</v>
      </c>
      <c r="B1785" s="9" t="s">
        <v>18</v>
      </c>
      <c r="C1785" s="9">
        <v>100</v>
      </c>
      <c r="D1785" s="9" t="s">
        <v>11</v>
      </c>
      <c r="E1785" s="10">
        <v>29525</v>
      </c>
      <c r="F1785" s="10">
        <v>29595</v>
      </c>
      <c r="G1785" s="10">
        <v>0</v>
      </c>
      <c r="H1785" s="17">
        <f t="shared" ref="H1785:H1788" si="2133">IF(D1785="LONG",(F1785-E1785)*C1785,(E1785-F1785)*C1785)</f>
        <v>7000</v>
      </c>
      <c r="I1785" s="17">
        <v>0</v>
      </c>
      <c r="J1785" s="17">
        <f t="shared" ref="J1785:J1788" si="2134">(H1785+I1785)</f>
        <v>7000</v>
      </c>
    </row>
    <row r="1786" spans="1:10" x14ac:dyDescent="0.25">
      <c r="A1786" s="29">
        <v>42794</v>
      </c>
      <c r="B1786" s="9" t="s">
        <v>19</v>
      </c>
      <c r="C1786" s="9">
        <v>5000</v>
      </c>
      <c r="D1786" s="9" t="s">
        <v>11</v>
      </c>
      <c r="E1786" s="10">
        <v>150.5</v>
      </c>
      <c r="F1786" s="10">
        <v>151</v>
      </c>
      <c r="G1786" s="10">
        <v>151.4</v>
      </c>
      <c r="H1786" s="17">
        <f t="shared" si="2133"/>
        <v>2500</v>
      </c>
      <c r="I1786" s="17">
        <f t="shared" ref="I1786" si="2135">(G1786-F1786)*C1786</f>
        <v>2000.0000000000284</v>
      </c>
      <c r="J1786" s="17">
        <f t="shared" si="2134"/>
        <v>4500.0000000000282</v>
      </c>
    </row>
    <row r="1787" spans="1:10" x14ac:dyDescent="0.25">
      <c r="A1787" s="29">
        <v>42794</v>
      </c>
      <c r="B1787" s="9" t="s">
        <v>31</v>
      </c>
      <c r="C1787" s="9">
        <v>1250</v>
      </c>
      <c r="D1787" s="9" t="s">
        <v>11</v>
      </c>
      <c r="E1787" s="10">
        <v>179.5</v>
      </c>
      <c r="F1787" s="10">
        <v>181.5</v>
      </c>
      <c r="G1787" s="10">
        <v>0</v>
      </c>
      <c r="H1787" s="17">
        <f t="shared" si="2133"/>
        <v>2500</v>
      </c>
      <c r="I1787" s="17">
        <v>0</v>
      </c>
      <c r="J1787" s="17">
        <f t="shared" si="2134"/>
        <v>2500</v>
      </c>
    </row>
    <row r="1788" spans="1:10" x14ac:dyDescent="0.25">
      <c r="A1788" s="29">
        <v>42793</v>
      </c>
      <c r="B1788" s="9" t="s">
        <v>12</v>
      </c>
      <c r="C1788" s="9">
        <v>5000</v>
      </c>
      <c r="D1788" s="9" t="s">
        <v>11</v>
      </c>
      <c r="E1788" s="10">
        <v>187.75</v>
      </c>
      <c r="F1788" s="10">
        <v>187</v>
      </c>
      <c r="G1788" s="10">
        <v>0</v>
      </c>
      <c r="H1788" s="17">
        <f t="shared" si="2133"/>
        <v>-3750</v>
      </c>
      <c r="I1788" s="17">
        <v>0</v>
      </c>
      <c r="J1788" s="17">
        <f t="shared" si="2134"/>
        <v>-3750</v>
      </c>
    </row>
    <row r="1789" spans="1:10" x14ac:dyDescent="0.25">
      <c r="A1789" s="29">
        <v>42793</v>
      </c>
      <c r="B1789" s="9" t="s">
        <v>22</v>
      </c>
      <c r="C1789" s="9">
        <v>30</v>
      </c>
      <c r="D1789" s="9" t="s">
        <v>15</v>
      </c>
      <c r="E1789" s="10">
        <v>43300</v>
      </c>
      <c r="F1789" s="10">
        <v>43150</v>
      </c>
      <c r="G1789" s="10">
        <v>0</v>
      </c>
      <c r="H1789" s="12">
        <f t="shared" ref="H1789" si="2136">(E1789-F1789)*C1789</f>
        <v>4500</v>
      </c>
      <c r="I1789" s="17">
        <v>0</v>
      </c>
      <c r="J1789" s="12">
        <f t="shared" ref="J1789" si="2137">+I1789+H1789</f>
        <v>4500</v>
      </c>
    </row>
    <row r="1790" spans="1:10" x14ac:dyDescent="0.25">
      <c r="A1790" s="29">
        <v>42793</v>
      </c>
      <c r="B1790" s="9" t="s">
        <v>20</v>
      </c>
      <c r="C1790" s="9">
        <v>1250</v>
      </c>
      <c r="D1790" s="9" t="s">
        <v>11</v>
      </c>
      <c r="E1790" s="10">
        <v>181</v>
      </c>
      <c r="F1790" s="10">
        <v>183</v>
      </c>
      <c r="G1790" s="10">
        <v>0</v>
      </c>
      <c r="H1790" s="17">
        <f>IF(D1790="LONG",(F1790-E1790)*C1790,(E1790-F1790)*C1790)</f>
        <v>2500</v>
      </c>
      <c r="I1790" s="17">
        <v>0</v>
      </c>
      <c r="J1790" s="17">
        <f>(H1790+I1790)</f>
        <v>2500</v>
      </c>
    </row>
    <row r="1791" spans="1:10" x14ac:dyDescent="0.25">
      <c r="A1791" s="29">
        <v>42793</v>
      </c>
      <c r="B1791" s="9" t="s">
        <v>19</v>
      </c>
      <c r="C1791" s="9">
        <v>5000</v>
      </c>
      <c r="D1791" s="9" t="s">
        <v>15</v>
      </c>
      <c r="E1791" s="10">
        <v>149.25</v>
      </c>
      <c r="F1791" s="10">
        <v>149.85</v>
      </c>
      <c r="G1791" s="10">
        <v>0</v>
      </c>
      <c r="H1791" s="12">
        <f t="shared" ref="H1791:H1796" si="2138">(E1791-F1791)*C1791</f>
        <v>-2999.9999999999718</v>
      </c>
      <c r="I1791" s="17">
        <v>0</v>
      </c>
      <c r="J1791" s="12">
        <f t="shared" ref="J1791:J1796" si="2139">+I1791+H1791</f>
        <v>-2999.9999999999718</v>
      </c>
    </row>
    <row r="1792" spans="1:10" x14ac:dyDescent="0.25">
      <c r="A1792" s="29">
        <v>42789</v>
      </c>
      <c r="B1792" s="9" t="s">
        <v>21</v>
      </c>
      <c r="C1792" s="9">
        <v>100</v>
      </c>
      <c r="D1792" s="9" t="s">
        <v>15</v>
      </c>
      <c r="E1792" s="10">
        <v>3640</v>
      </c>
      <c r="F1792" s="10">
        <v>3615</v>
      </c>
      <c r="G1792" s="10">
        <v>0</v>
      </c>
      <c r="H1792" s="12">
        <f t="shared" si="2138"/>
        <v>2500</v>
      </c>
      <c r="I1792" s="17">
        <v>0</v>
      </c>
      <c r="J1792" s="12">
        <f t="shared" si="2139"/>
        <v>2500</v>
      </c>
    </row>
    <row r="1793" spans="1:10" x14ac:dyDescent="0.25">
      <c r="A1793" s="29">
        <v>42789</v>
      </c>
      <c r="B1793" s="9" t="s">
        <v>18</v>
      </c>
      <c r="C1793" s="9">
        <v>100</v>
      </c>
      <c r="D1793" s="9" t="s">
        <v>15</v>
      </c>
      <c r="E1793" s="10">
        <v>29220</v>
      </c>
      <c r="F1793" s="10">
        <v>29150</v>
      </c>
      <c r="G1793" s="10">
        <v>0</v>
      </c>
      <c r="H1793" s="12">
        <f t="shared" si="2138"/>
        <v>7000</v>
      </c>
      <c r="I1793" s="17">
        <v>0</v>
      </c>
      <c r="J1793" s="12">
        <f t="shared" si="2139"/>
        <v>7000</v>
      </c>
    </row>
    <row r="1794" spans="1:10" x14ac:dyDescent="0.25">
      <c r="A1794" s="29">
        <v>42789</v>
      </c>
      <c r="B1794" s="9" t="s">
        <v>12</v>
      </c>
      <c r="C1794" s="9">
        <v>5000</v>
      </c>
      <c r="D1794" s="9" t="s">
        <v>15</v>
      </c>
      <c r="E1794" s="10">
        <v>189.4</v>
      </c>
      <c r="F1794" s="10">
        <v>190</v>
      </c>
      <c r="G1794" s="10">
        <v>0</v>
      </c>
      <c r="H1794" s="12">
        <f t="shared" si="2138"/>
        <v>-2999.9999999999718</v>
      </c>
      <c r="I1794" s="17">
        <v>0</v>
      </c>
      <c r="J1794" s="12">
        <f t="shared" si="2139"/>
        <v>-2999.9999999999718</v>
      </c>
    </row>
    <row r="1795" spans="1:10" x14ac:dyDescent="0.25">
      <c r="A1795" s="29">
        <v>42788</v>
      </c>
      <c r="B1795" s="9" t="s">
        <v>22</v>
      </c>
      <c r="C1795" s="9">
        <v>30</v>
      </c>
      <c r="D1795" s="9" t="s">
        <v>15</v>
      </c>
      <c r="E1795" s="10">
        <v>42690</v>
      </c>
      <c r="F1795" s="10">
        <v>42540</v>
      </c>
      <c r="G1795" s="10">
        <v>0</v>
      </c>
      <c r="H1795" s="12">
        <f t="shared" si="2138"/>
        <v>4500</v>
      </c>
      <c r="I1795" s="17">
        <v>0</v>
      </c>
      <c r="J1795" s="12">
        <f t="shared" si="2139"/>
        <v>4500</v>
      </c>
    </row>
    <row r="1796" spans="1:10" x14ac:dyDescent="0.25">
      <c r="A1796" s="29">
        <v>42788</v>
      </c>
      <c r="B1796" s="9" t="s">
        <v>19</v>
      </c>
      <c r="C1796" s="9">
        <v>5000</v>
      </c>
      <c r="D1796" s="9" t="s">
        <v>15</v>
      </c>
      <c r="E1796" s="10">
        <v>150.6</v>
      </c>
      <c r="F1796" s="10">
        <v>151.19999999999999</v>
      </c>
      <c r="G1796" s="10">
        <v>0</v>
      </c>
      <c r="H1796" s="12">
        <f t="shared" si="2138"/>
        <v>-2999.9999999999718</v>
      </c>
      <c r="I1796" s="17">
        <v>0</v>
      </c>
      <c r="J1796" s="12">
        <f t="shared" si="2139"/>
        <v>-2999.9999999999718</v>
      </c>
    </row>
    <row r="1797" spans="1:10" x14ac:dyDescent="0.25">
      <c r="A1797" s="29">
        <v>42788</v>
      </c>
      <c r="B1797" s="9" t="s">
        <v>12</v>
      </c>
      <c r="C1797" s="9">
        <v>5000</v>
      </c>
      <c r="D1797" s="9" t="s">
        <v>11</v>
      </c>
      <c r="E1797" s="10">
        <v>192.4</v>
      </c>
      <c r="F1797" s="10">
        <v>193</v>
      </c>
      <c r="G1797" s="10">
        <v>0</v>
      </c>
      <c r="H1797" s="17">
        <f>IF(D1797="LONG",(F1797-E1797)*C1797,(E1797-F1797)*C1797)</f>
        <v>2999.9999999999718</v>
      </c>
      <c r="I1797" s="17">
        <v>0</v>
      </c>
      <c r="J1797" s="17">
        <f>(H1797+I1797)</f>
        <v>2999.9999999999718</v>
      </c>
    </row>
    <row r="1798" spans="1:10" x14ac:dyDescent="0.25">
      <c r="A1798" s="29">
        <v>42787</v>
      </c>
      <c r="B1798" s="9" t="s">
        <v>22</v>
      </c>
      <c r="C1798" s="9">
        <v>30</v>
      </c>
      <c r="D1798" s="9" t="s">
        <v>15</v>
      </c>
      <c r="E1798" s="10">
        <v>42710</v>
      </c>
      <c r="F1798" s="10">
        <v>42560</v>
      </c>
      <c r="G1798" s="10">
        <v>42450</v>
      </c>
      <c r="H1798" s="12">
        <f t="shared" ref="H1798" si="2140">(E1798-F1798)*C1798</f>
        <v>4500</v>
      </c>
      <c r="I1798" s="17">
        <v>0</v>
      </c>
      <c r="J1798" s="12">
        <f t="shared" ref="J1798" si="2141">+I1798+H1798</f>
        <v>4500</v>
      </c>
    </row>
    <row r="1799" spans="1:10" x14ac:dyDescent="0.25">
      <c r="A1799" s="29">
        <v>42787</v>
      </c>
      <c r="B1799" s="9" t="s">
        <v>21</v>
      </c>
      <c r="C1799" s="9">
        <v>100</v>
      </c>
      <c r="D1799" s="9" t="s">
        <v>11</v>
      </c>
      <c r="E1799" s="10">
        <v>3650</v>
      </c>
      <c r="F1799" s="10">
        <v>3675</v>
      </c>
      <c r="G1799" s="10">
        <v>0</v>
      </c>
      <c r="H1799" s="17">
        <f>IF(D1799="LONG",(F1799-E1799)*C1799,(E1799-F1799)*C1799)</f>
        <v>2500</v>
      </c>
      <c r="I1799" s="17">
        <v>0</v>
      </c>
      <c r="J1799" s="17">
        <f>(H1799+I1799)</f>
        <v>2500</v>
      </c>
    </row>
    <row r="1800" spans="1:10" x14ac:dyDescent="0.25">
      <c r="A1800" s="29">
        <v>42787</v>
      </c>
      <c r="B1800" s="9" t="s">
        <v>12</v>
      </c>
      <c r="C1800" s="9">
        <v>5000</v>
      </c>
      <c r="D1800" s="9" t="s">
        <v>15</v>
      </c>
      <c r="E1800" s="10">
        <v>192.2</v>
      </c>
      <c r="F1800" s="10">
        <v>191.8</v>
      </c>
      <c r="G1800" s="10">
        <v>0</v>
      </c>
      <c r="H1800" s="12">
        <f t="shared" ref="H1800:H1805" si="2142">(E1800-F1800)*C1800</f>
        <v>1999.9999999998863</v>
      </c>
      <c r="I1800" s="17">
        <v>0</v>
      </c>
      <c r="J1800" s="12">
        <f t="shared" ref="J1800:J1805" si="2143">+I1800+H1800</f>
        <v>1999.9999999998863</v>
      </c>
    </row>
    <row r="1801" spans="1:10" x14ac:dyDescent="0.25">
      <c r="A1801" s="29">
        <v>42780</v>
      </c>
      <c r="B1801" s="9" t="s">
        <v>12</v>
      </c>
      <c r="C1801" s="9">
        <v>5000</v>
      </c>
      <c r="D1801" s="9" t="s">
        <v>15</v>
      </c>
      <c r="E1801" s="10">
        <v>197.25</v>
      </c>
      <c r="F1801" s="10">
        <v>196.5</v>
      </c>
      <c r="G1801" s="10">
        <v>0</v>
      </c>
      <c r="H1801" s="12">
        <f t="shared" si="2142"/>
        <v>3750</v>
      </c>
      <c r="I1801" s="17">
        <v>0</v>
      </c>
      <c r="J1801" s="12">
        <f t="shared" si="2143"/>
        <v>3750</v>
      </c>
    </row>
    <row r="1802" spans="1:10" x14ac:dyDescent="0.25">
      <c r="A1802" s="29">
        <v>42780</v>
      </c>
      <c r="B1802" s="9" t="s">
        <v>22</v>
      </c>
      <c r="C1802" s="9">
        <v>30</v>
      </c>
      <c r="D1802" s="9" t="s">
        <v>15</v>
      </c>
      <c r="E1802" s="10">
        <v>42500</v>
      </c>
      <c r="F1802" s="10">
        <v>42700</v>
      </c>
      <c r="G1802" s="10">
        <v>0</v>
      </c>
      <c r="H1802" s="12">
        <f t="shared" si="2142"/>
        <v>-6000</v>
      </c>
      <c r="I1802" s="17">
        <v>0</v>
      </c>
      <c r="J1802" s="12">
        <f t="shared" si="2143"/>
        <v>-6000</v>
      </c>
    </row>
    <row r="1803" spans="1:10" x14ac:dyDescent="0.25">
      <c r="A1803" s="29">
        <v>42780</v>
      </c>
      <c r="B1803" s="9" t="s">
        <v>21</v>
      </c>
      <c r="C1803" s="9">
        <v>100</v>
      </c>
      <c r="D1803" s="9" t="s">
        <v>15</v>
      </c>
      <c r="E1803" s="10">
        <v>3555</v>
      </c>
      <c r="F1803" s="10">
        <v>3530</v>
      </c>
      <c r="G1803" s="10">
        <v>0</v>
      </c>
      <c r="H1803" s="12">
        <f t="shared" si="2142"/>
        <v>2500</v>
      </c>
      <c r="I1803" s="17">
        <v>0</v>
      </c>
      <c r="J1803" s="12">
        <f t="shared" si="2143"/>
        <v>2500</v>
      </c>
    </row>
    <row r="1804" spans="1:10" x14ac:dyDescent="0.25">
      <c r="A1804" s="29">
        <v>42779</v>
      </c>
      <c r="B1804" s="9" t="s">
        <v>21</v>
      </c>
      <c r="C1804" s="9">
        <v>100</v>
      </c>
      <c r="D1804" s="9" t="s">
        <v>15</v>
      </c>
      <c r="E1804" s="10">
        <v>3585</v>
      </c>
      <c r="F1804" s="10">
        <v>3560</v>
      </c>
      <c r="G1804" s="10">
        <v>0</v>
      </c>
      <c r="H1804" s="12">
        <f t="shared" si="2142"/>
        <v>2500</v>
      </c>
      <c r="I1804" s="17">
        <v>0</v>
      </c>
      <c r="J1804" s="12">
        <f t="shared" si="2143"/>
        <v>2500</v>
      </c>
    </row>
    <row r="1805" spans="1:10" x14ac:dyDescent="0.25">
      <c r="A1805" s="29">
        <v>42779</v>
      </c>
      <c r="B1805" s="9" t="s">
        <v>12</v>
      </c>
      <c r="C1805" s="9">
        <v>5000</v>
      </c>
      <c r="D1805" s="9" t="s">
        <v>15</v>
      </c>
      <c r="E1805" s="10">
        <v>197.5</v>
      </c>
      <c r="F1805" s="10">
        <v>198.25</v>
      </c>
      <c r="G1805" s="10">
        <v>0</v>
      </c>
      <c r="H1805" s="12">
        <f t="shared" si="2142"/>
        <v>-3750</v>
      </c>
      <c r="I1805" s="17">
        <v>0</v>
      </c>
      <c r="J1805" s="12">
        <f t="shared" si="2143"/>
        <v>-3750</v>
      </c>
    </row>
    <row r="1806" spans="1:10" x14ac:dyDescent="0.25">
      <c r="A1806" s="29">
        <v>42779</v>
      </c>
      <c r="B1806" s="9" t="s">
        <v>22</v>
      </c>
      <c r="C1806" s="9">
        <v>30</v>
      </c>
      <c r="D1806" s="9" t="s">
        <v>11</v>
      </c>
      <c r="E1806" s="10">
        <v>42675</v>
      </c>
      <c r="F1806" s="10">
        <v>42475</v>
      </c>
      <c r="G1806" s="10">
        <v>0</v>
      </c>
      <c r="H1806" s="17">
        <f>IF(D1806="LONG",(F1806-E1806)*C1806,(E1806-F1806)*C1806)</f>
        <v>-6000</v>
      </c>
      <c r="I1806" s="17">
        <v>0</v>
      </c>
      <c r="J1806" s="17">
        <f>(H1806+I1806)</f>
        <v>-6000</v>
      </c>
    </row>
    <row r="1807" spans="1:10" x14ac:dyDescent="0.25">
      <c r="A1807" s="29">
        <v>42776</v>
      </c>
      <c r="B1807" s="9" t="s">
        <v>12</v>
      </c>
      <c r="C1807" s="9">
        <v>5000</v>
      </c>
      <c r="D1807" s="9" t="s">
        <v>15</v>
      </c>
      <c r="E1807" s="10">
        <v>189.4</v>
      </c>
      <c r="F1807" s="10">
        <v>190</v>
      </c>
      <c r="G1807" s="10">
        <v>0</v>
      </c>
      <c r="H1807" s="12">
        <f t="shared" ref="H1807:H1808" si="2144">(E1807-F1807)*C1807</f>
        <v>-2999.9999999999718</v>
      </c>
      <c r="I1807" s="17">
        <v>0</v>
      </c>
      <c r="J1807" s="12">
        <f t="shared" ref="J1807:J1808" si="2145">+I1807+H1807</f>
        <v>-2999.9999999999718</v>
      </c>
    </row>
    <row r="1808" spans="1:10" x14ac:dyDescent="0.25">
      <c r="A1808" s="29">
        <v>42776</v>
      </c>
      <c r="B1808" s="9" t="s">
        <v>21</v>
      </c>
      <c r="C1808" s="9">
        <v>100</v>
      </c>
      <c r="D1808" s="9" t="s">
        <v>15</v>
      </c>
      <c r="E1808" s="10">
        <v>3555</v>
      </c>
      <c r="F1808" s="10">
        <v>3600</v>
      </c>
      <c r="G1808" s="10">
        <v>0</v>
      </c>
      <c r="H1808" s="12">
        <f t="shared" si="2144"/>
        <v>-4500</v>
      </c>
      <c r="I1808" s="17">
        <v>0</v>
      </c>
      <c r="J1808" s="12">
        <f t="shared" si="2145"/>
        <v>-4500</v>
      </c>
    </row>
    <row r="1809" spans="1:10" x14ac:dyDescent="0.25">
      <c r="A1809" s="29">
        <v>42776</v>
      </c>
      <c r="B1809" s="9" t="s">
        <v>19</v>
      </c>
      <c r="C1809" s="9">
        <v>5000</v>
      </c>
      <c r="D1809" s="9" t="s">
        <v>11</v>
      </c>
      <c r="E1809" s="10">
        <v>158</v>
      </c>
      <c r="F1809" s="10">
        <v>158.5</v>
      </c>
      <c r="G1809" s="10">
        <v>0</v>
      </c>
      <c r="H1809" s="17">
        <f>IF(D1809="LONG",(F1809-E1809)*C1809,(E1809-F1809)*C1809)</f>
        <v>2500</v>
      </c>
      <c r="I1809" s="17">
        <v>0</v>
      </c>
      <c r="J1809" s="17">
        <f>(H1809+I1809)</f>
        <v>2500</v>
      </c>
    </row>
    <row r="1810" spans="1:10" x14ac:dyDescent="0.25">
      <c r="A1810" s="29">
        <v>42775</v>
      </c>
      <c r="B1810" s="9" t="s">
        <v>21</v>
      </c>
      <c r="C1810" s="9">
        <v>100</v>
      </c>
      <c r="D1810" s="9" t="s">
        <v>15</v>
      </c>
      <c r="E1810" s="10">
        <v>3545</v>
      </c>
      <c r="F1810" s="10">
        <v>3521</v>
      </c>
      <c r="G1810" s="10">
        <v>0</v>
      </c>
      <c r="H1810" s="12">
        <f t="shared" ref="H1810:H1811" si="2146">(E1810-F1810)*C1810</f>
        <v>2400</v>
      </c>
      <c r="I1810" s="17">
        <v>0</v>
      </c>
      <c r="J1810" s="12">
        <f t="shared" ref="J1810:J1811" si="2147">+I1810+H1810</f>
        <v>2400</v>
      </c>
    </row>
    <row r="1811" spans="1:10" x14ac:dyDescent="0.25">
      <c r="A1811" s="29">
        <v>42775</v>
      </c>
      <c r="B1811" s="9" t="s">
        <v>13</v>
      </c>
      <c r="C1811" s="9">
        <v>1000</v>
      </c>
      <c r="D1811" s="9" t="s">
        <v>15</v>
      </c>
      <c r="E1811" s="10">
        <v>393.25</v>
      </c>
      <c r="F1811" s="10">
        <v>391.25</v>
      </c>
      <c r="G1811" s="10">
        <v>0</v>
      </c>
      <c r="H1811" s="12">
        <f t="shared" si="2146"/>
        <v>2000</v>
      </c>
      <c r="I1811" s="17">
        <v>0</v>
      </c>
      <c r="J1811" s="12">
        <f t="shared" si="2147"/>
        <v>2000</v>
      </c>
    </row>
    <row r="1812" spans="1:10" x14ac:dyDescent="0.25">
      <c r="A1812" s="29">
        <v>42775</v>
      </c>
      <c r="B1812" s="9" t="s">
        <v>18</v>
      </c>
      <c r="C1812" s="9">
        <v>100</v>
      </c>
      <c r="D1812" s="9" t="s">
        <v>11</v>
      </c>
      <c r="E1812" s="10">
        <v>29350</v>
      </c>
      <c r="F1812" s="10">
        <v>29270</v>
      </c>
      <c r="G1812" s="10">
        <v>0</v>
      </c>
      <c r="H1812" s="17">
        <f>IF(D1812="LONG",(F1812-E1812)*C1812,(E1812-F1812)*C1812)</f>
        <v>-8000</v>
      </c>
      <c r="I1812" s="17">
        <v>0</v>
      </c>
      <c r="J1812" s="17">
        <f>(H1812+I1812)</f>
        <v>-8000</v>
      </c>
    </row>
    <row r="1813" spans="1:10" x14ac:dyDescent="0.25">
      <c r="A1813" s="29">
        <v>42775</v>
      </c>
      <c r="B1813" s="9" t="s">
        <v>12</v>
      </c>
      <c r="C1813" s="9">
        <v>5000</v>
      </c>
      <c r="D1813" s="9" t="s">
        <v>15</v>
      </c>
      <c r="E1813" s="10">
        <v>189.4</v>
      </c>
      <c r="F1813" s="10">
        <v>190</v>
      </c>
      <c r="G1813" s="10">
        <v>0</v>
      </c>
      <c r="H1813" s="12">
        <f t="shared" ref="H1813:H1814" si="2148">(E1813-F1813)*C1813</f>
        <v>-2999.9999999999718</v>
      </c>
      <c r="I1813" s="17">
        <v>0</v>
      </c>
      <c r="J1813" s="12">
        <f t="shared" ref="J1813:J1814" si="2149">+I1813+H1813</f>
        <v>-2999.9999999999718</v>
      </c>
    </row>
    <row r="1814" spans="1:10" x14ac:dyDescent="0.25">
      <c r="A1814" s="29">
        <v>42774</v>
      </c>
      <c r="B1814" s="9" t="s">
        <v>18</v>
      </c>
      <c r="C1814" s="9">
        <v>100</v>
      </c>
      <c r="D1814" s="9" t="s">
        <v>15</v>
      </c>
      <c r="E1814" s="10">
        <v>29340</v>
      </c>
      <c r="F1814" s="10">
        <v>29270</v>
      </c>
      <c r="G1814" s="10">
        <v>0</v>
      </c>
      <c r="H1814" s="12">
        <f t="shared" si="2148"/>
        <v>7000</v>
      </c>
      <c r="I1814" s="17">
        <v>0</v>
      </c>
      <c r="J1814" s="12">
        <f t="shared" si="2149"/>
        <v>7000</v>
      </c>
    </row>
    <row r="1815" spans="1:10" x14ac:dyDescent="0.25">
      <c r="A1815" s="29">
        <v>42774</v>
      </c>
      <c r="B1815" s="9" t="s">
        <v>19</v>
      </c>
      <c r="C1815" s="9">
        <v>5000</v>
      </c>
      <c r="D1815" s="9" t="s">
        <v>11</v>
      </c>
      <c r="E1815" s="10">
        <v>158.25</v>
      </c>
      <c r="F1815" s="10">
        <v>158.75</v>
      </c>
      <c r="G1815" s="10">
        <v>0</v>
      </c>
      <c r="H1815" s="17">
        <f>IF(D1815="LONG",(F1815-E1815)*C1815,(E1815-F1815)*C1815)</f>
        <v>2500</v>
      </c>
      <c r="I1815" s="17">
        <v>0</v>
      </c>
      <c r="J1815" s="17">
        <f>(H1815+I1815)</f>
        <v>2500</v>
      </c>
    </row>
    <row r="1816" spans="1:10" x14ac:dyDescent="0.25">
      <c r="A1816" s="29">
        <v>42774</v>
      </c>
      <c r="B1816" s="9" t="s">
        <v>21</v>
      </c>
      <c r="C1816" s="9">
        <v>100</v>
      </c>
      <c r="D1816" s="9" t="s">
        <v>15</v>
      </c>
      <c r="E1816" s="10">
        <v>3490</v>
      </c>
      <c r="F1816" s="10">
        <v>3525</v>
      </c>
      <c r="G1816" s="10">
        <v>0</v>
      </c>
      <c r="H1816" s="12">
        <f t="shared" ref="H1816:H1817" si="2150">(E1816-F1816)*C1816</f>
        <v>-3500</v>
      </c>
      <c r="I1816" s="17">
        <v>0</v>
      </c>
      <c r="J1816" s="12">
        <f t="shared" ref="J1816:J1817" si="2151">+I1816+H1816</f>
        <v>-3500</v>
      </c>
    </row>
    <row r="1817" spans="1:10" x14ac:dyDescent="0.25">
      <c r="A1817" s="29">
        <v>42773</v>
      </c>
      <c r="B1817" s="9" t="s">
        <v>21</v>
      </c>
      <c r="C1817" s="9">
        <v>100</v>
      </c>
      <c r="D1817" s="9" t="s">
        <v>15</v>
      </c>
      <c r="E1817" s="10">
        <v>3565</v>
      </c>
      <c r="F1817" s="10">
        <v>3540</v>
      </c>
      <c r="G1817" s="10">
        <v>3505</v>
      </c>
      <c r="H1817" s="12">
        <f t="shared" si="2150"/>
        <v>2500</v>
      </c>
      <c r="I1817" s="17">
        <f t="shared" ref="I1817" si="2152">(F1817-G1817)*C1817</f>
        <v>3500</v>
      </c>
      <c r="J1817" s="12">
        <f t="shared" si="2151"/>
        <v>6000</v>
      </c>
    </row>
    <row r="1818" spans="1:10" x14ac:dyDescent="0.25">
      <c r="A1818" s="29">
        <v>42773</v>
      </c>
      <c r="B1818" s="9" t="s">
        <v>18</v>
      </c>
      <c r="C1818" s="9">
        <v>100</v>
      </c>
      <c r="D1818" s="9" t="s">
        <v>11</v>
      </c>
      <c r="E1818" s="10">
        <v>29260</v>
      </c>
      <c r="F1818" s="10">
        <v>29330</v>
      </c>
      <c r="G1818" s="10">
        <v>0</v>
      </c>
      <c r="H1818" s="17">
        <f>IF(D1818="LONG",(F1818-E1818)*C1818,(E1818-F1818)*C1818)</f>
        <v>7000</v>
      </c>
      <c r="I1818" s="17">
        <v>0</v>
      </c>
      <c r="J1818" s="17">
        <f>(H1818+I1818)</f>
        <v>7000</v>
      </c>
    </row>
    <row r="1819" spans="1:10" x14ac:dyDescent="0.25">
      <c r="A1819" s="29">
        <v>42773</v>
      </c>
      <c r="B1819" s="9" t="s">
        <v>13</v>
      </c>
      <c r="C1819" s="9">
        <v>1000</v>
      </c>
      <c r="D1819" s="9" t="s">
        <v>15</v>
      </c>
      <c r="E1819" s="10">
        <v>392.25</v>
      </c>
      <c r="F1819" s="10">
        <v>390.3</v>
      </c>
      <c r="G1819" s="10">
        <v>0</v>
      </c>
      <c r="H1819" s="12">
        <f t="shared" ref="H1819:H1820" si="2153">(E1819-F1819)*C1819</f>
        <v>1949.9999999999886</v>
      </c>
      <c r="I1819" s="17">
        <v>0</v>
      </c>
      <c r="J1819" s="12">
        <f t="shared" ref="J1819:J1820" si="2154">+I1819+H1819</f>
        <v>1949.9999999999886</v>
      </c>
    </row>
    <row r="1820" spans="1:10" x14ac:dyDescent="0.25">
      <c r="A1820" s="29">
        <v>42773</v>
      </c>
      <c r="B1820" s="9" t="s">
        <v>12</v>
      </c>
      <c r="C1820" s="9">
        <v>5000</v>
      </c>
      <c r="D1820" s="9" t="s">
        <v>15</v>
      </c>
      <c r="E1820" s="10">
        <v>187.25</v>
      </c>
      <c r="F1820" s="10">
        <v>187.85</v>
      </c>
      <c r="G1820" s="10">
        <v>0</v>
      </c>
      <c r="H1820" s="12">
        <f t="shared" si="2153"/>
        <v>-2999.9999999999718</v>
      </c>
      <c r="I1820" s="17">
        <v>0</v>
      </c>
      <c r="J1820" s="12">
        <f t="shared" si="2154"/>
        <v>-2999.9999999999718</v>
      </c>
    </row>
    <row r="1821" spans="1:10" x14ac:dyDescent="0.25">
      <c r="A1821" s="29">
        <v>42772</v>
      </c>
      <c r="B1821" s="9" t="s">
        <v>22</v>
      </c>
      <c r="C1821" s="9">
        <v>30</v>
      </c>
      <c r="D1821" s="9" t="s">
        <v>11</v>
      </c>
      <c r="E1821" s="10">
        <v>42050</v>
      </c>
      <c r="F1821" s="10">
        <v>42200</v>
      </c>
      <c r="G1821" s="10">
        <v>0</v>
      </c>
      <c r="H1821" s="17">
        <f>IF(D1821="LONG",(F1821-E1821)*C1821,(E1821-F1821)*C1821)</f>
        <v>4500</v>
      </c>
      <c r="I1821" s="17">
        <v>0</v>
      </c>
      <c r="J1821" s="17">
        <f>(H1821+I1821)</f>
        <v>4500</v>
      </c>
    </row>
    <row r="1822" spans="1:10" x14ac:dyDescent="0.25">
      <c r="A1822" s="29">
        <v>42772</v>
      </c>
      <c r="B1822" s="9" t="s">
        <v>12</v>
      </c>
      <c r="C1822" s="9">
        <v>5000</v>
      </c>
      <c r="D1822" s="9" t="s">
        <v>15</v>
      </c>
      <c r="E1822" s="10">
        <v>186.9</v>
      </c>
      <c r="F1822" s="10">
        <v>186.4</v>
      </c>
      <c r="G1822" s="10">
        <v>185.65</v>
      </c>
      <c r="H1822" s="12">
        <f t="shared" ref="H1822:H1825" si="2155">(E1822-F1822)*C1822</f>
        <v>2500</v>
      </c>
      <c r="I1822" s="17">
        <f t="shared" ref="I1822:I1825" si="2156">(F1822-G1822)*C1822</f>
        <v>3750</v>
      </c>
      <c r="J1822" s="12">
        <f t="shared" ref="J1822:J1825" si="2157">+I1822+H1822</f>
        <v>6250</v>
      </c>
    </row>
    <row r="1823" spans="1:10" x14ac:dyDescent="0.25">
      <c r="A1823" s="29">
        <v>42769</v>
      </c>
      <c r="B1823" s="9" t="s">
        <v>21</v>
      </c>
      <c r="C1823" s="9">
        <v>100</v>
      </c>
      <c r="D1823" s="9" t="s">
        <v>15</v>
      </c>
      <c r="E1823" s="10">
        <v>3630</v>
      </c>
      <c r="F1823" s="10">
        <v>3595</v>
      </c>
      <c r="G1823" s="10">
        <v>0</v>
      </c>
      <c r="H1823" s="12">
        <f t="shared" si="2155"/>
        <v>3500</v>
      </c>
      <c r="I1823" s="17">
        <v>0</v>
      </c>
      <c r="J1823" s="12">
        <f t="shared" si="2157"/>
        <v>3500</v>
      </c>
    </row>
    <row r="1824" spans="1:10" x14ac:dyDescent="0.25">
      <c r="A1824" s="29">
        <v>42769</v>
      </c>
      <c r="B1824" s="9" t="s">
        <v>22</v>
      </c>
      <c r="C1824" s="9">
        <v>30</v>
      </c>
      <c r="D1824" s="9" t="s">
        <v>15</v>
      </c>
      <c r="E1824" s="10">
        <v>41640</v>
      </c>
      <c r="F1824" s="10">
        <v>41503</v>
      </c>
      <c r="G1824" s="10">
        <v>0</v>
      </c>
      <c r="H1824" s="12">
        <f t="shared" si="2155"/>
        <v>4110</v>
      </c>
      <c r="I1824" s="17">
        <v>0</v>
      </c>
      <c r="J1824" s="12">
        <f t="shared" si="2157"/>
        <v>4110</v>
      </c>
    </row>
    <row r="1825" spans="1:10" x14ac:dyDescent="0.25">
      <c r="A1825" s="29">
        <v>42769</v>
      </c>
      <c r="B1825" s="9" t="s">
        <v>19</v>
      </c>
      <c r="C1825" s="9">
        <v>5000</v>
      </c>
      <c r="D1825" s="9" t="s">
        <v>15</v>
      </c>
      <c r="E1825" s="10">
        <v>155.5</v>
      </c>
      <c r="F1825" s="10">
        <v>155</v>
      </c>
      <c r="G1825" s="10">
        <v>154.25</v>
      </c>
      <c r="H1825" s="12">
        <f t="shared" si="2155"/>
        <v>2500</v>
      </c>
      <c r="I1825" s="17">
        <f t="shared" si="2156"/>
        <v>3750</v>
      </c>
      <c r="J1825" s="12">
        <f t="shared" si="2157"/>
        <v>6250</v>
      </c>
    </row>
    <row r="1826" spans="1:10" x14ac:dyDescent="0.25">
      <c r="A1826" s="29">
        <v>42768</v>
      </c>
      <c r="B1826" s="9" t="s">
        <v>22</v>
      </c>
      <c r="C1826" s="9">
        <v>30</v>
      </c>
      <c r="D1826" s="9" t="s">
        <v>11</v>
      </c>
      <c r="E1826" s="10">
        <v>42250</v>
      </c>
      <c r="F1826" s="10">
        <v>42400</v>
      </c>
      <c r="G1826" s="10">
        <v>0</v>
      </c>
      <c r="H1826" s="17">
        <f t="shared" ref="H1826:H1827" si="2158">IF(D1826="LONG",(F1826-E1826)*C1826,(E1826-F1826)*C1826)</f>
        <v>4500</v>
      </c>
      <c r="I1826" s="17">
        <v>0</v>
      </c>
      <c r="J1826" s="17">
        <f t="shared" ref="J1826:J1827" si="2159">(H1826+I1826)</f>
        <v>4500</v>
      </c>
    </row>
    <row r="1827" spans="1:10" x14ac:dyDescent="0.25">
      <c r="A1827" s="29">
        <v>42768</v>
      </c>
      <c r="B1827" s="9" t="s">
        <v>21</v>
      </c>
      <c r="C1827" s="9">
        <v>100</v>
      </c>
      <c r="D1827" s="9" t="s">
        <v>11</v>
      </c>
      <c r="E1827" s="10">
        <v>3640</v>
      </c>
      <c r="F1827" s="10">
        <v>3663</v>
      </c>
      <c r="G1827" s="10">
        <v>0</v>
      </c>
      <c r="H1827" s="17">
        <f t="shared" si="2158"/>
        <v>2300</v>
      </c>
      <c r="I1827" s="17">
        <v>0</v>
      </c>
      <c r="J1827" s="17">
        <f t="shared" si="2159"/>
        <v>2300</v>
      </c>
    </row>
    <row r="1828" spans="1:10" x14ac:dyDescent="0.25">
      <c r="A1828" s="29">
        <v>42768</v>
      </c>
      <c r="B1828" s="9" t="s">
        <v>12</v>
      </c>
      <c r="C1828" s="9">
        <v>5000</v>
      </c>
      <c r="D1828" s="9" t="s">
        <v>15</v>
      </c>
      <c r="E1828" s="10">
        <v>193.25</v>
      </c>
      <c r="F1828" s="10">
        <v>192.75</v>
      </c>
      <c r="G1828" s="10">
        <v>0</v>
      </c>
      <c r="H1828" s="12">
        <f t="shared" ref="H1828" si="2160">(E1828-F1828)*C1828</f>
        <v>2500</v>
      </c>
      <c r="I1828" s="17">
        <v>0</v>
      </c>
      <c r="J1828" s="12">
        <f t="shared" ref="J1828" si="2161">+I1828+H1828</f>
        <v>2500</v>
      </c>
    </row>
    <row r="1829" spans="1:10" x14ac:dyDescent="0.25">
      <c r="A1829" s="29">
        <v>42767</v>
      </c>
      <c r="B1829" s="9" t="s">
        <v>12</v>
      </c>
      <c r="C1829" s="9">
        <v>5000</v>
      </c>
      <c r="D1829" s="9" t="s">
        <v>11</v>
      </c>
      <c r="E1829" s="10">
        <v>194</v>
      </c>
      <c r="F1829" s="10">
        <v>194.5</v>
      </c>
      <c r="G1829" s="10">
        <v>0</v>
      </c>
      <c r="H1829" s="17">
        <f>IF(D1829="LONG",(F1829-E1829)*C1829,(E1829-F1829)*C1829)</f>
        <v>2500</v>
      </c>
      <c r="I1829" s="17">
        <v>0</v>
      </c>
      <c r="J1829" s="17">
        <f>(H1829+I1829)</f>
        <v>2500</v>
      </c>
    </row>
    <row r="1830" spans="1:10" x14ac:dyDescent="0.25">
      <c r="A1830" s="29">
        <v>42767</v>
      </c>
      <c r="B1830" s="9" t="s">
        <v>21</v>
      </c>
      <c r="C1830" s="9">
        <v>100</v>
      </c>
      <c r="D1830" s="9" t="s">
        <v>11</v>
      </c>
      <c r="E1830" s="10">
        <v>3580</v>
      </c>
      <c r="F1830" s="10">
        <v>3615</v>
      </c>
      <c r="G1830" s="10">
        <v>0</v>
      </c>
      <c r="H1830" s="17">
        <f>IF(D1830="LONG",(F1830-E1830)*C1830,(E1830-F1830)*C1830)</f>
        <v>3500</v>
      </c>
      <c r="I1830" s="17">
        <v>0</v>
      </c>
      <c r="J1830" s="17">
        <f>(H1830+I1830)</f>
        <v>3500</v>
      </c>
    </row>
    <row r="1831" spans="1:10" x14ac:dyDescent="0.25">
      <c r="A1831" s="29">
        <v>42767</v>
      </c>
      <c r="B1831" s="9" t="s">
        <v>22</v>
      </c>
      <c r="C1831" s="9">
        <v>30</v>
      </c>
      <c r="D1831" s="9" t="s">
        <v>15</v>
      </c>
      <c r="E1831" s="10">
        <v>41850</v>
      </c>
      <c r="F1831" s="10">
        <v>42050</v>
      </c>
      <c r="G1831" s="10">
        <v>0</v>
      </c>
      <c r="H1831" s="12">
        <f t="shared" ref="H1831" si="2162">(E1831-F1831)*C1831</f>
        <v>-6000</v>
      </c>
      <c r="I1831" s="17">
        <v>0</v>
      </c>
      <c r="J1831" s="12">
        <f t="shared" ref="J1831" si="2163">+I1831+H1831</f>
        <v>-6000</v>
      </c>
    </row>
    <row r="1832" spans="1:10" x14ac:dyDescent="0.25">
      <c r="A1832" s="52"/>
      <c r="B1832" s="52"/>
      <c r="C1832" s="52"/>
      <c r="D1832" s="52"/>
      <c r="E1832" s="52"/>
      <c r="F1832" s="52"/>
      <c r="G1832" s="52"/>
      <c r="H1832" s="46"/>
      <c r="I1832" s="46"/>
      <c r="J1832" s="46"/>
    </row>
    <row r="1833" spans="1:10" x14ac:dyDescent="0.25">
      <c r="A1833" s="29">
        <v>42766</v>
      </c>
      <c r="B1833" s="9" t="s">
        <v>19</v>
      </c>
      <c r="C1833" s="9">
        <v>5000</v>
      </c>
      <c r="D1833" s="9" t="s">
        <v>11</v>
      </c>
      <c r="E1833" s="10">
        <v>160.75</v>
      </c>
      <c r="F1833" s="10">
        <v>161.25</v>
      </c>
      <c r="G1833" s="10">
        <v>162</v>
      </c>
      <c r="H1833" s="17">
        <f t="shared" ref="H1833:H1834" si="2164">IF(D1833="LONG",(F1833-E1833)*C1833,(E1833-F1833)*C1833)</f>
        <v>2500</v>
      </c>
      <c r="I1833" s="17">
        <f t="shared" ref="I1833:I1834" si="2165">(G1833-F1833)*C1833</f>
        <v>3750</v>
      </c>
      <c r="J1833" s="17">
        <f t="shared" ref="J1833:J1834" si="2166">(H1833+I1833)</f>
        <v>6250</v>
      </c>
    </row>
    <row r="1834" spans="1:10" x14ac:dyDescent="0.25">
      <c r="A1834" s="29">
        <v>42766</v>
      </c>
      <c r="B1834" s="9" t="s">
        <v>22</v>
      </c>
      <c r="C1834" s="9">
        <v>30</v>
      </c>
      <c r="D1834" s="9" t="s">
        <v>11</v>
      </c>
      <c r="E1834" s="10">
        <v>41525</v>
      </c>
      <c r="F1834" s="10">
        <v>41675</v>
      </c>
      <c r="G1834" s="10">
        <v>41902</v>
      </c>
      <c r="H1834" s="17">
        <f t="shared" si="2164"/>
        <v>4500</v>
      </c>
      <c r="I1834" s="17">
        <f t="shared" si="2165"/>
        <v>6810</v>
      </c>
      <c r="J1834" s="17">
        <f t="shared" si="2166"/>
        <v>11310</v>
      </c>
    </row>
    <row r="1835" spans="1:10" x14ac:dyDescent="0.25">
      <c r="A1835" s="29">
        <v>42765</v>
      </c>
      <c r="B1835" s="9" t="s">
        <v>21</v>
      </c>
      <c r="C1835" s="9">
        <v>100</v>
      </c>
      <c r="D1835" s="9" t="s">
        <v>15</v>
      </c>
      <c r="E1835" s="10">
        <v>3625</v>
      </c>
      <c r="F1835" s="10">
        <v>3600</v>
      </c>
      <c r="G1835" s="10">
        <v>3565</v>
      </c>
      <c r="H1835" s="12">
        <f t="shared" ref="H1835" si="2167">(E1835-F1835)*C1835</f>
        <v>2500</v>
      </c>
      <c r="I1835" s="17">
        <f>(F1835-G1835)*C1835</f>
        <v>3500</v>
      </c>
      <c r="J1835" s="12">
        <f t="shared" ref="J1835" si="2168">+I1835+H1835</f>
        <v>6000</v>
      </c>
    </row>
    <row r="1836" spans="1:10" x14ac:dyDescent="0.25">
      <c r="A1836" s="29">
        <v>42765</v>
      </c>
      <c r="B1836" s="9" t="s">
        <v>19</v>
      </c>
      <c r="C1836" s="9">
        <v>5000</v>
      </c>
      <c r="D1836" s="9" t="s">
        <v>11</v>
      </c>
      <c r="E1836" s="10">
        <v>156.5</v>
      </c>
      <c r="F1836" s="10">
        <v>157</v>
      </c>
      <c r="G1836" s="10">
        <v>157.75</v>
      </c>
      <c r="H1836" s="17">
        <f t="shared" ref="H1836:H1838" si="2169">IF(D1836="LONG",(F1836-E1836)*C1836,(E1836-F1836)*C1836)</f>
        <v>2500</v>
      </c>
      <c r="I1836" s="17">
        <f t="shared" ref="I1836" si="2170">(G1836-F1836)*C1836</f>
        <v>3750</v>
      </c>
      <c r="J1836" s="17">
        <f t="shared" ref="J1836:J1838" si="2171">(H1836+I1836)</f>
        <v>6250</v>
      </c>
    </row>
    <row r="1837" spans="1:10" x14ac:dyDescent="0.25">
      <c r="A1837" s="29">
        <v>42765</v>
      </c>
      <c r="B1837" s="9" t="s">
        <v>22</v>
      </c>
      <c r="C1837" s="9">
        <v>30</v>
      </c>
      <c r="D1837" s="9" t="s">
        <v>11</v>
      </c>
      <c r="E1837" s="10">
        <v>41475</v>
      </c>
      <c r="F1837" s="10">
        <v>41625</v>
      </c>
      <c r="G1837" s="10">
        <v>0</v>
      </c>
      <c r="H1837" s="17">
        <f t="shared" si="2169"/>
        <v>4500</v>
      </c>
      <c r="I1837" s="17">
        <v>0</v>
      </c>
      <c r="J1837" s="17">
        <f t="shared" si="2171"/>
        <v>4500</v>
      </c>
    </row>
    <row r="1838" spans="1:10" x14ac:dyDescent="0.25">
      <c r="A1838" s="29">
        <v>42762</v>
      </c>
      <c r="B1838" s="9" t="s">
        <v>22</v>
      </c>
      <c r="C1838" s="9">
        <v>30</v>
      </c>
      <c r="D1838" s="9" t="s">
        <v>11</v>
      </c>
      <c r="E1838" s="10">
        <v>40750</v>
      </c>
      <c r="F1838" s="10">
        <v>40550</v>
      </c>
      <c r="G1838" s="10">
        <v>0</v>
      </c>
      <c r="H1838" s="17">
        <f t="shared" si="2169"/>
        <v>-6000</v>
      </c>
      <c r="I1838" s="17">
        <v>0</v>
      </c>
      <c r="J1838" s="17">
        <f t="shared" si="2171"/>
        <v>-6000</v>
      </c>
    </row>
    <row r="1839" spans="1:10" x14ac:dyDescent="0.25">
      <c r="A1839" s="29">
        <v>42762</v>
      </c>
      <c r="B1839" s="9" t="s">
        <v>21</v>
      </c>
      <c r="C1839" s="9">
        <v>100</v>
      </c>
      <c r="D1839" s="9" t="s">
        <v>15</v>
      </c>
      <c r="E1839" s="10">
        <v>3660</v>
      </c>
      <c r="F1839" s="10">
        <v>3635</v>
      </c>
      <c r="G1839" s="10">
        <v>0</v>
      </c>
      <c r="H1839" s="12">
        <f t="shared" ref="H1839" si="2172">(E1839-F1839)*C1839</f>
        <v>2500</v>
      </c>
      <c r="I1839" s="17">
        <v>0</v>
      </c>
      <c r="J1839" s="12">
        <f t="shared" ref="J1839" si="2173">+I1839+H1839</f>
        <v>2500</v>
      </c>
    </row>
    <row r="1840" spans="1:10" x14ac:dyDescent="0.25">
      <c r="A1840" s="29">
        <v>42762</v>
      </c>
      <c r="B1840" s="9" t="s">
        <v>12</v>
      </c>
      <c r="C1840" s="9">
        <v>5000</v>
      </c>
      <c r="D1840" s="9" t="s">
        <v>11</v>
      </c>
      <c r="E1840" s="10">
        <v>188.25</v>
      </c>
      <c r="F1840" s="10">
        <v>187.65</v>
      </c>
      <c r="G1840" s="10">
        <v>0</v>
      </c>
      <c r="H1840" s="17">
        <f>IF(D1840="LONG",(F1840-E1840)*C1840,(E1840-F1840)*C1840)</f>
        <v>-2999.9999999999718</v>
      </c>
      <c r="I1840" s="17">
        <v>0</v>
      </c>
      <c r="J1840" s="17">
        <f>(H1840+I1840)</f>
        <v>-2999.9999999999718</v>
      </c>
    </row>
    <row r="1841" spans="1:10" x14ac:dyDescent="0.25">
      <c r="A1841" s="29">
        <v>42760</v>
      </c>
      <c r="B1841" s="9" t="s">
        <v>22</v>
      </c>
      <c r="C1841" s="9">
        <v>30</v>
      </c>
      <c r="D1841" s="9" t="s">
        <v>15</v>
      </c>
      <c r="E1841" s="10">
        <v>41150</v>
      </c>
      <c r="F1841" s="10">
        <v>41000</v>
      </c>
      <c r="G1841" s="10">
        <v>40860</v>
      </c>
      <c r="H1841" s="12">
        <f t="shared" ref="H1841:H1843" si="2174">(E1841-F1841)*C1841</f>
        <v>4500</v>
      </c>
      <c r="I1841" s="17">
        <f t="shared" ref="I1841" si="2175">(F1841-G1841)*C1841</f>
        <v>4200</v>
      </c>
      <c r="J1841" s="12">
        <f t="shared" ref="J1841:J1843" si="2176">+I1841+H1841</f>
        <v>8700</v>
      </c>
    </row>
    <row r="1842" spans="1:10" x14ac:dyDescent="0.25">
      <c r="A1842" s="29">
        <v>42760</v>
      </c>
      <c r="B1842" s="9" t="s">
        <v>13</v>
      </c>
      <c r="C1842" s="9">
        <v>1000</v>
      </c>
      <c r="D1842" s="9" t="s">
        <v>15</v>
      </c>
      <c r="E1842" s="10">
        <v>406.85</v>
      </c>
      <c r="F1842" s="10">
        <v>404.85</v>
      </c>
      <c r="G1842" s="10">
        <v>0</v>
      </c>
      <c r="H1842" s="12">
        <f t="shared" si="2174"/>
        <v>2000</v>
      </c>
      <c r="I1842" s="17">
        <v>0</v>
      </c>
      <c r="J1842" s="12">
        <f t="shared" si="2176"/>
        <v>2000</v>
      </c>
    </row>
    <row r="1843" spans="1:10" x14ac:dyDescent="0.25">
      <c r="A1843" s="29">
        <v>42760</v>
      </c>
      <c r="B1843" s="9" t="s">
        <v>21</v>
      </c>
      <c r="C1843" s="9">
        <v>100</v>
      </c>
      <c r="D1843" s="9" t="s">
        <v>15</v>
      </c>
      <c r="E1843" s="10">
        <v>3625</v>
      </c>
      <c r="F1843" s="10">
        <v>3600</v>
      </c>
      <c r="G1843" s="10">
        <v>0</v>
      </c>
      <c r="H1843" s="12">
        <f t="shared" si="2174"/>
        <v>2500</v>
      </c>
      <c r="I1843" s="17">
        <v>0</v>
      </c>
      <c r="J1843" s="12">
        <f t="shared" si="2176"/>
        <v>2500</v>
      </c>
    </row>
    <row r="1844" spans="1:10" x14ac:dyDescent="0.25">
      <c r="A1844" s="29">
        <v>42759</v>
      </c>
      <c r="B1844" s="9" t="s">
        <v>21</v>
      </c>
      <c r="C1844" s="9">
        <v>100</v>
      </c>
      <c r="D1844" s="9" t="s">
        <v>11</v>
      </c>
      <c r="E1844" s="10">
        <v>3610</v>
      </c>
      <c r="F1844" s="10">
        <v>3635</v>
      </c>
      <c r="G1844" s="10">
        <v>0</v>
      </c>
      <c r="H1844" s="17">
        <f>IF(D1844="LONG",(F1844-E1844)*C1844,(E1844-F1844)*C1844)</f>
        <v>2500</v>
      </c>
      <c r="I1844" s="17">
        <v>0</v>
      </c>
      <c r="J1844" s="17">
        <f>(H1844+I1844)</f>
        <v>2500</v>
      </c>
    </row>
    <row r="1845" spans="1:10" x14ac:dyDescent="0.25">
      <c r="A1845" s="29">
        <v>42759</v>
      </c>
      <c r="B1845" s="9" t="s">
        <v>22</v>
      </c>
      <c r="C1845" s="9">
        <v>30</v>
      </c>
      <c r="D1845" s="9" t="s">
        <v>11</v>
      </c>
      <c r="E1845" s="10">
        <v>41625</v>
      </c>
      <c r="F1845" s="10">
        <v>41775</v>
      </c>
      <c r="G1845" s="10">
        <v>0</v>
      </c>
      <c r="H1845" s="17">
        <f>IF(D1845="LONG",(F1845-E1845)*C1845,(E1845-F1845)*C1845)</f>
        <v>4500</v>
      </c>
      <c r="I1845" s="17">
        <v>0</v>
      </c>
      <c r="J1845" s="17">
        <f>(H1845+I1845)</f>
        <v>4500</v>
      </c>
    </row>
    <row r="1846" spans="1:10" x14ac:dyDescent="0.25">
      <c r="A1846" s="29">
        <v>42759</v>
      </c>
      <c r="B1846" s="9" t="s">
        <v>12</v>
      </c>
      <c r="C1846" s="9">
        <v>5000</v>
      </c>
      <c r="D1846" s="9" t="s">
        <v>15</v>
      </c>
      <c r="E1846" s="10">
        <v>189</v>
      </c>
      <c r="F1846" s="10">
        <v>189.75</v>
      </c>
      <c r="G1846" s="10">
        <v>0</v>
      </c>
      <c r="H1846" s="12">
        <f t="shared" ref="H1846" si="2177">(E1846-F1846)*C1846</f>
        <v>-3750</v>
      </c>
      <c r="I1846" s="17">
        <v>0</v>
      </c>
      <c r="J1846" s="12">
        <f t="shared" ref="J1846" si="2178">+I1846+H1846</f>
        <v>-3750</v>
      </c>
    </row>
    <row r="1847" spans="1:10" x14ac:dyDescent="0.25">
      <c r="A1847" s="29">
        <v>42758</v>
      </c>
      <c r="B1847" s="9" t="s">
        <v>21</v>
      </c>
      <c r="C1847" s="9">
        <v>100</v>
      </c>
      <c r="D1847" s="9" t="s">
        <v>11</v>
      </c>
      <c r="E1847" s="10">
        <v>3600</v>
      </c>
      <c r="F1847" s="10">
        <v>3625</v>
      </c>
      <c r="G1847" s="10">
        <v>0</v>
      </c>
      <c r="H1847" s="17">
        <f t="shared" ref="H1847:H1849" si="2179">IF(D1847="LONG",(F1847-E1847)*C1847,(E1847-F1847)*C1847)</f>
        <v>2500</v>
      </c>
      <c r="I1847" s="17">
        <v>0</v>
      </c>
      <c r="J1847" s="17">
        <f t="shared" ref="J1847:J1849" si="2180">(H1847+I1847)</f>
        <v>2500</v>
      </c>
    </row>
    <row r="1848" spans="1:10" x14ac:dyDescent="0.25">
      <c r="A1848" s="29">
        <v>42758</v>
      </c>
      <c r="B1848" s="9" t="s">
        <v>22</v>
      </c>
      <c r="C1848" s="9">
        <v>30</v>
      </c>
      <c r="D1848" s="9" t="s">
        <v>11</v>
      </c>
      <c r="E1848" s="10">
        <v>41800</v>
      </c>
      <c r="F1848" s="10">
        <v>41550</v>
      </c>
      <c r="G1848" s="10">
        <v>0</v>
      </c>
      <c r="H1848" s="17">
        <f t="shared" si="2179"/>
        <v>-7500</v>
      </c>
      <c r="I1848" s="17">
        <v>0</v>
      </c>
      <c r="J1848" s="17">
        <f t="shared" si="2180"/>
        <v>-7500</v>
      </c>
    </row>
    <row r="1849" spans="1:10" x14ac:dyDescent="0.25">
      <c r="A1849" s="29">
        <v>42758</v>
      </c>
      <c r="B1849" s="9" t="s">
        <v>19</v>
      </c>
      <c r="C1849" s="9">
        <v>5000</v>
      </c>
      <c r="D1849" s="9" t="s">
        <v>11</v>
      </c>
      <c r="E1849" s="10">
        <v>159</v>
      </c>
      <c r="F1849" s="10">
        <v>159.75</v>
      </c>
      <c r="G1849" s="10">
        <v>160.44999999999999</v>
      </c>
      <c r="H1849" s="17">
        <f t="shared" si="2179"/>
        <v>3750</v>
      </c>
      <c r="I1849" s="17">
        <f t="shared" ref="I1849" si="2181">(G1849-F1849)*C1849</f>
        <v>3499.9999999999432</v>
      </c>
      <c r="J1849" s="17">
        <f t="shared" si="2180"/>
        <v>7249.9999999999436</v>
      </c>
    </row>
    <row r="1850" spans="1:10" x14ac:dyDescent="0.25">
      <c r="A1850" s="29">
        <v>42755</v>
      </c>
      <c r="B1850" s="9" t="s">
        <v>12</v>
      </c>
      <c r="C1850" s="9">
        <v>5000</v>
      </c>
      <c r="D1850" s="9" t="s">
        <v>15</v>
      </c>
      <c r="E1850" s="10">
        <v>186.7</v>
      </c>
      <c r="F1850" s="10">
        <v>185.95</v>
      </c>
      <c r="G1850" s="10">
        <v>184.95</v>
      </c>
      <c r="H1850" s="12">
        <f t="shared" ref="H1850" si="2182">(E1850-F1850)*C1850</f>
        <v>3750</v>
      </c>
      <c r="I1850" s="17">
        <f>(F1850-G1850)*C1850</f>
        <v>5000</v>
      </c>
      <c r="J1850" s="12">
        <f t="shared" ref="J1850" si="2183">+I1850+H1850</f>
        <v>8750</v>
      </c>
    </row>
    <row r="1851" spans="1:10" x14ac:dyDescent="0.25">
      <c r="A1851" s="29">
        <v>42755</v>
      </c>
      <c r="B1851" s="9" t="s">
        <v>22</v>
      </c>
      <c r="C1851" s="9">
        <v>30</v>
      </c>
      <c r="D1851" s="9" t="s">
        <v>11</v>
      </c>
      <c r="E1851" s="10">
        <v>41475</v>
      </c>
      <c r="F1851" s="10">
        <v>41275</v>
      </c>
      <c r="G1851" s="10">
        <v>0</v>
      </c>
      <c r="H1851" s="17">
        <f>IF(D1851="LONG",(F1851-E1851)*C1851,(E1851-F1851)*C1851)</f>
        <v>-6000</v>
      </c>
      <c r="I1851" s="17">
        <v>0</v>
      </c>
      <c r="J1851" s="17">
        <f>(H1851+I1851)</f>
        <v>-6000</v>
      </c>
    </row>
    <row r="1852" spans="1:10" x14ac:dyDescent="0.25">
      <c r="A1852" s="29">
        <v>42754</v>
      </c>
      <c r="B1852" s="9" t="s">
        <v>21</v>
      </c>
      <c r="C1852" s="9">
        <v>100</v>
      </c>
      <c r="D1852" s="9" t="s">
        <v>15</v>
      </c>
      <c r="E1852" s="10">
        <v>3595</v>
      </c>
      <c r="F1852" s="10">
        <v>3560</v>
      </c>
      <c r="G1852" s="10">
        <v>0</v>
      </c>
      <c r="H1852" s="12">
        <f t="shared" ref="H1852" si="2184">(E1852-F1852)*C1852</f>
        <v>3500</v>
      </c>
      <c r="I1852" s="17">
        <v>0</v>
      </c>
      <c r="J1852" s="12">
        <f t="shared" ref="J1852" si="2185">+I1852+H1852</f>
        <v>3500</v>
      </c>
    </row>
    <row r="1853" spans="1:10" x14ac:dyDescent="0.25">
      <c r="A1853" s="29">
        <v>42754</v>
      </c>
      <c r="B1853" s="9" t="s">
        <v>19</v>
      </c>
      <c r="C1853" s="9">
        <v>5000</v>
      </c>
      <c r="D1853" s="9" t="s">
        <v>11</v>
      </c>
      <c r="E1853" s="10">
        <v>156.4</v>
      </c>
      <c r="F1853" s="10">
        <v>155.6</v>
      </c>
      <c r="G1853" s="10">
        <v>0</v>
      </c>
      <c r="H1853" s="17">
        <f>IF(D1853="LONG",(F1853-E1853)*C1853,(E1853-F1853)*C1853)</f>
        <v>-4000.0000000000568</v>
      </c>
      <c r="I1853" s="17">
        <v>0</v>
      </c>
      <c r="J1853" s="17">
        <f>(H1853+I1853)</f>
        <v>-4000.0000000000568</v>
      </c>
    </row>
    <row r="1854" spans="1:10" x14ac:dyDescent="0.25">
      <c r="A1854" s="29">
        <v>42754</v>
      </c>
      <c r="B1854" s="9" t="s">
        <v>19</v>
      </c>
      <c r="C1854" s="9">
        <v>5000</v>
      </c>
      <c r="D1854" s="9" t="s">
        <v>15</v>
      </c>
      <c r="E1854" s="10">
        <v>155.5</v>
      </c>
      <c r="F1854" s="10">
        <v>155</v>
      </c>
      <c r="G1854" s="10">
        <v>0</v>
      </c>
      <c r="H1854" s="12">
        <f t="shared" ref="H1854" si="2186">(E1854-F1854)*C1854</f>
        <v>2500</v>
      </c>
      <c r="I1854" s="17">
        <v>0</v>
      </c>
      <c r="J1854" s="12">
        <f t="shared" ref="J1854" si="2187">+I1854+H1854</f>
        <v>2500</v>
      </c>
    </row>
    <row r="1855" spans="1:10" x14ac:dyDescent="0.25">
      <c r="A1855" s="29">
        <v>42753</v>
      </c>
      <c r="B1855" s="9" t="s">
        <v>18</v>
      </c>
      <c r="C1855" s="9">
        <v>100</v>
      </c>
      <c r="D1855" s="9" t="s">
        <v>11</v>
      </c>
      <c r="E1855" s="10">
        <v>28700</v>
      </c>
      <c r="F1855" s="10">
        <v>28760</v>
      </c>
      <c r="G1855" s="10">
        <v>0</v>
      </c>
      <c r="H1855" s="17">
        <f>IF(D1855="LONG",(F1855-E1855)*C1855,(E1855-F1855)*C1855)</f>
        <v>6000</v>
      </c>
      <c r="I1855" s="17">
        <v>0</v>
      </c>
      <c r="J1855" s="17">
        <f>(H1855+I1855)</f>
        <v>6000</v>
      </c>
    </row>
    <row r="1856" spans="1:10" x14ac:dyDescent="0.25">
      <c r="A1856" s="29">
        <v>42753</v>
      </c>
      <c r="B1856" s="9" t="s">
        <v>19</v>
      </c>
      <c r="C1856" s="9">
        <v>5000</v>
      </c>
      <c r="D1856" s="9" t="s">
        <v>11</v>
      </c>
      <c r="E1856" s="10">
        <v>155.75</v>
      </c>
      <c r="F1856" s="10">
        <v>156.5</v>
      </c>
      <c r="G1856" s="10">
        <v>157.1</v>
      </c>
      <c r="H1856" s="17">
        <f>IF(D1856="LONG",(F1856-E1856)*C1856,(E1856-F1856)*C1856)</f>
        <v>3750</v>
      </c>
      <c r="I1856" s="17">
        <f>(G1856-F1856)*C1856</f>
        <v>2999.9999999999718</v>
      </c>
      <c r="J1856" s="17">
        <f>(H1856+I1856)</f>
        <v>6749.9999999999718</v>
      </c>
    </row>
    <row r="1857" spans="1:10" x14ac:dyDescent="0.25">
      <c r="A1857" s="29">
        <v>42753</v>
      </c>
      <c r="B1857" s="9" t="s">
        <v>21</v>
      </c>
      <c r="C1857" s="9">
        <v>100</v>
      </c>
      <c r="D1857" s="9" t="s">
        <v>15</v>
      </c>
      <c r="E1857" s="10">
        <v>3575</v>
      </c>
      <c r="F1857" s="10">
        <v>3550</v>
      </c>
      <c r="G1857" s="10">
        <v>3515</v>
      </c>
      <c r="H1857" s="12">
        <f t="shared" ref="H1857" si="2188">(E1857-F1857)*C1857</f>
        <v>2500</v>
      </c>
      <c r="I1857" s="17">
        <f>(F1857-G1857)*C1857</f>
        <v>3500</v>
      </c>
      <c r="J1857" s="12">
        <f t="shared" ref="J1857" si="2189">+I1857+H1857</f>
        <v>6000</v>
      </c>
    </row>
    <row r="1858" spans="1:10" x14ac:dyDescent="0.25">
      <c r="A1858" s="29">
        <v>42752</v>
      </c>
      <c r="B1858" s="9" t="s">
        <v>18</v>
      </c>
      <c r="C1858" s="9">
        <v>100</v>
      </c>
      <c r="D1858" s="9" t="s">
        <v>11</v>
      </c>
      <c r="E1858" s="10">
        <v>28610</v>
      </c>
      <c r="F1858" s="10">
        <v>28660</v>
      </c>
      <c r="G1858" s="10">
        <v>28730</v>
      </c>
      <c r="H1858" s="17">
        <f t="shared" ref="H1858:H1863" si="2190">IF(D1858="LONG",(F1858-E1858)*C1858,(E1858-F1858)*C1858)</f>
        <v>5000</v>
      </c>
      <c r="I1858" s="17">
        <f t="shared" ref="I1858:I1862" si="2191">(G1858-F1858)*C1858</f>
        <v>7000</v>
      </c>
      <c r="J1858" s="17">
        <f t="shared" ref="J1858:J1863" si="2192">(H1858+I1858)</f>
        <v>12000</v>
      </c>
    </row>
    <row r="1859" spans="1:10" x14ac:dyDescent="0.25">
      <c r="A1859" s="29">
        <v>42752</v>
      </c>
      <c r="B1859" s="9" t="s">
        <v>19</v>
      </c>
      <c r="C1859" s="9">
        <v>5000</v>
      </c>
      <c r="D1859" s="9" t="s">
        <v>11</v>
      </c>
      <c r="E1859" s="10">
        <v>152.30000000000001</v>
      </c>
      <c r="F1859" s="10">
        <v>152.94999999999999</v>
      </c>
      <c r="G1859" s="10">
        <v>0</v>
      </c>
      <c r="H1859" s="17">
        <f t="shared" si="2190"/>
        <v>3249.9999999998863</v>
      </c>
      <c r="I1859" s="17">
        <v>0</v>
      </c>
      <c r="J1859" s="17">
        <f t="shared" si="2192"/>
        <v>3249.9999999998863</v>
      </c>
    </row>
    <row r="1860" spans="1:10" x14ac:dyDescent="0.25">
      <c r="A1860" s="29">
        <v>42752</v>
      </c>
      <c r="B1860" s="9" t="s">
        <v>21</v>
      </c>
      <c r="C1860" s="9">
        <v>100</v>
      </c>
      <c r="D1860" s="9" t="s">
        <v>11</v>
      </c>
      <c r="E1860" s="10">
        <v>3575</v>
      </c>
      <c r="F1860" s="10">
        <v>3600</v>
      </c>
      <c r="G1860" s="10">
        <v>0</v>
      </c>
      <c r="H1860" s="17">
        <f t="shared" si="2190"/>
        <v>2500</v>
      </c>
      <c r="I1860" s="17">
        <v>0</v>
      </c>
      <c r="J1860" s="17">
        <f t="shared" si="2192"/>
        <v>2500</v>
      </c>
    </row>
    <row r="1861" spans="1:10" x14ac:dyDescent="0.25">
      <c r="A1861" s="29">
        <v>42751</v>
      </c>
      <c r="B1861" s="9" t="s">
        <v>18</v>
      </c>
      <c r="C1861" s="9">
        <v>100</v>
      </c>
      <c r="D1861" s="9" t="s">
        <v>11</v>
      </c>
      <c r="E1861" s="10">
        <v>28530</v>
      </c>
      <c r="F1861" s="10">
        <v>28580</v>
      </c>
      <c r="G1861" s="10">
        <v>0</v>
      </c>
      <c r="H1861" s="17">
        <f t="shared" si="2190"/>
        <v>5000</v>
      </c>
      <c r="I1861" s="17">
        <v>0</v>
      </c>
      <c r="J1861" s="17">
        <f t="shared" si="2192"/>
        <v>5000</v>
      </c>
    </row>
    <row r="1862" spans="1:10" x14ac:dyDescent="0.25">
      <c r="A1862" s="29">
        <v>42751</v>
      </c>
      <c r="B1862" s="9" t="s">
        <v>19</v>
      </c>
      <c r="C1862" s="9">
        <v>5000</v>
      </c>
      <c r="D1862" s="9" t="s">
        <v>11</v>
      </c>
      <c r="E1862" s="10">
        <v>155.30000000000001</v>
      </c>
      <c r="F1862" s="10">
        <v>155.80000000000001</v>
      </c>
      <c r="G1862" s="10">
        <v>156.5</v>
      </c>
      <c r="H1862" s="17">
        <f t="shared" si="2190"/>
        <v>2500</v>
      </c>
      <c r="I1862" s="17">
        <f t="shared" si="2191"/>
        <v>3499.9999999999432</v>
      </c>
      <c r="J1862" s="17">
        <f t="shared" si="2192"/>
        <v>5999.9999999999436</v>
      </c>
    </row>
    <row r="1863" spans="1:10" x14ac:dyDescent="0.25">
      <c r="A1863" s="29">
        <v>42751</v>
      </c>
      <c r="B1863" s="9" t="s">
        <v>31</v>
      </c>
      <c r="C1863" s="9">
        <v>1250</v>
      </c>
      <c r="D1863" s="9" t="s">
        <v>11</v>
      </c>
      <c r="E1863" s="10">
        <v>235.5</v>
      </c>
      <c r="F1863" s="10">
        <v>237.5</v>
      </c>
      <c r="G1863" s="10">
        <v>0</v>
      </c>
      <c r="H1863" s="17">
        <f t="shared" si="2190"/>
        <v>2500</v>
      </c>
      <c r="I1863" s="17">
        <v>0</v>
      </c>
      <c r="J1863" s="17">
        <f t="shared" si="2192"/>
        <v>2500</v>
      </c>
    </row>
    <row r="1864" spans="1:10" x14ac:dyDescent="0.25">
      <c r="A1864" s="29">
        <v>42748</v>
      </c>
      <c r="B1864" s="9" t="s">
        <v>19</v>
      </c>
      <c r="C1864" s="9">
        <v>5000</v>
      </c>
      <c r="D1864" s="9" t="s">
        <v>15</v>
      </c>
      <c r="E1864" s="10">
        <v>150.5</v>
      </c>
      <c r="F1864" s="10">
        <v>150</v>
      </c>
      <c r="G1864" s="10">
        <v>149.25</v>
      </c>
      <c r="H1864" s="12">
        <f t="shared" ref="H1864:H1865" si="2193">(E1864-F1864)*C1864</f>
        <v>2500</v>
      </c>
      <c r="I1864" s="17">
        <f t="shared" ref="I1864" si="2194">(F1864-G1864)*C1864</f>
        <v>3750</v>
      </c>
      <c r="J1864" s="12">
        <f t="shared" ref="J1864:J1865" si="2195">+I1864+H1864</f>
        <v>6250</v>
      </c>
    </row>
    <row r="1865" spans="1:10" x14ac:dyDescent="0.25">
      <c r="A1865" s="29">
        <v>42748</v>
      </c>
      <c r="B1865" s="9" t="s">
        <v>18</v>
      </c>
      <c r="C1865" s="9">
        <v>100</v>
      </c>
      <c r="D1865" s="9" t="s">
        <v>15</v>
      </c>
      <c r="E1865" s="10">
        <v>28350</v>
      </c>
      <c r="F1865" s="10">
        <v>28420</v>
      </c>
      <c r="G1865" s="10">
        <v>0</v>
      </c>
      <c r="H1865" s="12">
        <f t="shared" si="2193"/>
        <v>-7000</v>
      </c>
      <c r="I1865" s="17">
        <v>0</v>
      </c>
      <c r="J1865" s="12">
        <f t="shared" si="2195"/>
        <v>-7000</v>
      </c>
    </row>
    <row r="1866" spans="1:10" x14ac:dyDescent="0.25">
      <c r="A1866" s="29">
        <v>42748</v>
      </c>
      <c r="B1866" s="9" t="s">
        <v>21</v>
      </c>
      <c r="C1866" s="9">
        <v>100</v>
      </c>
      <c r="D1866" s="9" t="s">
        <v>11</v>
      </c>
      <c r="E1866" s="10">
        <v>3585</v>
      </c>
      <c r="F1866" s="10">
        <v>3610</v>
      </c>
      <c r="G1866" s="10">
        <v>0</v>
      </c>
      <c r="H1866" s="17">
        <f t="shared" ref="H1866:H1868" si="2196">IF(D1866="LONG",(F1866-E1866)*C1866,(E1866-F1866)*C1866)</f>
        <v>2500</v>
      </c>
      <c r="I1866" s="17">
        <v>0</v>
      </c>
      <c r="J1866" s="17">
        <f t="shared" ref="J1866:J1868" si="2197">(H1866+I1866)</f>
        <v>2500</v>
      </c>
    </row>
    <row r="1867" spans="1:10" x14ac:dyDescent="0.25">
      <c r="A1867" s="29">
        <v>42747</v>
      </c>
      <c r="B1867" s="9" t="s">
        <v>22</v>
      </c>
      <c r="C1867" s="9">
        <v>30</v>
      </c>
      <c r="D1867" s="9" t="s">
        <v>11</v>
      </c>
      <c r="E1867" s="10">
        <v>41080</v>
      </c>
      <c r="F1867" s="10">
        <v>41230</v>
      </c>
      <c r="G1867" s="10">
        <v>0</v>
      </c>
      <c r="H1867" s="17">
        <f t="shared" si="2196"/>
        <v>4500</v>
      </c>
      <c r="I1867" s="17">
        <v>0</v>
      </c>
      <c r="J1867" s="17">
        <f t="shared" si="2197"/>
        <v>4500</v>
      </c>
    </row>
    <row r="1868" spans="1:10" x14ac:dyDescent="0.25">
      <c r="A1868" s="29">
        <v>42747</v>
      </c>
      <c r="B1868" s="9" t="s">
        <v>31</v>
      </c>
      <c r="C1868" s="9">
        <v>1250</v>
      </c>
      <c r="D1868" s="9" t="s">
        <v>11</v>
      </c>
      <c r="E1868" s="10">
        <v>227.5</v>
      </c>
      <c r="F1868" s="10">
        <v>229.5</v>
      </c>
      <c r="G1868" s="10">
        <v>0</v>
      </c>
      <c r="H1868" s="17">
        <f t="shared" si="2196"/>
        <v>2500</v>
      </c>
      <c r="I1868" s="17">
        <v>0</v>
      </c>
      <c r="J1868" s="17">
        <f t="shared" si="2197"/>
        <v>2500</v>
      </c>
    </row>
    <row r="1869" spans="1:10" x14ac:dyDescent="0.25">
      <c r="A1869" s="29">
        <v>42747</v>
      </c>
      <c r="B1869" s="9" t="s">
        <v>21</v>
      </c>
      <c r="C1869" s="9">
        <v>100</v>
      </c>
      <c r="D1869" s="9" t="s">
        <v>15</v>
      </c>
      <c r="E1869" s="10">
        <v>3565</v>
      </c>
      <c r="F1869" s="10">
        <v>3605</v>
      </c>
      <c r="G1869" s="10">
        <v>0</v>
      </c>
      <c r="H1869" s="12">
        <f t="shared" ref="H1869:H1870" si="2198">(E1869-F1869)*C1869</f>
        <v>-4000</v>
      </c>
      <c r="I1869" s="17">
        <v>0</v>
      </c>
      <c r="J1869" s="12">
        <f t="shared" ref="J1869:J1870" si="2199">+I1869+H1869</f>
        <v>-4000</v>
      </c>
    </row>
    <row r="1870" spans="1:10" x14ac:dyDescent="0.25">
      <c r="A1870" s="29">
        <v>42747</v>
      </c>
      <c r="B1870" s="9" t="s">
        <v>12</v>
      </c>
      <c r="C1870" s="9">
        <v>5000</v>
      </c>
      <c r="D1870" s="9" t="s">
        <v>15</v>
      </c>
      <c r="E1870" s="10">
        <v>185.6</v>
      </c>
      <c r="F1870" s="10">
        <v>185.1</v>
      </c>
      <c r="G1870" s="10">
        <v>0</v>
      </c>
      <c r="H1870" s="12">
        <f t="shared" si="2198"/>
        <v>2500</v>
      </c>
      <c r="I1870" s="17">
        <v>0</v>
      </c>
      <c r="J1870" s="12">
        <f t="shared" si="2199"/>
        <v>2500</v>
      </c>
    </row>
    <row r="1871" spans="1:10" x14ac:dyDescent="0.25">
      <c r="A1871" s="29">
        <v>42747</v>
      </c>
      <c r="B1871" s="9" t="s">
        <v>19</v>
      </c>
      <c r="C1871" s="9">
        <v>5000</v>
      </c>
      <c r="D1871" s="9" t="s">
        <v>11</v>
      </c>
      <c r="E1871" s="10">
        <v>147.75</v>
      </c>
      <c r="F1871" s="10">
        <v>148.5</v>
      </c>
      <c r="G1871" s="10">
        <v>0</v>
      </c>
      <c r="H1871" s="17">
        <f t="shared" ref="H1871:H1873" si="2200">IF(D1871="LONG",(F1871-E1871)*C1871,(E1871-F1871)*C1871)</f>
        <v>3750</v>
      </c>
      <c r="I1871" s="17">
        <v>0</v>
      </c>
      <c r="J1871" s="17">
        <f t="shared" ref="J1871:J1873" si="2201">(H1871+I1871)</f>
        <v>3750</v>
      </c>
    </row>
    <row r="1872" spans="1:10" x14ac:dyDescent="0.25">
      <c r="A1872" s="29">
        <v>42746</v>
      </c>
      <c r="B1872" s="9" t="s">
        <v>22</v>
      </c>
      <c r="C1872" s="9">
        <v>30</v>
      </c>
      <c r="D1872" s="9" t="s">
        <v>11</v>
      </c>
      <c r="E1872" s="10">
        <v>40650</v>
      </c>
      <c r="F1872" s="10">
        <v>40800</v>
      </c>
      <c r="G1872" s="10">
        <v>41050</v>
      </c>
      <c r="H1872" s="17">
        <f t="shared" si="2200"/>
        <v>4500</v>
      </c>
      <c r="I1872" s="17">
        <f t="shared" ref="I1872:I1873" si="2202">(G1872-F1872)*C1872</f>
        <v>7500</v>
      </c>
      <c r="J1872" s="17">
        <f t="shared" si="2201"/>
        <v>12000</v>
      </c>
    </row>
    <row r="1873" spans="1:10" x14ac:dyDescent="0.25">
      <c r="A1873" s="29">
        <v>42746</v>
      </c>
      <c r="B1873" s="9" t="s">
        <v>12</v>
      </c>
      <c r="C1873" s="9">
        <v>5000</v>
      </c>
      <c r="D1873" s="9" t="s">
        <v>11</v>
      </c>
      <c r="E1873" s="10">
        <v>184</v>
      </c>
      <c r="F1873" s="10">
        <v>184.75</v>
      </c>
      <c r="G1873" s="10">
        <v>185.75</v>
      </c>
      <c r="H1873" s="17">
        <f t="shared" si="2200"/>
        <v>3750</v>
      </c>
      <c r="I1873" s="17">
        <f t="shared" si="2202"/>
        <v>5000</v>
      </c>
      <c r="J1873" s="17">
        <f t="shared" si="2201"/>
        <v>8750</v>
      </c>
    </row>
    <row r="1874" spans="1:10" x14ac:dyDescent="0.25">
      <c r="A1874" s="29">
        <v>42746</v>
      </c>
      <c r="B1874" s="9" t="s">
        <v>12</v>
      </c>
      <c r="C1874" s="9">
        <v>5000</v>
      </c>
      <c r="D1874" s="9" t="s">
        <v>15</v>
      </c>
      <c r="E1874" s="10">
        <v>184.25</v>
      </c>
      <c r="F1874" s="10">
        <v>185.25</v>
      </c>
      <c r="G1874" s="10">
        <v>0</v>
      </c>
      <c r="H1874" s="12">
        <f t="shared" ref="H1874:H1875" si="2203">(E1874-F1874)*C1874</f>
        <v>-5000</v>
      </c>
      <c r="I1874" s="17">
        <v>0</v>
      </c>
      <c r="J1874" s="12">
        <f t="shared" ref="J1874:J1875" si="2204">+I1874+H1874</f>
        <v>-5000</v>
      </c>
    </row>
    <row r="1875" spans="1:10" x14ac:dyDescent="0.25">
      <c r="A1875" s="29">
        <v>42746</v>
      </c>
      <c r="B1875" s="9" t="s">
        <v>21</v>
      </c>
      <c r="C1875" s="9">
        <v>100</v>
      </c>
      <c r="D1875" s="9" t="s">
        <v>15</v>
      </c>
      <c r="E1875" s="10">
        <v>3505</v>
      </c>
      <c r="F1875" s="10">
        <v>3481</v>
      </c>
      <c r="G1875" s="10">
        <v>0</v>
      </c>
      <c r="H1875" s="12">
        <f t="shared" si="2203"/>
        <v>2400</v>
      </c>
      <c r="I1875" s="17">
        <v>0</v>
      </c>
      <c r="J1875" s="12">
        <f t="shared" si="2204"/>
        <v>2400</v>
      </c>
    </row>
    <row r="1876" spans="1:10" x14ac:dyDescent="0.25">
      <c r="A1876" s="29">
        <v>42745</v>
      </c>
      <c r="B1876" s="9" t="s">
        <v>22</v>
      </c>
      <c r="C1876" s="9">
        <v>30</v>
      </c>
      <c r="D1876" s="9" t="s">
        <v>11</v>
      </c>
      <c r="E1876" s="10">
        <v>40650</v>
      </c>
      <c r="F1876" s="10">
        <v>40800</v>
      </c>
      <c r="G1876" s="10">
        <v>41050</v>
      </c>
      <c r="H1876" s="17">
        <f>IF(D1876="LONG",(F1876-E1876)*C1876,(E1876-F1876)*C1876)</f>
        <v>4500</v>
      </c>
      <c r="I1876" s="17">
        <f>(G1876-F1876)*C1876</f>
        <v>7500</v>
      </c>
      <c r="J1876" s="17">
        <f>(H1876+I1876)</f>
        <v>12000</v>
      </c>
    </row>
    <row r="1877" spans="1:10" x14ac:dyDescent="0.25">
      <c r="A1877" s="29">
        <v>42745</v>
      </c>
      <c r="B1877" s="9" t="s">
        <v>12</v>
      </c>
      <c r="C1877" s="9">
        <v>5000</v>
      </c>
      <c r="D1877" s="9" t="s">
        <v>11</v>
      </c>
      <c r="E1877" s="10">
        <v>184</v>
      </c>
      <c r="F1877" s="10">
        <v>184.75</v>
      </c>
      <c r="G1877" s="10">
        <v>185.75</v>
      </c>
      <c r="H1877" s="17">
        <f>IF(D1877="LONG",(F1877-E1877)*C1877,(E1877-F1877)*C1877)</f>
        <v>3750</v>
      </c>
      <c r="I1877" s="17">
        <f>(G1877-F1877)*C1877</f>
        <v>5000</v>
      </c>
      <c r="J1877" s="17">
        <f>(H1877+I1877)</f>
        <v>8750</v>
      </c>
    </row>
    <row r="1878" spans="1:10" x14ac:dyDescent="0.25">
      <c r="A1878" s="29">
        <v>42745</v>
      </c>
      <c r="B1878" s="9" t="s">
        <v>21</v>
      </c>
      <c r="C1878" s="9">
        <v>100</v>
      </c>
      <c r="D1878" s="9" t="s">
        <v>15</v>
      </c>
      <c r="E1878" s="10">
        <v>3555</v>
      </c>
      <c r="F1878" s="10">
        <v>3530</v>
      </c>
      <c r="G1878" s="10">
        <v>3500</v>
      </c>
      <c r="H1878" s="12">
        <f t="shared" ref="H1878" si="2205">(E1878-F1878)*C1878</f>
        <v>2500</v>
      </c>
      <c r="I1878" s="17">
        <f>(F1878-G1878)*C1878</f>
        <v>3000</v>
      </c>
      <c r="J1878" s="12">
        <f t="shared" ref="J1878" si="2206">+I1878+H1878</f>
        <v>5500</v>
      </c>
    </row>
    <row r="1879" spans="1:10" x14ac:dyDescent="0.25">
      <c r="A1879" s="29">
        <v>42744</v>
      </c>
      <c r="B1879" s="9" t="s">
        <v>22</v>
      </c>
      <c r="C1879" s="9">
        <v>30</v>
      </c>
      <c r="D1879" s="9" t="s">
        <v>11</v>
      </c>
      <c r="E1879" s="10">
        <v>40390</v>
      </c>
      <c r="F1879" s="10">
        <v>40540</v>
      </c>
      <c r="G1879" s="10">
        <v>0</v>
      </c>
      <c r="H1879" s="17">
        <f t="shared" ref="H1879:H1882" si="2207">IF(D1879="LONG",(F1879-E1879)*C1879,(E1879-F1879)*C1879)</f>
        <v>4500</v>
      </c>
      <c r="I1879" s="17">
        <v>0</v>
      </c>
      <c r="J1879" s="17">
        <f t="shared" ref="J1879:J1882" si="2208">(H1879+I1879)</f>
        <v>4500</v>
      </c>
    </row>
    <row r="1880" spans="1:10" x14ac:dyDescent="0.25">
      <c r="A1880" s="29">
        <v>42744</v>
      </c>
      <c r="B1880" s="9" t="s">
        <v>12</v>
      </c>
      <c r="C1880" s="9">
        <v>5000</v>
      </c>
      <c r="D1880" s="9" t="s">
        <v>11</v>
      </c>
      <c r="E1880" s="10">
        <v>178.5</v>
      </c>
      <c r="F1880" s="10">
        <v>179.25</v>
      </c>
      <c r="G1880" s="10">
        <v>180.25</v>
      </c>
      <c r="H1880" s="17">
        <f t="shared" si="2207"/>
        <v>3750</v>
      </c>
      <c r="I1880" s="17">
        <f t="shared" ref="I1880:I1882" si="2209">(G1880-F1880)*C1880</f>
        <v>5000</v>
      </c>
      <c r="J1880" s="17">
        <f t="shared" si="2208"/>
        <v>8750</v>
      </c>
    </row>
    <row r="1881" spans="1:10" x14ac:dyDescent="0.25">
      <c r="A1881" s="29">
        <v>42741</v>
      </c>
      <c r="B1881" s="9" t="s">
        <v>22</v>
      </c>
      <c r="C1881" s="9">
        <v>30</v>
      </c>
      <c r="D1881" s="9" t="s">
        <v>11</v>
      </c>
      <c r="E1881" s="10">
        <v>40260</v>
      </c>
      <c r="F1881" s="10">
        <v>40410</v>
      </c>
      <c r="G1881" s="10">
        <v>0</v>
      </c>
      <c r="H1881" s="17">
        <f t="shared" si="2207"/>
        <v>4500</v>
      </c>
      <c r="I1881" s="17">
        <v>0</v>
      </c>
      <c r="J1881" s="17">
        <f t="shared" si="2208"/>
        <v>4500</v>
      </c>
    </row>
    <row r="1882" spans="1:10" x14ac:dyDescent="0.25">
      <c r="A1882" s="29">
        <v>42741</v>
      </c>
      <c r="B1882" s="9" t="s">
        <v>12</v>
      </c>
      <c r="C1882" s="9">
        <v>5000</v>
      </c>
      <c r="D1882" s="9" t="s">
        <v>11</v>
      </c>
      <c r="E1882" s="10">
        <v>175.75</v>
      </c>
      <c r="F1882" s="10">
        <v>176.5</v>
      </c>
      <c r="G1882" s="10">
        <v>177.5</v>
      </c>
      <c r="H1882" s="17">
        <f t="shared" si="2207"/>
        <v>3750</v>
      </c>
      <c r="I1882" s="17">
        <f t="shared" si="2209"/>
        <v>5000</v>
      </c>
      <c r="J1882" s="17">
        <f t="shared" si="2208"/>
        <v>8750</v>
      </c>
    </row>
    <row r="1883" spans="1:10" x14ac:dyDescent="0.25">
      <c r="A1883" s="29">
        <v>42741</v>
      </c>
      <c r="B1883" s="9" t="s">
        <v>21</v>
      </c>
      <c r="C1883" s="9">
        <v>100</v>
      </c>
      <c r="D1883" s="9" t="s">
        <v>15</v>
      </c>
      <c r="E1883" s="10">
        <v>3685</v>
      </c>
      <c r="F1883" s="10">
        <v>3660</v>
      </c>
      <c r="G1883" s="10">
        <v>0</v>
      </c>
      <c r="H1883" s="12">
        <f t="shared" ref="H1883" si="2210">(E1883-F1883)*C1883</f>
        <v>2500</v>
      </c>
      <c r="I1883" s="17">
        <v>0</v>
      </c>
      <c r="J1883" s="12">
        <f t="shared" ref="J1883" si="2211">+I1883+H1883</f>
        <v>2500</v>
      </c>
    </row>
    <row r="1884" spans="1:10" x14ac:dyDescent="0.25">
      <c r="A1884" s="29">
        <v>42741</v>
      </c>
      <c r="B1884" s="9" t="s">
        <v>12</v>
      </c>
      <c r="C1884" s="9">
        <v>5000</v>
      </c>
      <c r="D1884" s="9" t="s">
        <v>11</v>
      </c>
      <c r="E1884" s="10">
        <v>175.75</v>
      </c>
      <c r="F1884" s="10">
        <v>175</v>
      </c>
      <c r="G1884" s="10">
        <v>0</v>
      </c>
      <c r="H1884" s="17">
        <f t="shared" ref="H1884:H1887" si="2212">IF(D1884="LONG",(F1884-E1884)*C1884,(E1884-F1884)*C1884)</f>
        <v>-3750</v>
      </c>
      <c r="I1884" s="17">
        <v>0</v>
      </c>
      <c r="J1884" s="17">
        <f t="shared" ref="J1884:J1887" si="2213">(H1884+I1884)</f>
        <v>-3750</v>
      </c>
    </row>
    <row r="1885" spans="1:10" x14ac:dyDescent="0.25">
      <c r="A1885" s="29">
        <v>42740</v>
      </c>
      <c r="B1885" s="9" t="s">
        <v>21</v>
      </c>
      <c r="C1885" s="9">
        <v>100</v>
      </c>
      <c r="D1885" s="9" t="s">
        <v>11</v>
      </c>
      <c r="E1885" s="10">
        <v>3650</v>
      </c>
      <c r="F1885" s="10">
        <v>3670</v>
      </c>
      <c r="G1885" s="10">
        <v>0</v>
      </c>
      <c r="H1885" s="17">
        <f t="shared" si="2212"/>
        <v>2000</v>
      </c>
      <c r="I1885" s="17">
        <v>0</v>
      </c>
      <c r="J1885" s="17">
        <f t="shared" si="2213"/>
        <v>2000</v>
      </c>
    </row>
    <row r="1886" spans="1:10" x14ac:dyDescent="0.25">
      <c r="A1886" s="29">
        <v>42740</v>
      </c>
      <c r="B1886" s="9" t="s">
        <v>12</v>
      </c>
      <c r="C1886" s="9">
        <v>5000</v>
      </c>
      <c r="D1886" s="9" t="s">
        <v>11</v>
      </c>
      <c r="E1886" s="10">
        <v>177.25</v>
      </c>
      <c r="F1886" s="10">
        <v>177.75</v>
      </c>
      <c r="G1886" s="10">
        <v>178.5</v>
      </c>
      <c r="H1886" s="17">
        <f t="shared" si="2212"/>
        <v>2500</v>
      </c>
      <c r="I1886" s="17">
        <f t="shared" ref="I1886" si="2214">(G1886-F1886)*C1886</f>
        <v>3750</v>
      </c>
      <c r="J1886" s="17">
        <f t="shared" si="2213"/>
        <v>6250</v>
      </c>
    </row>
    <row r="1887" spans="1:10" x14ac:dyDescent="0.25">
      <c r="A1887" s="29">
        <v>42740</v>
      </c>
      <c r="B1887" s="9" t="s">
        <v>22</v>
      </c>
      <c r="C1887" s="9">
        <v>30</v>
      </c>
      <c r="D1887" s="9" t="s">
        <v>11</v>
      </c>
      <c r="E1887" s="10">
        <v>40550</v>
      </c>
      <c r="F1887" s="10">
        <v>40685</v>
      </c>
      <c r="G1887" s="10">
        <v>0</v>
      </c>
      <c r="H1887" s="17">
        <f t="shared" si="2212"/>
        <v>4050</v>
      </c>
      <c r="I1887" s="17">
        <v>0</v>
      </c>
      <c r="J1887" s="17">
        <f t="shared" si="2213"/>
        <v>4050</v>
      </c>
    </row>
    <row r="1888" spans="1:10" x14ac:dyDescent="0.25">
      <c r="A1888" s="29">
        <v>42739</v>
      </c>
      <c r="B1888" s="9" t="s">
        <v>22</v>
      </c>
      <c r="C1888" s="9">
        <v>30</v>
      </c>
      <c r="D1888" s="9" t="s">
        <v>15</v>
      </c>
      <c r="E1888" s="10">
        <v>40225</v>
      </c>
      <c r="F1888" s="10">
        <v>40075</v>
      </c>
      <c r="G1888" s="10">
        <v>0</v>
      </c>
      <c r="H1888" s="12">
        <f t="shared" ref="H1888:H1889" si="2215">(E1888-F1888)*C1888</f>
        <v>4500</v>
      </c>
      <c r="I1888" s="17">
        <v>0</v>
      </c>
      <c r="J1888" s="12">
        <f t="shared" ref="J1888:J1889" si="2216">+I1888+H1888</f>
        <v>4500</v>
      </c>
    </row>
    <row r="1889" spans="1:10" x14ac:dyDescent="0.25">
      <c r="A1889" s="29">
        <v>42739</v>
      </c>
      <c r="B1889" s="9" t="s">
        <v>31</v>
      </c>
      <c r="C1889" s="9">
        <v>1250</v>
      </c>
      <c r="D1889" s="9" t="s">
        <v>15</v>
      </c>
      <c r="E1889" s="10">
        <v>226</v>
      </c>
      <c r="F1889" s="10">
        <v>224</v>
      </c>
      <c r="G1889" s="10">
        <v>221</v>
      </c>
      <c r="H1889" s="12">
        <f t="shared" si="2215"/>
        <v>2500</v>
      </c>
      <c r="I1889" s="17">
        <f t="shared" ref="I1889" si="2217">(F1889-G1889)*C1889</f>
        <v>3750</v>
      </c>
      <c r="J1889" s="12">
        <f t="shared" si="2216"/>
        <v>6250</v>
      </c>
    </row>
    <row r="1890" spans="1:10" x14ac:dyDescent="0.25">
      <c r="A1890" s="29">
        <v>42739</v>
      </c>
      <c r="B1890" s="9" t="s">
        <v>19</v>
      </c>
      <c r="C1890" s="9">
        <v>5000</v>
      </c>
      <c r="D1890" s="9" t="s">
        <v>11</v>
      </c>
      <c r="E1890" s="10">
        <v>138.30000000000001</v>
      </c>
      <c r="F1890" s="10">
        <v>138.80000000000001</v>
      </c>
      <c r="G1890" s="10">
        <v>0</v>
      </c>
      <c r="H1890" s="17">
        <f t="shared" ref="H1890" si="2218">IF(D1890="LONG",(F1890-E1890)*C1890,(E1890-F1890)*C1890)</f>
        <v>2500</v>
      </c>
      <c r="I1890" s="17">
        <v>0</v>
      </c>
      <c r="J1890" s="17">
        <f t="shared" ref="J1890" si="2219">(H1890+I1890)</f>
        <v>2500</v>
      </c>
    </row>
    <row r="1891" spans="1:10" x14ac:dyDescent="0.25">
      <c r="A1891" s="29">
        <v>42738</v>
      </c>
      <c r="B1891" s="9" t="s">
        <v>22</v>
      </c>
      <c r="C1891" s="9">
        <v>30</v>
      </c>
      <c r="D1891" s="9" t="s">
        <v>15</v>
      </c>
      <c r="E1891" s="10">
        <v>39500</v>
      </c>
      <c r="F1891" s="10">
        <v>39350</v>
      </c>
      <c r="G1891" s="10">
        <v>0</v>
      </c>
      <c r="H1891" s="12">
        <f t="shared" ref="H1891:H1893" si="2220">(E1891-F1891)*C1891</f>
        <v>4500</v>
      </c>
      <c r="I1891" s="17">
        <v>0</v>
      </c>
      <c r="J1891" s="12">
        <f t="shared" ref="J1891:J1893" si="2221">+I1891+H1891</f>
        <v>4500</v>
      </c>
    </row>
    <row r="1892" spans="1:10" x14ac:dyDescent="0.25">
      <c r="A1892" s="29">
        <v>42738</v>
      </c>
      <c r="B1892" s="9" t="s">
        <v>12</v>
      </c>
      <c r="C1892" s="9">
        <v>5000</v>
      </c>
      <c r="D1892" s="9" t="s">
        <v>15</v>
      </c>
      <c r="E1892" s="10">
        <v>174.9</v>
      </c>
      <c r="F1892" s="10">
        <v>174.4</v>
      </c>
      <c r="G1892" s="10">
        <v>173.65</v>
      </c>
      <c r="H1892" s="12">
        <f t="shared" si="2220"/>
        <v>2500</v>
      </c>
      <c r="I1892" s="17">
        <f t="shared" ref="I1892:I1893" si="2222">(F1892-G1892)*C1892</f>
        <v>3750</v>
      </c>
      <c r="J1892" s="12">
        <f t="shared" si="2221"/>
        <v>6250</v>
      </c>
    </row>
    <row r="1893" spans="1:10" x14ac:dyDescent="0.25">
      <c r="A1893" s="29">
        <v>42738</v>
      </c>
      <c r="B1893" s="9" t="s">
        <v>19</v>
      </c>
      <c r="C1893" s="9">
        <v>5000</v>
      </c>
      <c r="D1893" s="9" t="s">
        <v>15</v>
      </c>
      <c r="E1893" s="10">
        <v>137.75</v>
      </c>
      <c r="F1893" s="10">
        <v>137.25</v>
      </c>
      <c r="G1893" s="10">
        <v>136.5</v>
      </c>
      <c r="H1893" s="12">
        <f t="shared" si="2220"/>
        <v>2500</v>
      </c>
      <c r="I1893" s="17">
        <f t="shared" si="2222"/>
        <v>3750</v>
      </c>
      <c r="J1893" s="12">
        <f t="shared" si="2221"/>
        <v>6250</v>
      </c>
    </row>
    <row r="1894" spans="1:10" x14ac:dyDescent="0.25">
      <c r="A1894" s="29">
        <v>42737</v>
      </c>
      <c r="B1894" s="9" t="s">
        <v>18</v>
      </c>
      <c r="C1894" s="9">
        <v>100</v>
      </c>
      <c r="D1894" s="9" t="s">
        <v>11</v>
      </c>
      <c r="E1894" s="10">
        <v>27515</v>
      </c>
      <c r="F1894" s="10">
        <v>27565</v>
      </c>
      <c r="G1894" s="10">
        <v>0</v>
      </c>
      <c r="H1894" s="17">
        <f t="shared" ref="H1894:H1896" si="2223">IF(D1894="LONG",(F1894-E1894)*C1894,(E1894-F1894)*C1894)</f>
        <v>5000</v>
      </c>
      <c r="I1894" s="17">
        <v>0</v>
      </c>
      <c r="J1894" s="17">
        <f t="shared" ref="J1894:J1896" si="2224">(H1894+I1894)</f>
        <v>5000</v>
      </c>
    </row>
    <row r="1895" spans="1:10" x14ac:dyDescent="0.25">
      <c r="A1895" s="29">
        <v>42737</v>
      </c>
      <c r="B1895" s="9" t="s">
        <v>12</v>
      </c>
      <c r="C1895" s="9">
        <v>5000</v>
      </c>
      <c r="D1895" s="9" t="s">
        <v>11</v>
      </c>
      <c r="E1895" s="10">
        <v>174.4</v>
      </c>
      <c r="F1895" s="10">
        <v>173.65</v>
      </c>
      <c r="G1895" s="10">
        <v>0</v>
      </c>
      <c r="H1895" s="17">
        <f t="shared" si="2223"/>
        <v>-3750</v>
      </c>
      <c r="I1895" s="17">
        <v>0</v>
      </c>
      <c r="J1895" s="17">
        <f t="shared" si="2224"/>
        <v>-3750</v>
      </c>
    </row>
    <row r="1896" spans="1:10" x14ac:dyDescent="0.25">
      <c r="A1896" s="29">
        <v>42737</v>
      </c>
      <c r="B1896" s="9" t="s">
        <v>31</v>
      </c>
      <c r="C1896" s="9">
        <v>1250</v>
      </c>
      <c r="D1896" s="9" t="s">
        <v>11</v>
      </c>
      <c r="E1896" s="10">
        <v>251.75</v>
      </c>
      <c r="F1896" s="10">
        <v>251.75</v>
      </c>
      <c r="G1896" s="10">
        <v>0</v>
      </c>
      <c r="H1896" s="17">
        <f t="shared" si="2223"/>
        <v>0</v>
      </c>
      <c r="I1896" s="17">
        <v>0</v>
      </c>
      <c r="J1896" s="17">
        <f t="shared" si="2224"/>
        <v>0</v>
      </c>
    </row>
    <row r="1897" spans="1:10" x14ac:dyDescent="0.25">
      <c r="A1897" s="52"/>
      <c r="B1897" s="52"/>
      <c r="C1897" s="52"/>
      <c r="D1897" s="52"/>
      <c r="E1897" s="52"/>
      <c r="F1897" s="52"/>
      <c r="G1897" s="52"/>
      <c r="H1897" s="46"/>
      <c r="I1897" s="46"/>
      <c r="J1897" s="46"/>
    </row>
    <row r="1898" spans="1:10" x14ac:dyDescent="0.25">
      <c r="A1898" s="29">
        <v>42734</v>
      </c>
      <c r="B1898" s="9" t="s">
        <v>22</v>
      </c>
      <c r="C1898" s="9">
        <v>30</v>
      </c>
      <c r="D1898" s="9" t="s">
        <v>11</v>
      </c>
      <c r="E1898" s="10">
        <v>39725</v>
      </c>
      <c r="F1898" s="10">
        <v>39875</v>
      </c>
      <c r="G1898" s="10">
        <v>0</v>
      </c>
      <c r="H1898" s="17">
        <f t="shared" ref="H1898" si="2225">IF(D1898="LONG",(F1898-E1898)*C1898,(E1898-F1898)*C1898)</f>
        <v>4500</v>
      </c>
      <c r="I1898" s="17">
        <v>0</v>
      </c>
      <c r="J1898" s="17">
        <f t="shared" ref="J1898" si="2226">(H1898+I1898)</f>
        <v>4500</v>
      </c>
    </row>
    <row r="1899" spans="1:10" x14ac:dyDescent="0.25">
      <c r="A1899" s="29">
        <v>42734</v>
      </c>
      <c r="B1899" s="9" t="s">
        <v>31</v>
      </c>
      <c r="C1899" s="9">
        <v>1250</v>
      </c>
      <c r="D1899" s="9" t="s">
        <v>15</v>
      </c>
      <c r="E1899" s="10">
        <v>259</v>
      </c>
      <c r="F1899" s="10">
        <v>257</v>
      </c>
      <c r="G1899" s="10">
        <v>0</v>
      </c>
      <c r="H1899" s="12">
        <f t="shared" ref="H1899" si="2227">(E1899-F1899)*C1899</f>
        <v>2500</v>
      </c>
      <c r="I1899" s="17">
        <v>0</v>
      </c>
      <c r="J1899" s="12">
        <f t="shared" ref="J1899" si="2228">+I1899+H1899</f>
        <v>2500</v>
      </c>
    </row>
    <row r="1900" spans="1:10" x14ac:dyDescent="0.25">
      <c r="A1900" s="29">
        <v>42734</v>
      </c>
      <c r="B1900" s="9" t="s">
        <v>12</v>
      </c>
      <c r="C1900" s="9">
        <v>5000</v>
      </c>
      <c r="D1900" s="9" t="s">
        <v>11</v>
      </c>
      <c r="E1900" s="10">
        <v>171.6</v>
      </c>
      <c r="F1900" s="10">
        <v>172.1</v>
      </c>
      <c r="G1900" s="10">
        <v>0</v>
      </c>
      <c r="H1900" s="17">
        <f t="shared" ref="H1900:H1902" si="2229">IF(D1900="LONG",(F1900-E1900)*C1900,(E1900-F1900)*C1900)</f>
        <v>2500</v>
      </c>
      <c r="I1900" s="17">
        <v>0</v>
      </c>
      <c r="J1900" s="17">
        <f t="shared" ref="J1900:J1902" si="2230">(H1900+I1900)</f>
        <v>2500</v>
      </c>
    </row>
    <row r="1901" spans="1:10" x14ac:dyDescent="0.25">
      <c r="A1901" s="29">
        <v>42734</v>
      </c>
      <c r="B1901" s="9" t="s">
        <v>21</v>
      </c>
      <c r="C1901" s="9">
        <v>100</v>
      </c>
      <c r="D1901" s="9" t="s">
        <v>11</v>
      </c>
      <c r="E1901" s="10">
        <v>3677</v>
      </c>
      <c r="F1901" s="10">
        <v>3647</v>
      </c>
      <c r="G1901" s="10">
        <v>0</v>
      </c>
      <c r="H1901" s="17">
        <f t="shared" si="2229"/>
        <v>-3000</v>
      </c>
      <c r="I1901" s="17">
        <v>0</v>
      </c>
      <c r="J1901" s="17">
        <f t="shared" si="2230"/>
        <v>-3000</v>
      </c>
    </row>
    <row r="1902" spans="1:10" x14ac:dyDescent="0.25">
      <c r="A1902" s="29">
        <v>42733</v>
      </c>
      <c r="B1902" s="9" t="s">
        <v>18</v>
      </c>
      <c r="C1902" s="9">
        <v>100</v>
      </c>
      <c r="D1902" s="9" t="s">
        <v>11</v>
      </c>
      <c r="E1902" s="10">
        <v>27410</v>
      </c>
      <c r="F1902" s="10">
        <v>27470</v>
      </c>
      <c r="G1902" s="10">
        <v>0</v>
      </c>
      <c r="H1902" s="17">
        <f t="shared" si="2229"/>
        <v>6000</v>
      </c>
      <c r="I1902" s="17">
        <v>0</v>
      </c>
      <c r="J1902" s="17">
        <f t="shared" si="2230"/>
        <v>6000</v>
      </c>
    </row>
    <row r="1903" spans="1:10" x14ac:dyDescent="0.25">
      <c r="A1903" s="29">
        <v>42733</v>
      </c>
      <c r="B1903" s="9" t="s">
        <v>12</v>
      </c>
      <c r="C1903" s="9">
        <v>5000</v>
      </c>
      <c r="D1903" s="9" t="s">
        <v>15</v>
      </c>
      <c r="E1903" s="10">
        <v>175</v>
      </c>
      <c r="F1903" s="10">
        <v>174.5</v>
      </c>
      <c r="G1903" s="10">
        <v>0</v>
      </c>
      <c r="H1903" s="12">
        <f t="shared" ref="H1903" si="2231">(E1903-F1903)*C1903</f>
        <v>2500</v>
      </c>
      <c r="I1903" s="17">
        <v>0</v>
      </c>
      <c r="J1903" s="12">
        <f t="shared" ref="J1903" si="2232">+I1903+H1903</f>
        <v>2500</v>
      </c>
    </row>
    <row r="1904" spans="1:10" x14ac:dyDescent="0.25">
      <c r="A1904" s="29">
        <v>42733</v>
      </c>
      <c r="B1904" s="9" t="s">
        <v>21</v>
      </c>
      <c r="C1904" s="9">
        <v>100</v>
      </c>
      <c r="D1904" s="9" t="s">
        <v>11</v>
      </c>
      <c r="E1904" s="10">
        <v>3670</v>
      </c>
      <c r="F1904" s="10">
        <v>3695</v>
      </c>
      <c r="G1904" s="10">
        <v>0</v>
      </c>
      <c r="H1904" s="17">
        <f t="shared" ref="H1904" si="2233">IF(D1904="LONG",(F1904-E1904)*C1904,(E1904-F1904)*C1904)</f>
        <v>2500</v>
      </c>
      <c r="I1904" s="17">
        <v>0</v>
      </c>
      <c r="J1904" s="17">
        <f t="shared" ref="J1904" si="2234">(H1904+I1904)</f>
        <v>2500</v>
      </c>
    </row>
    <row r="1905" spans="1:10" x14ac:dyDescent="0.25">
      <c r="A1905" s="29">
        <v>42732</v>
      </c>
      <c r="B1905" s="9" t="s">
        <v>18</v>
      </c>
      <c r="C1905" s="9">
        <v>100</v>
      </c>
      <c r="D1905" s="9" t="s">
        <v>15</v>
      </c>
      <c r="E1905" s="10">
        <v>27315</v>
      </c>
      <c r="F1905" s="10">
        <v>27265</v>
      </c>
      <c r="G1905" s="10">
        <v>27200</v>
      </c>
      <c r="H1905" s="12">
        <f t="shared" ref="H1905:H1906" si="2235">(E1905-F1905)*C1905</f>
        <v>5000</v>
      </c>
      <c r="I1905" s="17">
        <f t="shared" ref="I1905" si="2236">(F1905-G1905)*C1905</f>
        <v>6500</v>
      </c>
      <c r="J1905" s="12">
        <f t="shared" ref="J1905:J1906" si="2237">+I1905+H1905</f>
        <v>11500</v>
      </c>
    </row>
    <row r="1906" spans="1:10" x14ac:dyDescent="0.25">
      <c r="A1906" s="29">
        <v>42732</v>
      </c>
      <c r="B1906" s="9" t="s">
        <v>12</v>
      </c>
      <c r="C1906" s="9">
        <v>5000</v>
      </c>
      <c r="D1906" s="9" t="s">
        <v>15</v>
      </c>
      <c r="E1906" s="10">
        <v>172</v>
      </c>
      <c r="F1906" s="10">
        <v>171.6</v>
      </c>
      <c r="G1906" s="10">
        <v>0</v>
      </c>
      <c r="H1906" s="12">
        <f t="shared" si="2235"/>
        <v>2000.0000000000284</v>
      </c>
      <c r="I1906" s="17">
        <v>0</v>
      </c>
      <c r="J1906" s="12">
        <f t="shared" si="2237"/>
        <v>2000.0000000000284</v>
      </c>
    </row>
    <row r="1907" spans="1:10" x14ac:dyDescent="0.25">
      <c r="A1907" s="29">
        <v>42730</v>
      </c>
      <c r="B1907" s="9" t="s">
        <v>12</v>
      </c>
      <c r="C1907" s="9">
        <v>5000</v>
      </c>
      <c r="D1907" s="9" t="s">
        <v>11</v>
      </c>
      <c r="E1907" s="10">
        <v>169</v>
      </c>
      <c r="F1907" s="10">
        <v>169.5</v>
      </c>
      <c r="G1907" s="10">
        <v>170.25</v>
      </c>
      <c r="H1907" s="17">
        <f t="shared" ref="H1907" si="2238">IF(D1907="LONG",(F1907-E1907)*C1907,(E1907-F1907)*C1907)</f>
        <v>2500</v>
      </c>
      <c r="I1907" s="17">
        <f t="shared" ref="I1907" si="2239">(G1907-F1907)*C1907</f>
        <v>3750</v>
      </c>
      <c r="J1907" s="17">
        <f t="shared" ref="J1907" si="2240">(H1907+I1907)</f>
        <v>6250</v>
      </c>
    </row>
    <row r="1908" spans="1:10" x14ac:dyDescent="0.25">
      <c r="A1908" s="29">
        <v>42730</v>
      </c>
      <c r="B1908" s="9" t="s">
        <v>21</v>
      </c>
      <c r="C1908" s="9">
        <v>100</v>
      </c>
      <c r="D1908" s="9" t="s">
        <v>15</v>
      </c>
      <c r="E1908" s="10">
        <v>3610</v>
      </c>
      <c r="F1908" s="10">
        <v>3590</v>
      </c>
      <c r="G1908" s="10">
        <v>0</v>
      </c>
      <c r="H1908" s="12">
        <f t="shared" ref="H1908" si="2241">(E1908-F1908)*C1908</f>
        <v>2000</v>
      </c>
      <c r="I1908" s="17">
        <v>0</v>
      </c>
      <c r="J1908" s="12">
        <f t="shared" ref="J1908" si="2242">+I1908+H1908</f>
        <v>2000</v>
      </c>
    </row>
    <row r="1909" spans="1:10" x14ac:dyDescent="0.25">
      <c r="A1909" s="29">
        <v>42730</v>
      </c>
      <c r="B1909" s="9" t="s">
        <v>31</v>
      </c>
      <c r="C1909" s="9">
        <v>1250</v>
      </c>
      <c r="D1909" s="9" t="s">
        <v>11</v>
      </c>
      <c r="E1909" s="10">
        <v>249</v>
      </c>
      <c r="F1909" s="10">
        <v>252</v>
      </c>
      <c r="G1909" s="10">
        <v>0</v>
      </c>
      <c r="H1909" s="17">
        <f t="shared" ref="H1909" si="2243">IF(D1909="LONG",(F1909-E1909)*C1909,(E1909-F1909)*C1909)</f>
        <v>3750</v>
      </c>
      <c r="I1909" s="17">
        <v>0</v>
      </c>
      <c r="J1909" s="17">
        <f t="shared" ref="J1909" si="2244">(H1909+I1909)</f>
        <v>3750</v>
      </c>
    </row>
    <row r="1910" spans="1:10" x14ac:dyDescent="0.25">
      <c r="A1910" s="29">
        <v>42730</v>
      </c>
      <c r="B1910" s="9" t="s">
        <v>23</v>
      </c>
      <c r="C1910" s="9">
        <v>30</v>
      </c>
      <c r="D1910" s="9" t="s">
        <v>15</v>
      </c>
      <c r="E1910" s="10">
        <v>38500</v>
      </c>
      <c r="F1910" s="10">
        <v>38660</v>
      </c>
      <c r="G1910" s="10">
        <v>0</v>
      </c>
      <c r="H1910" s="12">
        <f t="shared" ref="H1910:H1913" si="2245">(E1910-F1910)*C1910</f>
        <v>-4800</v>
      </c>
      <c r="I1910" s="17">
        <v>0</v>
      </c>
      <c r="J1910" s="12">
        <f t="shared" ref="J1910:J1913" si="2246">+I1910+H1910</f>
        <v>-4800</v>
      </c>
    </row>
    <row r="1911" spans="1:10" x14ac:dyDescent="0.25">
      <c r="A1911" s="29">
        <v>42727</v>
      </c>
      <c r="B1911" s="9" t="s">
        <v>23</v>
      </c>
      <c r="C1911" s="9">
        <v>30</v>
      </c>
      <c r="D1911" s="9" t="s">
        <v>15</v>
      </c>
      <c r="E1911" s="10">
        <v>38900</v>
      </c>
      <c r="F1911" s="10">
        <v>38750</v>
      </c>
      <c r="G1911" s="11">
        <v>38550</v>
      </c>
      <c r="H1911" s="12">
        <f t="shared" si="2245"/>
        <v>4500</v>
      </c>
      <c r="I1911" s="17">
        <f t="shared" ref="I1911:I1912" si="2247">(F1911-G1911)*C1911</f>
        <v>6000</v>
      </c>
      <c r="J1911" s="12">
        <f t="shared" si="2246"/>
        <v>10500</v>
      </c>
    </row>
    <row r="1912" spans="1:10" x14ac:dyDescent="0.25">
      <c r="A1912" s="29">
        <v>42727</v>
      </c>
      <c r="B1912" s="9" t="s">
        <v>19</v>
      </c>
      <c r="C1912" s="9">
        <v>5000</v>
      </c>
      <c r="D1912" s="9" t="s">
        <v>15</v>
      </c>
      <c r="E1912" s="10">
        <v>144.25</v>
      </c>
      <c r="F1912" s="10">
        <v>143.44999999999999</v>
      </c>
      <c r="G1912" s="10">
        <v>142.44999999999999</v>
      </c>
      <c r="H1912" s="12">
        <f t="shared" si="2245"/>
        <v>4000.0000000000568</v>
      </c>
      <c r="I1912" s="17">
        <f t="shared" si="2247"/>
        <v>5000</v>
      </c>
      <c r="J1912" s="12">
        <f t="shared" si="2246"/>
        <v>9000.0000000000564</v>
      </c>
    </row>
    <row r="1913" spans="1:10" x14ac:dyDescent="0.25">
      <c r="A1913" s="29">
        <v>42727</v>
      </c>
      <c r="B1913" s="9" t="s">
        <v>21</v>
      </c>
      <c r="C1913" s="9">
        <v>100</v>
      </c>
      <c r="D1913" s="9" t="s">
        <v>15</v>
      </c>
      <c r="E1913" s="10">
        <v>3584</v>
      </c>
      <c r="F1913" s="10">
        <v>3559</v>
      </c>
      <c r="G1913" s="10">
        <v>0</v>
      </c>
      <c r="H1913" s="12">
        <f t="shared" si="2245"/>
        <v>2500</v>
      </c>
      <c r="I1913" s="17">
        <v>0</v>
      </c>
      <c r="J1913" s="12">
        <f t="shared" si="2246"/>
        <v>2500</v>
      </c>
    </row>
    <row r="1914" spans="1:10" x14ac:dyDescent="0.25">
      <c r="A1914" s="29">
        <v>42726</v>
      </c>
      <c r="B1914" s="9" t="s">
        <v>19</v>
      </c>
      <c r="C1914" s="9">
        <v>5000</v>
      </c>
      <c r="D1914" s="9" t="s">
        <v>11</v>
      </c>
      <c r="E1914" s="10">
        <v>144.65</v>
      </c>
      <c r="F1914" s="10">
        <v>145.25</v>
      </c>
      <c r="G1914" s="10">
        <v>0</v>
      </c>
      <c r="H1914" s="17">
        <f t="shared" ref="H1914:H1915" si="2248">IF(D1914="LONG",(F1914-E1914)*C1914,(E1914-F1914)*C1914)</f>
        <v>2999.9999999999718</v>
      </c>
      <c r="I1914" s="17">
        <v>0</v>
      </c>
      <c r="J1914" s="17">
        <f t="shared" ref="J1914:J1915" si="2249">(H1914+I1914)</f>
        <v>2999.9999999999718</v>
      </c>
    </row>
    <row r="1915" spans="1:10" x14ac:dyDescent="0.25">
      <c r="A1915" s="29">
        <v>42726</v>
      </c>
      <c r="B1915" s="9" t="s">
        <v>12</v>
      </c>
      <c r="C1915" s="9">
        <v>5000</v>
      </c>
      <c r="D1915" s="9" t="s">
        <v>11</v>
      </c>
      <c r="E1915" s="10">
        <v>173.3</v>
      </c>
      <c r="F1915" s="10">
        <v>174.05</v>
      </c>
      <c r="G1915" s="10">
        <v>0</v>
      </c>
      <c r="H1915" s="17">
        <f t="shared" si="2248"/>
        <v>3750</v>
      </c>
      <c r="I1915" s="17">
        <v>0</v>
      </c>
      <c r="J1915" s="17">
        <f t="shared" si="2249"/>
        <v>3750</v>
      </c>
    </row>
    <row r="1916" spans="1:10" x14ac:dyDescent="0.25">
      <c r="A1916" s="29">
        <v>42725</v>
      </c>
      <c r="B1916" s="9" t="s">
        <v>18</v>
      </c>
      <c r="C1916" s="9">
        <v>100</v>
      </c>
      <c r="D1916" s="9" t="s">
        <v>15</v>
      </c>
      <c r="E1916" s="10">
        <v>27175</v>
      </c>
      <c r="F1916" s="10">
        <v>27125</v>
      </c>
      <c r="G1916" s="11">
        <v>27065</v>
      </c>
      <c r="H1916" s="12">
        <f t="shared" ref="H1916:H1920" si="2250">(E1916-F1916)*C1916</f>
        <v>5000</v>
      </c>
      <c r="I1916" s="17">
        <f>(F1916-G1916)*C1916</f>
        <v>6000</v>
      </c>
      <c r="J1916" s="12">
        <f t="shared" ref="J1916:J1920" si="2251">+I1916+H1916</f>
        <v>11000</v>
      </c>
    </row>
    <row r="1917" spans="1:10" x14ac:dyDescent="0.25">
      <c r="A1917" s="29">
        <v>42725</v>
      </c>
      <c r="B1917" s="9" t="s">
        <v>23</v>
      </c>
      <c r="C1917" s="9">
        <v>30</v>
      </c>
      <c r="D1917" s="9" t="s">
        <v>15</v>
      </c>
      <c r="E1917" s="10">
        <v>39700</v>
      </c>
      <c r="F1917" s="10">
        <v>39550</v>
      </c>
      <c r="G1917" s="11">
        <v>39365</v>
      </c>
      <c r="H1917" s="12">
        <f t="shared" si="2250"/>
        <v>4500</v>
      </c>
      <c r="I1917" s="17">
        <f t="shared" ref="I1917" si="2252">(F1917-G1917)*C1917</f>
        <v>5550</v>
      </c>
      <c r="J1917" s="12">
        <f t="shared" si="2251"/>
        <v>10050</v>
      </c>
    </row>
    <row r="1918" spans="1:10" x14ac:dyDescent="0.25">
      <c r="A1918" s="29">
        <v>42725</v>
      </c>
      <c r="B1918" s="9" t="s">
        <v>17</v>
      </c>
      <c r="C1918" s="9">
        <v>5000</v>
      </c>
      <c r="D1918" s="9" t="s">
        <v>15</v>
      </c>
      <c r="E1918" s="10">
        <v>147.9</v>
      </c>
      <c r="F1918" s="10">
        <v>147.30000000000001</v>
      </c>
      <c r="G1918" s="11">
        <v>0</v>
      </c>
      <c r="H1918" s="12">
        <f t="shared" si="2250"/>
        <v>2999.9999999999718</v>
      </c>
      <c r="I1918" s="17">
        <v>0</v>
      </c>
      <c r="J1918" s="12">
        <f t="shared" si="2251"/>
        <v>2999.9999999999718</v>
      </c>
    </row>
    <row r="1919" spans="1:10" x14ac:dyDescent="0.25">
      <c r="A1919" s="29">
        <v>42725</v>
      </c>
      <c r="B1919" s="9" t="s">
        <v>10</v>
      </c>
      <c r="C1919" s="9">
        <v>100</v>
      </c>
      <c r="D1919" s="9" t="s">
        <v>15</v>
      </c>
      <c r="E1919" s="10">
        <v>3645</v>
      </c>
      <c r="F1919" s="10">
        <v>3620</v>
      </c>
      <c r="G1919" s="11">
        <v>0</v>
      </c>
      <c r="H1919" s="12">
        <f t="shared" si="2250"/>
        <v>2500</v>
      </c>
      <c r="I1919" s="17">
        <v>0</v>
      </c>
      <c r="J1919" s="12">
        <f t="shared" si="2251"/>
        <v>2500</v>
      </c>
    </row>
    <row r="1920" spans="1:10" x14ac:dyDescent="0.25">
      <c r="A1920" s="29">
        <v>42724</v>
      </c>
      <c r="B1920" s="9" t="s">
        <v>18</v>
      </c>
      <c r="C1920" s="9">
        <v>100</v>
      </c>
      <c r="D1920" s="9" t="s">
        <v>15</v>
      </c>
      <c r="E1920" s="10">
        <v>27120</v>
      </c>
      <c r="F1920" s="10">
        <v>27070</v>
      </c>
      <c r="G1920" s="11">
        <v>0</v>
      </c>
      <c r="H1920" s="12">
        <f t="shared" si="2250"/>
        <v>5000</v>
      </c>
      <c r="I1920" s="17">
        <v>0</v>
      </c>
      <c r="J1920" s="12">
        <f t="shared" si="2251"/>
        <v>5000</v>
      </c>
    </row>
    <row r="1921" spans="1:10" x14ac:dyDescent="0.25">
      <c r="A1921" s="29">
        <v>42724</v>
      </c>
      <c r="B1921" s="9" t="s">
        <v>25</v>
      </c>
      <c r="C1921" s="9">
        <v>5000</v>
      </c>
      <c r="D1921" s="9" t="s">
        <v>11</v>
      </c>
      <c r="E1921" s="10">
        <v>177</v>
      </c>
      <c r="F1921" s="10">
        <v>178</v>
      </c>
      <c r="G1921" s="11">
        <v>0</v>
      </c>
      <c r="H1921" s="17">
        <f t="shared" ref="H1921:H1931" si="2253">IF(D1921="LONG",(F1921-E1921)*C1921,(E1921-F1921)*C1921)</f>
        <v>5000</v>
      </c>
      <c r="I1921" s="17">
        <v>0</v>
      </c>
      <c r="J1921" s="17">
        <f t="shared" ref="J1921:J1931" si="2254">(H1921+I1921)</f>
        <v>5000</v>
      </c>
    </row>
    <row r="1922" spans="1:10" x14ac:dyDescent="0.25">
      <c r="A1922" s="29">
        <v>42724</v>
      </c>
      <c r="B1922" s="9" t="s">
        <v>19</v>
      </c>
      <c r="C1922" s="9">
        <v>5000</v>
      </c>
      <c r="D1922" s="9" t="s">
        <v>11</v>
      </c>
      <c r="E1922" s="10">
        <v>147.25</v>
      </c>
      <c r="F1922" s="10">
        <v>147.85</v>
      </c>
      <c r="G1922" s="11">
        <v>148.55000000000001</v>
      </c>
      <c r="H1922" s="17">
        <f t="shared" si="2253"/>
        <v>2999.9999999999718</v>
      </c>
      <c r="I1922" s="17">
        <f t="shared" ref="I1922" si="2255">(G1922-F1922)*C1922</f>
        <v>3500.0000000000855</v>
      </c>
      <c r="J1922" s="17">
        <f t="shared" si="2254"/>
        <v>6500.0000000000573</v>
      </c>
    </row>
    <row r="1923" spans="1:10" x14ac:dyDescent="0.25">
      <c r="A1923" s="29">
        <v>42724</v>
      </c>
      <c r="B1923" s="9" t="s">
        <v>10</v>
      </c>
      <c r="C1923" s="9">
        <v>100</v>
      </c>
      <c r="D1923" s="9" t="s">
        <v>11</v>
      </c>
      <c r="E1923" s="10">
        <v>3605</v>
      </c>
      <c r="F1923" s="10">
        <v>3630</v>
      </c>
      <c r="G1923" s="11">
        <v>0</v>
      </c>
      <c r="H1923" s="17">
        <f t="shared" si="2253"/>
        <v>2500</v>
      </c>
      <c r="I1923" s="17">
        <v>0</v>
      </c>
      <c r="J1923" s="17">
        <f t="shared" si="2254"/>
        <v>2500</v>
      </c>
    </row>
    <row r="1924" spans="1:10" x14ac:dyDescent="0.25">
      <c r="A1924" s="29">
        <v>42724</v>
      </c>
      <c r="B1924" s="9" t="s">
        <v>25</v>
      </c>
      <c r="C1924" s="9">
        <v>5000</v>
      </c>
      <c r="D1924" s="9" t="s">
        <v>11</v>
      </c>
      <c r="E1924" s="10">
        <v>174.9</v>
      </c>
      <c r="F1924" s="10">
        <v>174.3</v>
      </c>
      <c r="G1924" s="11">
        <v>0</v>
      </c>
      <c r="H1924" s="17">
        <f t="shared" si="2253"/>
        <v>-2999.9999999999718</v>
      </c>
      <c r="I1924" s="17">
        <v>0</v>
      </c>
      <c r="J1924" s="17">
        <f t="shared" si="2254"/>
        <v>-2999.9999999999718</v>
      </c>
    </row>
    <row r="1925" spans="1:10" x14ac:dyDescent="0.25">
      <c r="A1925" s="29">
        <v>42723</v>
      </c>
      <c r="B1925" s="9" t="s">
        <v>12</v>
      </c>
      <c r="C1925" s="9">
        <v>5000</v>
      </c>
      <c r="D1925" s="9" t="s">
        <v>11</v>
      </c>
      <c r="E1925" s="10">
        <v>177.55</v>
      </c>
      <c r="F1925" s="10">
        <v>178.55</v>
      </c>
      <c r="G1925" s="11">
        <v>0</v>
      </c>
      <c r="H1925" s="17">
        <f t="shared" si="2253"/>
        <v>5000</v>
      </c>
      <c r="I1925" s="17">
        <v>0</v>
      </c>
      <c r="J1925" s="17">
        <f t="shared" si="2254"/>
        <v>5000</v>
      </c>
    </row>
    <row r="1926" spans="1:10" x14ac:dyDescent="0.25">
      <c r="A1926" s="29">
        <v>42723</v>
      </c>
      <c r="B1926" s="9" t="s">
        <v>23</v>
      </c>
      <c r="C1926" s="9">
        <v>30</v>
      </c>
      <c r="D1926" s="9" t="s">
        <v>11</v>
      </c>
      <c r="E1926" s="10">
        <v>39550</v>
      </c>
      <c r="F1926" s="10">
        <v>39400</v>
      </c>
      <c r="G1926" s="11">
        <v>0</v>
      </c>
      <c r="H1926" s="17">
        <f t="shared" si="2253"/>
        <v>-4500</v>
      </c>
      <c r="I1926" s="17">
        <v>0</v>
      </c>
      <c r="J1926" s="17">
        <f t="shared" si="2254"/>
        <v>-4500</v>
      </c>
    </row>
    <row r="1927" spans="1:10" x14ac:dyDescent="0.25">
      <c r="A1927" s="29">
        <v>42723</v>
      </c>
      <c r="B1927" s="9" t="s">
        <v>10</v>
      </c>
      <c r="C1927" s="9">
        <v>100</v>
      </c>
      <c r="D1927" s="9" t="s">
        <v>11</v>
      </c>
      <c r="E1927" s="10">
        <v>3540</v>
      </c>
      <c r="F1927" s="10">
        <v>3515</v>
      </c>
      <c r="G1927" s="11">
        <v>0</v>
      </c>
      <c r="H1927" s="17">
        <f t="shared" si="2253"/>
        <v>-2500</v>
      </c>
      <c r="I1927" s="17">
        <v>0</v>
      </c>
      <c r="J1927" s="17">
        <f t="shared" si="2254"/>
        <v>-2500</v>
      </c>
    </row>
    <row r="1928" spans="1:10" x14ac:dyDescent="0.25">
      <c r="A1928" s="29">
        <v>42723</v>
      </c>
      <c r="B1928" s="9" t="s">
        <v>25</v>
      </c>
      <c r="C1928" s="9">
        <v>5000</v>
      </c>
      <c r="D1928" s="9" t="s">
        <v>11</v>
      </c>
      <c r="E1928" s="10">
        <v>179.8</v>
      </c>
      <c r="F1928" s="10">
        <v>179.2</v>
      </c>
      <c r="G1928" s="11">
        <v>0</v>
      </c>
      <c r="H1928" s="17">
        <f t="shared" si="2253"/>
        <v>-3000.0000000001137</v>
      </c>
      <c r="I1928" s="17">
        <v>0</v>
      </c>
      <c r="J1928" s="17">
        <f t="shared" si="2254"/>
        <v>-3000.0000000001137</v>
      </c>
    </row>
    <row r="1929" spans="1:10" x14ac:dyDescent="0.25">
      <c r="A1929" s="29">
        <v>42720</v>
      </c>
      <c r="B1929" s="9" t="s">
        <v>18</v>
      </c>
      <c r="C1929" s="9">
        <v>100</v>
      </c>
      <c r="D1929" s="9" t="s">
        <v>11</v>
      </c>
      <c r="E1929" s="10">
        <v>27120</v>
      </c>
      <c r="F1929" s="10">
        <v>27060</v>
      </c>
      <c r="G1929" s="11">
        <v>0</v>
      </c>
      <c r="H1929" s="17">
        <f t="shared" si="2253"/>
        <v>-6000</v>
      </c>
      <c r="I1929" s="17">
        <v>0</v>
      </c>
      <c r="J1929" s="17">
        <f t="shared" si="2254"/>
        <v>-6000</v>
      </c>
    </row>
    <row r="1930" spans="1:10" x14ac:dyDescent="0.25">
      <c r="A1930" s="29">
        <v>42720</v>
      </c>
      <c r="B1930" s="9" t="s">
        <v>17</v>
      </c>
      <c r="C1930" s="9">
        <v>5000</v>
      </c>
      <c r="D1930" s="9" t="s">
        <v>11</v>
      </c>
      <c r="E1930" s="10">
        <v>153.5</v>
      </c>
      <c r="F1930" s="10">
        <v>153.94999999999999</v>
      </c>
      <c r="G1930" s="11">
        <v>0</v>
      </c>
      <c r="H1930" s="17">
        <f t="shared" si="2253"/>
        <v>2249.9999999999432</v>
      </c>
      <c r="I1930" s="17">
        <v>0</v>
      </c>
      <c r="J1930" s="17">
        <f t="shared" si="2254"/>
        <v>2249.9999999999432</v>
      </c>
    </row>
    <row r="1931" spans="1:10" x14ac:dyDescent="0.25">
      <c r="A1931" s="29">
        <v>42720</v>
      </c>
      <c r="B1931" s="9" t="s">
        <v>23</v>
      </c>
      <c r="C1931" s="9">
        <v>30</v>
      </c>
      <c r="D1931" s="9" t="s">
        <v>11</v>
      </c>
      <c r="E1931" s="10">
        <v>39570</v>
      </c>
      <c r="F1931" s="10">
        <v>39395</v>
      </c>
      <c r="G1931" s="11">
        <v>0</v>
      </c>
      <c r="H1931" s="17">
        <f t="shared" si="2253"/>
        <v>-5250</v>
      </c>
      <c r="I1931" s="17">
        <v>0</v>
      </c>
      <c r="J1931" s="17">
        <f t="shared" si="2254"/>
        <v>-5250</v>
      </c>
    </row>
    <row r="1932" spans="1:10" x14ac:dyDescent="0.25">
      <c r="A1932" s="29">
        <v>42720</v>
      </c>
      <c r="B1932" s="9" t="s">
        <v>10</v>
      </c>
      <c r="C1932" s="9">
        <v>100</v>
      </c>
      <c r="D1932" s="9" t="s">
        <v>15</v>
      </c>
      <c r="E1932" s="10">
        <v>3470</v>
      </c>
      <c r="F1932" s="10">
        <v>3450</v>
      </c>
      <c r="G1932" s="11">
        <v>0</v>
      </c>
      <c r="H1932" s="12">
        <f t="shared" ref="H1932" si="2256">(E1932-F1932)*C1932</f>
        <v>2000</v>
      </c>
      <c r="I1932" s="17">
        <v>0</v>
      </c>
      <c r="J1932" s="12">
        <f t="shared" ref="J1932" si="2257">+I1932+H1932</f>
        <v>2000</v>
      </c>
    </row>
    <row r="1933" spans="1:10" x14ac:dyDescent="0.25">
      <c r="A1933" s="29">
        <v>42720</v>
      </c>
      <c r="B1933" s="9" t="s">
        <v>17</v>
      </c>
      <c r="C1933" s="9">
        <v>5000</v>
      </c>
      <c r="D1933" s="9" t="s">
        <v>11</v>
      </c>
      <c r="E1933" s="10">
        <v>157</v>
      </c>
      <c r="F1933" s="10">
        <v>157.6</v>
      </c>
      <c r="G1933" s="11">
        <v>0</v>
      </c>
      <c r="H1933" s="17">
        <f t="shared" ref="H1933" si="2258">IF(D1933="LONG",(F1933-E1933)*C1933,(E1933-F1933)*C1933)</f>
        <v>2999.9999999999718</v>
      </c>
      <c r="I1933" s="17">
        <v>0</v>
      </c>
      <c r="J1933" s="17">
        <f t="shared" ref="J1933" si="2259">(H1933+I1933)</f>
        <v>2999.9999999999718</v>
      </c>
    </row>
    <row r="1934" spans="1:10" x14ac:dyDescent="0.25">
      <c r="A1934" s="29">
        <v>42719</v>
      </c>
      <c r="B1934" s="9" t="s">
        <v>18</v>
      </c>
      <c r="C1934" s="9">
        <v>100</v>
      </c>
      <c r="D1934" s="9" t="s">
        <v>15</v>
      </c>
      <c r="E1934" s="10">
        <v>27260</v>
      </c>
      <c r="F1934" s="10">
        <v>27210</v>
      </c>
      <c r="G1934" s="11">
        <v>27150</v>
      </c>
      <c r="H1934" s="12">
        <f t="shared" ref="H1934" si="2260">(E1934-F1934)*C1934</f>
        <v>5000</v>
      </c>
      <c r="I1934" s="17">
        <f>(F1934-G1934)*C1934</f>
        <v>6000</v>
      </c>
      <c r="J1934" s="12">
        <f t="shared" ref="J1934" si="2261">+I1934+H1934</f>
        <v>11000</v>
      </c>
    </row>
    <row r="1935" spans="1:10" x14ac:dyDescent="0.25">
      <c r="A1935" s="29">
        <v>42719</v>
      </c>
      <c r="B1935" s="9" t="s">
        <v>10</v>
      </c>
      <c r="C1935" s="9">
        <v>100</v>
      </c>
      <c r="D1935" s="9" t="s">
        <v>11</v>
      </c>
      <c r="E1935" s="10">
        <v>3540</v>
      </c>
      <c r="F1935" s="10">
        <v>3560</v>
      </c>
      <c r="G1935" s="11">
        <v>0</v>
      </c>
      <c r="H1935" s="17">
        <f t="shared" ref="H1935:H1937" si="2262">IF(D1935="LONG",(F1935-E1935)*C1935,(E1935-F1935)*C1935)</f>
        <v>2000</v>
      </c>
      <c r="I1935" s="17">
        <v>0</v>
      </c>
      <c r="J1935" s="17">
        <f t="shared" ref="J1935:J1937" si="2263">(H1935+I1935)</f>
        <v>2000</v>
      </c>
    </row>
    <row r="1936" spans="1:10" x14ac:dyDescent="0.25">
      <c r="A1936" s="29">
        <v>42719</v>
      </c>
      <c r="B1936" s="9" t="s">
        <v>25</v>
      </c>
      <c r="C1936" s="9">
        <v>5000</v>
      </c>
      <c r="D1936" s="9" t="s">
        <v>11</v>
      </c>
      <c r="E1936" s="10">
        <v>159.25</v>
      </c>
      <c r="F1936" s="10">
        <v>159.75</v>
      </c>
      <c r="G1936" s="11">
        <v>0</v>
      </c>
      <c r="H1936" s="17">
        <f t="shared" si="2262"/>
        <v>2500</v>
      </c>
      <c r="I1936" s="17">
        <v>0</v>
      </c>
      <c r="J1936" s="17">
        <f t="shared" si="2263"/>
        <v>2500</v>
      </c>
    </row>
    <row r="1937" spans="1:10" x14ac:dyDescent="0.25">
      <c r="A1937" s="29">
        <v>42718</v>
      </c>
      <c r="B1937" s="9" t="s">
        <v>10</v>
      </c>
      <c r="C1937" s="9">
        <v>100</v>
      </c>
      <c r="D1937" s="9" t="s">
        <v>11</v>
      </c>
      <c r="E1937" s="10">
        <v>3540</v>
      </c>
      <c r="F1937" s="10">
        <v>3560</v>
      </c>
      <c r="G1937" s="11">
        <v>0</v>
      </c>
      <c r="H1937" s="17">
        <f t="shared" si="2262"/>
        <v>2000</v>
      </c>
      <c r="I1937" s="17">
        <v>0</v>
      </c>
      <c r="J1937" s="17">
        <f t="shared" si="2263"/>
        <v>2000</v>
      </c>
    </row>
    <row r="1938" spans="1:10" x14ac:dyDescent="0.25">
      <c r="A1938" s="29">
        <v>42718</v>
      </c>
      <c r="B1938" s="9" t="s">
        <v>14</v>
      </c>
      <c r="C1938" s="9">
        <v>100</v>
      </c>
      <c r="D1938" s="9" t="s">
        <v>15</v>
      </c>
      <c r="E1938" s="10">
        <v>27580</v>
      </c>
      <c r="F1938" s="10">
        <v>27530</v>
      </c>
      <c r="G1938" s="11">
        <v>0</v>
      </c>
      <c r="H1938" s="12">
        <f t="shared" ref="H1938" si="2264">(E1938-F1938)*C1938</f>
        <v>5000</v>
      </c>
      <c r="I1938" s="17">
        <v>0</v>
      </c>
      <c r="J1938" s="12">
        <f t="shared" ref="J1938" si="2265">+I1938+H1938</f>
        <v>5000</v>
      </c>
    </row>
    <row r="1939" spans="1:10" x14ac:dyDescent="0.25">
      <c r="A1939" s="29">
        <v>42718</v>
      </c>
      <c r="B1939" s="9" t="s">
        <v>17</v>
      </c>
      <c r="C1939" s="9">
        <v>5000</v>
      </c>
      <c r="D1939" s="9" t="s">
        <v>11</v>
      </c>
      <c r="E1939" s="10">
        <v>157.9</v>
      </c>
      <c r="F1939" s="10">
        <v>158.5</v>
      </c>
      <c r="G1939" s="11">
        <v>0</v>
      </c>
      <c r="H1939" s="17">
        <f t="shared" ref="H1939:H1940" si="2266">IF(D1939="LONG",(F1939-E1939)*C1939,(E1939-F1939)*C1939)</f>
        <v>2999.9999999999718</v>
      </c>
      <c r="I1939" s="17">
        <v>0</v>
      </c>
      <c r="J1939" s="17">
        <f t="shared" ref="J1939:J1940" si="2267">(H1939+I1939)</f>
        <v>2999.9999999999718</v>
      </c>
    </row>
    <row r="1940" spans="1:10" x14ac:dyDescent="0.25">
      <c r="A1940" s="29">
        <v>42718</v>
      </c>
      <c r="B1940" s="9" t="s">
        <v>12</v>
      </c>
      <c r="C1940" s="9">
        <v>5000</v>
      </c>
      <c r="D1940" s="9" t="s">
        <v>11</v>
      </c>
      <c r="E1940" s="10">
        <v>182.75</v>
      </c>
      <c r="F1940" s="10">
        <v>183.35</v>
      </c>
      <c r="G1940" s="11">
        <v>0</v>
      </c>
      <c r="H1940" s="17">
        <f t="shared" si="2266"/>
        <v>2999.9999999999718</v>
      </c>
      <c r="I1940" s="17">
        <v>0</v>
      </c>
      <c r="J1940" s="17">
        <f t="shared" si="2267"/>
        <v>2999.9999999999718</v>
      </c>
    </row>
    <row r="1941" spans="1:10" x14ac:dyDescent="0.25">
      <c r="A1941" s="29">
        <v>42717</v>
      </c>
      <c r="B1941" s="9" t="s">
        <v>14</v>
      </c>
      <c r="C1941" s="9">
        <v>100</v>
      </c>
      <c r="D1941" s="9" t="s">
        <v>15</v>
      </c>
      <c r="E1941" s="10">
        <v>27575</v>
      </c>
      <c r="F1941" s="10">
        <v>27525</v>
      </c>
      <c r="G1941" s="11">
        <v>0</v>
      </c>
      <c r="H1941" s="12">
        <f t="shared" ref="H1941" si="2268">(E1941-F1941)*C1941</f>
        <v>5000</v>
      </c>
      <c r="I1941" s="17">
        <v>0</v>
      </c>
      <c r="J1941" s="12">
        <f t="shared" ref="J1941" si="2269">+I1941+H1941</f>
        <v>5000</v>
      </c>
    </row>
    <row r="1942" spans="1:10" x14ac:dyDescent="0.25">
      <c r="A1942" s="29">
        <v>42717</v>
      </c>
      <c r="B1942" s="9" t="s">
        <v>17</v>
      </c>
      <c r="C1942" s="9">
        <v>5000</v>
      </c>
      <c r="D1942" s="9" t="s">
        <v>11</v>
      </c>
      <c r="E1942" s="10">
        <v>156.5</v>
      </c>
      <c r="F1942" s="10">
        <v>157.25</v>
      </c>
      <c r="G1942" s="11">
        <v>158.25</v>
      </c>
      <c r="H1942" s="17">
        <f t="shared" ref="H1942:H1949" si="2270">IF(D1942="LONG",(F1942-E1942)*C1942,(E1942-F1942)*C1942)</f>
        <v>3750</v>
      </c>
      <c r="I1942" s="17">
        <f t="shared" ref="I1942" si="2271">(G1942-F1942)*C1942</f>
        <v>5000</v>
      </c>
      <c r="J1942" s="17">
        <f t="shared" ref="J1942:J1949" si="2272">(H1942+I1942)</f>
        <v>8750</v>
      </c>
    </row>
    <row r="1943" spans="1:10" x14ac:dyDescent="0.25">
      <c r="A1943" s="29">
        <v>42717</v>
      </c>
      <c r="B1943" s="9" t="s">
        <v>10</v>
      </c>
      <c r="C1943" s="9">
        <v>100</v>
      </c>
      <c r="D1943" s="9" t="s">
        <v>11</v>
      </c>
      <c r="E1943" s="10">
        <v>3555</v>
      </c>
      <c r="F1943" s="10">
        <v>3585</v>
      </c>
      <c r="G1943" s="11">
        <v>0</v>
      </c>
      <c r="H1943" s="17">
        <f t="shared" si="2270"/>
        <v>3000</v>
      </c>
      <c r="I1943" s="17">
        <v>0</v>
      </c>
      <c r="J1943" s="17">
        <f t="shared" si="2272"/>
        <v>3000</v>
      </c>
    </row>
    <row r="1944" spans="1:10" x14ac:dyDescent="0.25">
      <c r="A1944" s="29">
        <v>42713</v>
      </c>
      <c r="B1944" s="9" t="s">
        <v>23</v>
      </c>
      <c r="C1944" s="9">
        <v>30</v>
      </c>
      <c r="D1944" s="9" t="s">
        <v>11</v>
      </c>
      <c r="E1944" s="10">
        <v>41400</v>
      </c>
      <c r="F1944" s="10">
        <v>41550</v>
      </c>
      <c r="G1944" s="11">
        <v>0</v>
      </c>
      <c r="H1944" s="17">
        <f t="shared" si="2270"/>
        <v>4500</v>
      </c>
      <c r="I1944" s="17">
        <v>0</v>
      </c>
      <c r="J1944" s="17">
        <f t="shared" si="2272"/>
        <v>4500</v>
      </c>
    </row>
    <row r="1945" spans="1:10" x14ac:dyDescent="0.25">
      <c r="A1945" s="29">
        <v>42713</v>
      </c>
      <c r="B1945" s="9" t="s">
        <v>10</v>
      </c>
      <c r="C1945" s="9">
        <v>100</v>
      </c>
      <c r="D1945" s="9" t="s">
        <v>11</v>
      </c>
      <c r="E1945" s="10">
        <v>3445</v>
      </c>
      <c r="F1945" s="10">
        <v>3465</v>
      </c>
      <c r="G1945" s="11">
        <v>0</v>
      </c>
      <c r="H1945" s="17">
        <f t="shared" si="2270"/>
        <v>2000</v>
      </c>
      <c r="I1945" s="17">
        <v>0</v>
      </c>
      <c r="J1945" s="17">
        <f t="shared" si="2272"/>
        <v>2000</v>
      </c>
    </row>
    <row r="1946" spans="1:10" x14ac:dyDescent="0.25">
      <c r="A1946" s="29">
        <v>42713</v>
      </c>
      <c r="B1946" s="9" t="s">
        <v>18</v>
      </c>
      <c r="C1946" s="9">
        <v>100</v>
      </c>
      <c r="D1946" s="9" t="s">
        <v>11</v>
      </c>
      <c r="E1946" s="10">
        <v>27725</v>
      </c>
      <c r="F1946" s="10">
        <v>27760</v>
      </c>
      <c r="G1946" s="11">
        <v>0</v>
      </c>
      <c r="H1946" s="17">
        <f t="shared" si="2270"/>
        <v>3500</v>
      </c>
      <c r="I1946" s="17">
        <v>0</v>
      </c>
      <c r="J1946" s="17">
        <f t="shared" si="2272"/>
        <v>3500</v>
      </c>
    </row>
    <row r="1947" spans="1:10" x14ac:dyDescent="0.25">
      <c r="A1947" s="29">
        <v>42713</v>
      </c>
      <c r="B1947" s="9" t="s">
        <v>12</v>
      </c>
      <c r="C1947" s="9">
        <v>5000</v>
      </c>
      <c r="D1947" s="9" t="s">
        <v>11</v>
      </c>
      <c r="E1947" s="10">
        <v>184</v>
      </c>
      <c r="F1947" s="10">
        <v>183.5</v>
      </c>
      <c r="G1947" s="11">
        <v>0</v>
      </c>
      <c r="H1947" s="17">
        <f t="shared" si="2270"/>
        <v>-2500</v>
      </c>
      <c r="I1947" s="17">
        <v>0</v>
      </c>
      <c r="J1947" s="17">
        <f t="shared" si="2272"/>
        <v>-2500</v>
      </c>
    </row>
    <row r="1948" spans="1:10" x14ac:dyDescent="0.25">
      <c r="A1948" s="29">
        <v>42712</v>
      </c>
      <c r="B1948" s="9" t="s">
        <v>18</v>
      </c>
      <c r="C1948" s="9">
        <v>100</v>
      </c>
      <c r="D1948" s="9" t="s">
        <v>11</v>
      </c>
      <c r="E1948" s="10">
        <v>27850</v>
      </c>
      <c r="F1948" s="10">
        <v>27790</v>
      </c>
      <c r="G1948" s="11">
        <v>0</v>
      </c>
      <c r="H1948" s="17">
        <f t="shared" si="2270"/>
        <v>-6000</v>
      </c>
      <c r="I1948" s="17">
        <v>0</v>
      </c>
      <c r="J1948" s="17">
        <f t="shared" si="2272"/>
        <v>-6000</v>
      </c>
    </row>
    <row r="1949" spans="1:10" x14ac:dyDescent="0.25">
      <c r="A1949" s="29">
        <v>42712</v>
      </c>
      <c r="B1949" s="9" t="s">
        <v>10</v>
      </c>
      <c r="C1949" s="9">
        <v>100</v>
      </c>
      <c r="D1949" s="9" t="s">
        <v>11</v>
      </c>
      <c r="E1949" s="10">
        <v>3360</v>
      </c>
      <c r="F1949" s="10">
        <v>3380</v>
      </c>
      <c r="G1949" s="11">
        <v>0</v>
      </c>
      <c r="H1949" s="17">
        <f t="shared" si="2270"/>
        <v>2000</v>
      </c>
      <c r="I1949" s="17">
        <v>0</v>
      </c>
      <c r="J1949" s="17">
        <f t="shared" si="2272"/>
        <v>2000</v>
      </c>
    </row>
    <row r="1950" spans="1:10" x14ac:dyDescent="0.25">
      <c r="A1950" s="29">
        <v>42712</v>
      </c>
      <c r="B1950" s="9" t="s">
        <v>19</v>
      </c>
      <c r="C1950" s="9">
        <v>5000</v>
      </c>
      <c r="D1950" s="9" t="s">
        <v>15</v>
      </c>
      <c r="E1950" s="10">
        <v>156.5</v>
      </c>
      <c r="F1950" s="10">
        <v>156</v>
      </c>
      <c r="G1950" s="11">
        <v>155.4</v>
      </c>
      <c r="H1950" s="12">
        <f t="shared" ref="H1950:H1952" si="2273">(E1950-F1950)*C1950</f>
        <v>2500</v>
      </c>
      <c r="I1950" s="17">
        <f t="shared" ref="I1950:I1951" si="2274">(F1950-G1950)*C1950</f>
        <v>2999.9999999999718</v>
      </c>
      <c r="J1950" s="12">
        <f t="shared" ref="J1950:J1952" si="2275">+I1950+H1950</f>
        <v>5499.9999999999718</v>
      </c>
    </row>
    <row r="1951" spans="1:10" x14ac:dyDescent="0.25">
      <c r="A1951" s="29">
        <v>42712</v>
      </c>
      <c r="B1951" s="9" t="s">
        <v>12</v>
      </c>
      <c r="C1951" s="9">
        <v>5000</v>
      </c>
      <c r="D1951" s="9" t="s">
        <v>15</v>
      </c>
      <c r="E1951" s="10">
        <v>185.25</v>
      </c>
      <c r="F1951" s="10">
        <v>184.65</v>
      </c>
      <c r="G1951" s="11">
        <v>184.05</v>
      </c>
      <c r="H1951" s="12">
        <f t="shared" si="2273"/>
        <v>2999.9999999999718</v>
      </c>
      <c r="I1951" s="17">
        <f t="shared" si="2274"/>
        <v>2999.9999999999718</v>
      </c>
      <c r="J1951" s="12">
        <f t="shared" si="2275"/>
        <v>5999.9999999999436</v>
      </c>
    </row>
    <row r="1952" spans="1:10" x14ac:dyDescent="0.25">
      <c r="A1952" s="29">
        <v>42711</v>
      </c>
      <c r="B1952" s="9" t="s">
        <v>23</v>
      </c>
      <c r="C1952" s="9">
        <v>30</v>
      </c>
      <c r="D1952" s="9" t="s">
        <v>15</v>
      </c>
      <c r="E1952" s="10">
        <v>41200</v>
      </c>
      <c r="F1952" s="10">
        <v>41050</v>
      </c>
      <c r="G1952" s="11">
        <v>0</v>
      </c>
      <c r="H1952" s="12">
        <f t="shared" si="2273"/>
        <v>4500</v>
      </c>
      <c r="I1952" s="17">
        <v>0</v>
      </c>
      <c r="J1952" s="12">
        <f t="shared" si="2275"/>
        <v>4500</v>
      </c>
    </row>
    <row r="1953" spans="1:10" x14ac:dyDescent="0.25">
      <c r="A1953" s="29">
        <v>42711</v>
      </c>
      <c r="B1953" s="9" t="s">
        <v>19</v>
      </c>
      <c r="C1953" s="9">
        <v>5000</v>
      </c>
      <c r="D1953" s="9" t="s">
        <v>11</v>
      </c>
      <c r="E1953" s="10">
        <v>158.4</v>
      </c>
      <c r="F1953" s="10">
        <v>159.15</v>
      </c>
      <c r="G1953" s="11">
        <v>160.15</v>
      </c>
      <c r="H1953" s="17">
        <f t="shared" ref="H1953:H1958" si="2276">IF(D1953="LONG",(F1953-E1953)*C1953,(E1953-F1953)*C1953)</f>
        <v>3750</v>
      </c>
      <c r="I1953" s="17">
        <f t="shared" ref="I1953:I1954" si="2277">(G1953-F1953)*C1953</f>
        <v>5000</v>
      </c>
      <c r="J1953" s="17">
        <f t="shared" ref="J1953:J1958" si="2278">(H1953+I1953)</f>
        <v>8750</v>
      </c>
    </row>
    <row r="1954" spans="1:10" x14ac:dyDescent="0.25">
      <c r="A1954" s="29">
        <v>42711</v>
      </c>
      <c r="B1954" s="9" t="s">
        <v>10</v>
      </c>
      <c r="C1954" s="9">
        <v>100</v>
      </c>
      <c r="D1954" s="9" t="s">
        <v>11</v>
      </c>
      <c r="E1954" s="10">
        <v>3436</v>
      </c>
      <c r="F1954" s="10">
        <v>3456</v>
      </c>
      <c r="G1954" s="11">
        <v>3481</v>
      </c>
      <c r="H1954" s="17">
        <f t="shared" si="2276"/>
        <v>2000</v>
      </c>
      <c r="I1954" s="17">
        <f t="shared" si="2277"/>
        <v>2500</v>
      </c>
      <c r="J1954" s="17">
        <f t="shared" si="2278"/>
        <v>4500</v>
      </c>
    </row>
    <row r="1955" spans="1:10" x14ac:dyDescent="0.25">
      <c r="A1955" s="29">
        <v>42710</v>
      </c>
      <c r="B1955" s="9" t="s">
        <v>23</v>
      </c>
      <c r="C1955" s="9">
        <v>30</v>
      </c>
      <c r="D1955" s="9" t="s">
        <v>11</v>
      </c>
      <c r="E1955" s="10">
        <v>41200</v>
      </c>
      <c r="F1955" s="10">
        <v>41345</v>
      </c>
      <c r="G1955" s="11">
        <v>0</v>
      </c>
      <c r="H1955" s="17">
        <f t="shared" si="2276"/>
        <v>4350</v>
      </c>
      <c r="I1955" s="17">
        <v>0</v>
      </c>
      <c r="J1955" s="17">
        <f t="shared" si="2278"/>
        <v>4350</v>
      </c>
    </row>
    <row r="1956" spans="1:10" x14ac:dyDescent="0.25">
      <c r="A1956" s="29">
        <v>42710</v>
      </c>
      <c r="B1956" s="9" t="s">
        <v>18</v>
      </c>
      <c r="C1956" s="9">
        <v>100</v>
      </c>
      <c r="D1956" s="9" t="s">
        <v>11</v>
      </c>
      <c r="E1956" s="10">
        <v>27975</v>
      </c>
      <c r="F1956" s="10">
        <v>27915</v>
      </c>
      <c r="G1956" s="11">
        <v>0</v>
      </c>
      <c r="H1956" s="17">
        <f t="shared" si="2276"/>
        <v>-6000</v>
      </c>
      <c r="I1956" s="17">
        <v>0</v>
      </c>
      <c r="J1956" s="17">
        <f t="shared" si="2278"/>
        <v>-6000</v>
      </c>
    </row>
    <row r="1957" spans="1:10" x14ac:dyDescent="0.25">
      <c r="A1957" s="29">
        <v>42710</v>
      </c>
      <c r="B1957" s="9" t="s">
        <v>10</v>
      </c>
      <c r="C1957" s="9">
        <v>100</v>
      </c>
      <c r="D1957" s="9" t="s">
        <v>11</v>
      </c>
      <c r="E1957" s="10">
        <v>3498</v>
      </c>
      <c r="F1957" s="10">
        <v>3473</v>
      </c>
      <c r="G1957" s="11">
        <v>0</v>
      </c>
      <c r="H1957" s="17">
        <f t="shared" si="2276"/>
        <v>-2500</v>
      </c>
      <c r="I1957" s="17">
        <v>0</v>
      </c>
      <c r="J1957" s="17">
        <f t="shared" si="2278"/>
        <v>-2500</v>
      </c>
    </row>
    <row r="1958" spans="1:10" x14ac:dyDescent="0.25">
      <c r="A1958" s="29">
        <v>42710</v>
      </c>
      <c r="B1958" s="9" t="s">
        <v>17</v>
      </c>
      <c r="C1958" s="9">
        <v>5000</v>
      </c>
      <c r="D1958" s="9" t="s">
        <v>11</v>
      </c>
      <c r="E1958" s="10">
        <v>156.4</v>
      </c>
      <c r="F1958" s="10">
        <v>155.80000000000001</v>
      </c>
      <c r="G1958" s="11">
        <v>0</v>
      </c>
      <c r="H1958" s="17">
        <f t="shared" si="2276"/>
        <v>-2999.9999999999718</v>
      </c>
      <c r="I1958" s="17">
        <v>0</v>
      </c>
      <c r="J1958" s="17">
        <f t="shared" si="2278"/>
        <v>-2999.9999999999718</v>
      </c>
    </row>
    <row r="1959" spans="1:10" x14ac:dyDescent="0.25">
      <c r="A1959" s="29">
        <v>42709</v>
      </c>
      <c r="B1959" s="9" t="s">
        <v>18</v>
      </c>
      <c r="C1959" s="9">
        <v>100</v>
      </c>
      <c r="D1959" s="9" t="s">
        <v>15</v>
      </c>
      <c r="E1959" s="10">
        <v>27950</v>
      </c>
      <c r="F1959" s="10">
        <v>27900</v>
      </c>
      <c r="G1959" s="11">
        <v>27840</v>
      </c>
      <c r="H1959" s="12">
        <f t="shared" ref="H1959" si="2279">(E1959-F1959)*C1959</f>
        <v>5000</v>
      </c>
      <c r="I1959" s="17">
        <f>(F1959-G1959)*C1959</f>
        <v>6000</v>
      </c>
      <c r="J1959" s="12">
        <f t="shared" ref="J1959" si="2280">+I1959+H1959</f>
        <v>11000</v>
      </c>
    </row>
    <row r="1960" spans="1:10" x14ac:dyDescent="0.25">
      <c r="A1960" s="29">
        <v>42709</v>
      </c>
      <c r="B1960" s="9" t="s">
        <v>10</v>
      </c>
      <c r="C1960" s="9">
        <v>100</v>
      </c>
      <c r="D1960" s="9" t="s">
        <v>11</v>
      </c>
      <c r="E1960" s="10">
        <v>3500</v>
      </c>
      <c r="F1960" s="10">
        <v>3520</v>
      </c>
      <c r="G1960" s="11">
        <v>3550</v>
      </c>
      <c r="H1960" s="17">
        <f t="shared" ref="H1960" si="2281">IF(D1960="LONG",(F1960-E1960)*C1960,(E1960-F1960)*C1960)</f>
        <v>2000</v>
      </c>
      <c r="I1960" s="17">
        <f t="shared" ref="I1960" si="2282">(G1960-F1960)*C1960</f>
        <v>3000</v>
      </c>
      <c r="J1960" s="17">
        <f t="shared" ref="J1960" si="2283">(H1960+I1960)</f>
        <v>5000</v>
      </c>
    </row>
    <row r="1961" spans="1:10" x14ac:dyDescent="0.25">
      <c r="A1961" s="29">
        <v>42709</v>
      </c>
      <c r="B1961" s="9" t="s">
        <v>12</v>
      </c>
      <c r="C1961" s="9">
        <v>5000</v>
      </c>
      <c r="D1961" s="9" t="s">
        <v>15</v>
      </c>
      <c r="E1961" s="10">
        <v>185</v>
      </c>
      <c r="F1961" s="10">
        <v>184.5</v>
      </c>
      <c r="G1961" s="11">
        <v>0</v>
      </c>
      <c r="H1961" s="12">
        <f t="shared" ref="H1961:H1962" si="2284">(E1961-F1961)*C1961</f>
        <v>2500</v>
      </c>
      <c r="I1961" s="17">
        <v>0</v>
      </c>
      <c r="J1961" s="12">
        <f t="shared" ref="J1961:J1962" si="2285">+I1961+H1961</f>
        <v>2500</v>
      </c>
    </row>
    <row r="1962" spans="1:10" x14ac:dyDescent="0.25">
      <c r="A1962" s="29">
        <v>42706</v>
      </c>
      <c r="B1962" s="9" t="s">
        <v>14</v>
      </c>
      <c r="C1962" s="9">
        <v>100</v>
      </c>
      <c r="D1962" s="9" t="s">
        <v>15</v>
      </c>
      <c r="E1962" s="10">
        <v>28110</v>
      </c>
      <c r="F1962" s="10">
        <v>28050</v>
      </c>
      <c r="G1962" s="11">
        <v>0</v>
      </c>
      <c r="H1962" s="12">
        <f t="shared" si="2284"/>
        <v>6000</v>
      </c>
      <c r="I1962" s="17">
        <v>0</v>
      </c>
      <c r="J1962" s="12">
        <f t="shared" si="2285"/>
        <v>6000</v>
      </c>
    </row>
    <row r="1963" spans="1:10" x14ac:dyDescent="0.25">
      <c r="A1963" s="29">
        <v>42706</v>
      </c>
      <c r="B1963" s="9" t="s">
        <v>10</v>
      </c>
      <c r="C1963" s="9">
        <v>100</v>
      </c>
      <c r="D1963" s="9" t="s">
        <v>11</v>
      </c>
      <c r="E1963" s="10">
        <v>3470</v>
      </c>
      <c r="F1963" s="10">
        <v>3490</v>
      </c>
      <c r="G1963" s="11">
        <v>0</v>
      </c>
      <c r="H1963" s="17">
        <f t="shared" ref="H1963:H1966" si="2286">IF(D1963="LONG",(F1963-E1963)*C1963,(E1963-F1963)*C1963)</f>
        <v>2000</v>
      </c>
      <c r="I1963" s="17">
        <v>0</v>
      </c>
      <c r="J1963" s="17">
        <f t="shared" ref="J1963:J1966" si="2287">(H1963+I1963)</f>
        <v>2000</v>
      </c>
    </row>
    <row r="1964" spans="1:10" x14ac:dyDescent="0.25">
      <c r="A1964" s="29">
        <v>42706</v>
      </c>
      <c r="B1964" s="9" t="s">
        <v>12</v>
      </c>
      <c r="C1964" s="9">
        <v>5000</v>
      </c>
      <c r="D1964" s="9" t="s">
        <v>11</v>
      </c>
      <c r="E1964" s="10">
        <v>183.75</v>
      </c>
      <c r="F1964" s="10">
        <v>184.35</v>
      </c>
      <c r="G1964" s="11">
        <v>0</v>
      </c>
      <c r="H1964" s="17">
        <f t="shared" si="2286"/>
        <v>2999.9999999999718</v>
      </c>
      <c r="I1964" s="17">
        <v>0</v>
      </c>
      <c r="J1964" s="17">
        <f t="shared" si="2287"/>
        <v>2999.9999999999718</v>
      </c>
    </row>
    <row r="1965" spans="1:10" x14ac:dyDescent="0.25">
      <c r="A1965" s="29">
        <v>42706</v>
      </c>
      <c r="B1965" s="9" t="s">
        <v>17</v>
      </c>
      <c r="C1965" s="9">
        <v>5000</v>
      </c>
      <c r="D1965" s="9" t="s">
        <v>11</v>
      </c>
      <c r="E1965" s="10">
        <v>156.75</v>
      </c>
      <c r="F1965" s="10">
        <v>157.25</v>
      </c>
      <c r="G1965" s="11">
        <v>0</v>
      </c>
      <c r="H1965" s="17">
        <f t="shared" si="2286"/>
        <v>2500</v>
      </c>
      <c r="I1965" s="17">
        <v>0</v>
      </c>
      <c r="J1965" s="17">
        <f t="shared" si="2287"/>
        <v>2500</v>
      </c>
    </row>
    <row r="1966" spans="1:10" x14ac:dyDescent="0.25">
      <c r="A1966" s="29">
        <v>42705</v>
      </c>
      <c r="B1966" s="9" t="s">
        <v>14</v>
      </c>
      <c r="C1966" s="9">
        <v>100</v>
      </c>
      <c r="D1966" s="9" t="s">
        <v>11</v>
      </c>
      <c r="E1966" s="10">
        <v>28035</v>
      </c>
      <c r="F1966" s="10">
        <v>28095</v>
      </c>
      <c r="G1966" s="11">
        <v>0</v>
      </c>
      <c r="H1966" s="17">
        <f t="shared" si="2286"/>
        <v>6000</v>
      </c>
      <c r="I1966" s="17">
        <v>0</v>
      </c>
      <c r="J1966" s="17">
        <f t="shared" si="2287"/>
        <v>6000</v>
      </c>
    </row>
    <row r="1967" spans="1:10" x14ac:dyDescent="0.25">
      <c r="A1967" s="29">
        <v>42705</v>
      </c>
      <c r="B1967" s="9" t="s">
        <v>23</v>
      </c>
      <c r="C1967" s="9">
        <v>30</v>
      </c>
      <c r="D1967" s="9" t="s">
        <v>15</v>
      </c>
      <c r="E1967" s="10">
        <v>40100</v>
      </c>
      <c r="F1967" s="10">
        <v>39950</v>
      </c>
      <c r="G1967" s="11">
        <v>39750</v>
      </c>
      <c r="H1967" s="12">
        <f t="shared" ref="H1967" si="2288">(E1967-F1967)*C1967</f>
        <v>4500</v>
      </c>
      <c r="I1967" s="17">
        <f>(F1967-G1967)*C1967</f>
        <v>6000</v>
      </c>
      <c r="J1967" s="12">
        <f t="shared" ref="J1967" si="2289">+I1967+H1967</f>
        <v>10500</v>
      </c>
    </row>
    <row r="1968" spans="1:10" x14ac:dyDescent="0.25">
      <c r="A1968" s="29">
        <v>42705</v>
      </c>
      <c r="B1968" s="9" t="s">
        <v>17</v>
      </c>
      <c r="C1968" s="9">
        <v>5000</v>
      </c>
      <c r="D1968" s="9" t="s">
        <v>11</v>
      </c>
      <c r="E1968" s="10">
        <v>161.75</v>
      </c>
      <c r="F1968" s="10">
        <v>162.5</v>
      </c>
      <c r="G1968" s="11">
        <v>0</v>
      </c>
      <c r="H1968" s="17">
        <f t="shared" ref="H1968:H1970" si="2290">IF(D1968="LONG",(F1968-E1968)*C1968,(E1968-F1968)*C1968)</f>
        <v>3750</v>
      </c>
      <c r="I1968" s="17">
        <v>0</v>
      </c>
      <c r="J1968" s="17">
        <f t="shared" ref="J1968:J1970" si="2291">(H1968+I1968)</f>
        <v>3750</v>
      </c>
    </row>
    <row r="1969" spans="1:10" x14ac:dyDescent="0.25">
      <c r="A1969" s="29">
        <v>42705</v>
      </c>
      <c r="B1969" s="9" t="s">
        <v>12</v>
      </c>
      <c r="C1969" s="9">
        <v>5000</v>
      </c>
      <c r="D1969" s="9" t="s">
        <v>11</v>
      </c>
      <c r="E1969" s="10">
        <v>187.2</v>
      </c>
      <c r="F1969" s="10">
        <v>187.8</v>
      </c>
      <c r="G1969" s="11">
        <v>188.5</v>
      </c>
      <c r="H1969" s="17">
        <f t="shared" si="2290"/>
        <v>3000.0000000001137</v>
      </c>
      <c r="I1969" s="17">
        <f t="shared" ref="I1969" si="2292">(G1969-F1969)*C1969</f>
        <v>3499.9999999999432</v>
      </c>
      <c r="J1969" s="17">
        <f t="shared" si="2291"/>
        <v>6500.0000000000564</v>
      </c>
    </row>
    <row r="1970" spans="1:10" x14ac:dyDescent="0.25">
      <c r="A1970" s="29">
        <v>42705</v>
      </c>
      <c r="B1970" s="9" t="s">
        <v>10</v>
      </c>
      <c r="C1970" s="9">
        <v>100</v>
      </c>
      <c r="D1970" s="9" t="s">
        <v>11</v>
      </c>
      <c r="E1970" s="10">
        <v>3415</v>
      </c>
      <c r="F1970" s="10">
        <v>3390</v>
      </c>
      <c r="G1970" s="11">
        <v>0</v>
      </c>
      <c r="H1970" s="17">
        <f t="shared" si="2290"/>
        <v>-2500</v>
      </c>
      <c r="I1970" s="17">
        <v>0</v>
      </c>
      <c r="J1970" s="17">
        <f t="shared" si="2291"/>
        <v>-2500</v>
      </c>
    </row>
    <row r="1971" spans="1:10" x14ac:dyDescent="0.25">
      <c r="A1971" s="52"/>
      <c r="B1971" s="52"/>
      <c r="C1971" s="52"/>
      <c r="D1971" s="52"/>
      <c r="E1971" s="52"/>
      <c r="F1971" s="52"/>
      <c r="G1971" s="52"/>
      <c r="H1971" s="46"/>
      <c r="I1971" s="46"/>
      <c r="J1971" s="46"/>
    </row>
    <row r="1972" spans="1:10" x14ac:dyDescent="0.25">
      <c r="A1972" s="29">
        <v>42704</v>
      </c>
      <c r="B1972" s="9" t="s">
        <v>17</v>
      </c>
      <c r="C1972" s="9">
        <v>5000</v>
      </c>
      <c r="D1972" s="9" t="s">
        <v>15</v>
      </c>
      <c r="E1972" s="10">
        <v>185.15</v>
      </c>
      <c r="F1972" s="10">
        <v>184.65</v>
      </c>
      <c r="G1972" s="11">
        <v>0</v>
      </c>
      <c r="H1972" s="12">
        <f t="shared" ref="H1972" si="2293">(E1972-F1972)*C1972</f>
        <v>2500</v>
      </c>
      <c r="I1972" s="17">
        <v>0</v>
      </c>
      <c r="J1972" s="12">
        <f t="shared" ref="J1972" si="2294">+I1972+H1972</f>
        <v>2500</v>
      </c>
    </row>
    <row r="1973" spans="1:10" x14ac:dyDescent="0.25">
      <c r="A1973" s="29">
        <v>42704</v>
      </c>
      <c r="B1973" s="9" t="s">
        <v>12</v>
      </c>
      <c r="C1973" s="9">
        <v>5000</v>
      </c>
      <c r="D1973" s="9" t="s">
        <v>11</v>
      </c>
      <c r="E1973" s="10">
        <v>184</v>
      </c>
      <c r="F1973" s="10">
        <v>184.5</v>
      </c>
      <c r="G1973" s="11">
        <v>185</v>
      </c>
      <c r="H1973" s="17">
        <f t="shared" ref="H1973:H1974" si="2295">IF(D1973="LONG",(F1973-E1973)*C1973,(E1973-F1973)*C1973)</f>
        <v>2500</v>
      </c>
      <c r="I1973" s="17">
        <f t="shared" ref="I1973" si="2296">(G1973-F1973)*C1973</f>
        <v>2500</v>
      </c>
      <c r="J1973" s="17">
        <f t="shared" ref="J1973:J1974" si="2297">(H1973+I1973)</f>
        <v>5000</v>
      </c>
    </row>
    <row r="1974" spans="1:10" x14ac:dyDescent="0.25">
      <c r="A1974" s="29">
        <v>42704</v>
      </c>
      <c r="B1974" s="9" t="s">
        <v>17</v>
      </c>
      <c r="C1974" s="9">
        <v>5000</v>
      </c>
      <c r="D1974" s="9" t="s">
        <v>11</v>
      </c>
      <c r="E1974" s="10">
        <v>184</v>
      </c>
      <c r="F1974" s="10">
        <v>184.5</v>
      </c>
      <c r="G1974" s="11">
        <v>0</v>
      </c>
      <c r="H1974" s="17">
        <f t="shared" si="2295"/>
        <v>2500</v>
      </c>
      <c r="I1974" s="17">
        <v>0</v>
      </c>
      <c r="J1974" s="17">
        <f t="shared" si="2297"/>
        <v>2500</v>
      </c>
    </row>
    <row r="1975" spans="1:10" x14ac:dyDescent="0.25">
      <c r="A1975" s="29">
        <v>42704</v>
      </c>
      <c r="B1975" s="9" t="s">
        <v>10</v>
      </c>
      <c r="C1975" s="9">
        <v>100</v>
      </c>
      <c r="D1975" s="9" t="s">
        <v>15</v>
      </c>
      <c r="E1975" s="10">
        <v>3310</v>
      </c>
      <c r="F1975" s="10">
        <v>3335</v>
      </c>
      <c r="G1975" s="11">
        <v>0</v>
      </c>
      <c r="H1975" s="12">
        <f t="shared" ref="H1975:H1977" si="2298">(E1975-F1975)*C1975</f>
        <v>-2500</v>
      </c>
      <c r="I1975" s="17">
        <v>0</v>
      </c>
      <c r="J1975" s="12">
        <f t="shared" ref="J1975:J1977" si="2299">+I1975+H1975</f>
        <v>-2500</v>
      </c>
    </row>
    <row r="1976" spans="1:10" x14ac:dyDescent="0.25">
      <c r="A1976" s="29">
        <v>42703</v>
      </c>
      <c r="B1976" s="9" t="s">
        <v>17</v>
      </c>
      <c r="C1976" s="9">
        <v>5000</v>
      </c>
      <c r="D1976" s="9" t="s">
        <v>15</v>
      </c>
      <c r="E1976" s="10">
        <v>167.5</v>
      </c>
      <c r="F1976" s="10">
        <v>166.75</v>
      </c>
      <c r="G1976" s="11">
        <v>0</v>
      </c>
      <c r="H1976" s="12">
        <f t="shared" si="2298"/>
        <v>3750</v>
      </c>
      <c r="I1976" s="17">
        <v>0</v>
      </c>
      <c r="J1976" s="12">
        <f t="shared" si="2299"/>
        <v>3750</v>
      </c>
    </row>
    <row r="1977" spans="1:10" x14ac:dyDescent="0.25">
      <c r="A1977" s="29">
        <v>42703</v>
      </c>
      <c r="B1977" s="9" t="s">
        <v>12</v>
      </c>
      <c r="C1977" s="9">
        <v>5000</v>
      </c>
      <c r="D1977" s="9" t="s">
        <v>15</v>
      </c>
      <c r="E1977" s="10">
        <v>194.9</v>
      </c>
      <c r="F1977" s="10">
        <v>195.65</v>
      </c>
      <c r="G1977" s="11">
        <v>0</v>
      </c>
      <c r="H1977" s="12">
        <f t="shared" si="2298"/>
        <v>-3750</v>
      </c>
      <c r="I1977" s="17">
        <v>0</v>
      </c>
      <c r="J1977" s="12">
        <f t="shared" si="2299"/>
        <v>-3750</v>
      </c>
    </row>
    <row r="1978" spans="1:10" x14ac:dyDescent="0.25">
      <c r="A1978" s="29">
        <v>42703</v>
      </c>
      <c r="B1978" s="9" t="s">
        <v>10</v>
      </c>
      <c r="C1978" s="9">
        <v>100</v>
      </c>
      <c r="D1978" s="9" t="s">
        <v>11</v>
      </c>
      <c r="E1978" s="10">
        <v>3215</v>
      </c>
      <c r="F1978" s="10">
        <v>3190</v>
      </c>
      <c r="G1978" s="11">
        <v>0</v>
      </c>
      <c r="H1978" s="17">
        <f t="shared" ref="H1978:H1980" si="2300">IF(D1978="LONG",(F1978-E1978)*C1978,(E1978-F1978)*C1978)</f>
        <v>-2500</v>
      </c>
      <c r="I1978" s="17">
        <v>0</v>
      </c>
      <c r="J1978" s="17">
        <f t="shared" ref="J1978:J1980" si="2301">(H1978+I1978)</f>
        <v>-2500</v>
      </c>
    </row>
    <row r="1979" spans="1:10" x14ac:dyDescent="0.25">
      <c r="A1979" s="29">
        <v>42703</v>
      </c>
      <c r="B1979" s="9" t="s">
        <v>10</v>
      </c>
      <c r="C1979" s="9">
        <v>100</v>
      </c>
      <c r="D1979" s="9" t="s">
        <v>11</v>
      </c>
      <c r="E1979" s="10">
        <v>3157</v>
      </c>
      <c r="F1979" s="10">
        <v>3127</v>
      </c>
      <c r="G1979" s="11">
        <v>0</v>
      </c>
      <c r="H1979" s="17">
        <f t="shared" si="2300"/>
        <v>-3000</v>
      </c>
      <c r="I1979" s="17">
        <v>0</v>
      </c>
      <c r="J1979" s="17">
        <f t="shared" si="2301"/>
        <v>-3000</v>
      </c>
    </row>
    <row r="1980" spans="1:10" x14ac:dyDescent="0.25">
      <c r="A1980" s="29">
        <v>42703</v>
      </c>
      <c r="B1980" s="9" t="s">
        <v>23</v>
      </c>
      <c r="C1980" s="9">
        <v>30</v>
      </c>
      <c r="D1980" s="9" t="s">
        <v>11</v>
      </c>
      <c r="E1980" s="10">
        <v>40540</v>
      </c>
      <c r="F1980" s="10">
        <v>40415</v>
      </c>
      <c r="G1980" s="11">
        <v>0</v>
      </c>
      <c r="H1980" s="17">
        <f t="shared" si="2300"/>
        <v>-3750</v>
      </c>
      <c r="I1980" s="17">
        <v>0</v>
      </c>
      <c r="J1980" s="17">
        <f t="shared" si="2301"/>
        <v>-3750</v>
      </c>
    </row>
    <row r="1981" spans="1:10" x14ac:dyDescent="0.25">
      <c r="A1981" s="29">
        <v>42702</v>
      </c>
      <c r="B1981" s="9" t="s">
        <v>18</v>
      </c>
      <c r="C1981" s="9">
        <v>100</v>
      </c>
      <c r="D1981" s="9" t="s">
        <v>15</v>
      </c>
      <c r="E1981" s="10">
        <v>28820</v>
      </c>
      <c r="F1981" s="10">
        <v>28770</v>
      </c>
      <c r="G1981" s="11">
        <v>0</v>
      </c>
      <c r="H1981" s="12">
        <f t="shared" ref="H1981:H1982" si="2302">(E1981-F1981)*C1981</f>
        <v>5000</v>
      </c>
      <c r="I1981" s="17">
        <v>0</v>
      </c>
      <c r="J1981" s="12">
        <f t="shared" ref="J1981:J1982" si="2303">+I1981+H1981</f>
        <v>5000</v>
      </c>
    </row>
    <row r="1982" spans="1:10" x14ac:dyDescent="0.25">
      <c r="A1982" s="29">
        <v>42702</v>
      </c>
      <c r="B1982" s="9" t="s">
        <v>23</v>
      </c>
      <c r="C1982" s="9">
        <v>30</v>
      </c>
      <c r="D1982" s="9" t="s">
        <v>15</v>
      </c>
      <c r="E1982" s="10">
        <v>41150</v>
      </c>
      <c r="F1982" s="10">
        <v>41000</v>
      </c>
      <c r="G1982" s="11">
        <v>0</v>
      </c>
      <c r="H1982" s="12">
        <f t="shared" si="2302"/>
        <v>4500</v>
      </c>
      <c r="I1982" s="17">
        <v>0</v>
      </c>
      <c r="J1982" s="12">
        <f t="shared" si="2303"/>
        <v>4500</v>
      </c>
    </row>
    <row r="1983" spans="1:10" x14ac:dyDescent="0.25">
      <c r="A1983" s="29">
        <v>42702</v>
      </c>
      <c r="B1983" s="9" t="s">
        <v>17</v>
      </c>
      <c r="C1983" s="9">
        <v>5000</v>
      </c>
      <c r="D1983" s="9" t="s">
        <v>11</v>
      </c>
      <c r="E1983" s="10">
        <v>169.4</v>
      </c>
      <c r="F1983" s="10">
        <v>169.9</v>
      </c>
      <c r="G1983" s="11">
        <v>170.5</v>
      </c>
      <c r="H1983" s="17">
        <f t="shared" ref="H1983:H1986" si="2304">IF(D1983="LONG",(F1983-E1983)*C1983,(E1983-F1983)*C1983)</f>
        <v>2500</v>
      </c>
      <c r="I1983" s="17">
        <f t="shared" ref="I1983" si="2305">(G1983-F1983)*C1983</f>
        <v>2999.9999999999718</v>
      </c>
      <c r="J1983" s="17">
        <f t="shared" ref="J1983:J1986" si="2306">(H1983+I1983)</f>
        <v>5499.9999999999718</v>
      </c>
    </row>
    <row r="1984" spans="1:10" x14ac:dyDescent="0.25">
      <c r="A1984" s="29">
        <v>42702</v>
      </c>
      <c r="B1984" s="9" t="s">
        <v>25</v>
      </c>
      <c r="C1984" s="9">
        <v>5000</v>
      </c>
      <c r="D1984" s="9" t="s">
        <v>11</v>
      </c>
      <c r="E1984" s="10">
        <v>197.9</v>
      </c>
      <c r="F1984" s="10">
        <v>198.4</v>
      </c>
      <c r="G1984" s="11">
        <v>0</v>
      </c>
      <c r="H1984" s="17">
        <f t="shared" si="2304"/>
        <v>2500</v>
      </c>
      <c r="I1984" s="17">
        <v>0</v>
      </c>
      <c r="J1984" s="17">
        <f t="shared" si="2306"/>
        <v>2500</v>
      </c>
    </row>
    <row r="1985" spans="1:10" x14ac:dyDescent="0.25">
      <c r="A1985" s="29">
        <v>42702</v>
      </c>
      <c r="B1985" s="9" t="s">
        <v>25</v>
      </c>
      <c r="C1985" s="9">
        <v>5000</v>
      </c>
      <c r="D1985" s="9" t="s">
        <v>11</v>
      </c>
      <c r="E1985" s="10">
        <v>203</v>
      </c>
      <c r="F1985" s="10">
        <v>203.4</v>
      </c>
      <c r="G1985" s="11">
        <v>0</v>
      </c>
      <c r="H1985" s="17">
        <f t="shared" si="2304"/>
        <v>2000.0000000000284</v>
      </c>
      <c r="I1985" s="17">
        <v>0</v>
      </c>
      <c r="J1985" s="17">
        <f t="shared" si="2306"/>
        <v>2000.0000000000284</v>
      </c>
    </row>
    <row r="1986" spans="1:10" x14ac:dyDescent="0.25">
      <c r="A1986" s="29">
        <v>42702</v>
      </c>
      <c r="B1986" s="9" t="s">
        <v>10</v>
      </c>
      <c r="C1986" s="9">
        <v>100</v>
      </c>
      <c r="D1986" s="9" t="s">
        <v>11</v>
      </c>
      <c r="E1986" s="10">
        <v>3170</v>
      </c>
      <c r="F1986" s="10">
        <v>3145</v>
      </c>
      <c r="G1986" s="11">
        <v>0</v>
      </c>
      <c r="H1986" s="17">
        <f t="shared" si="2304"/>
        <v>-2500</v>
      </c>
      <c r="I1986" s="17">
        <v>0</v>
      </c>
      <c r="J1986" s="17">
        <f t="shared" si="2306"/>
        <v>-2500</v>
      </c>
    </row>
    <row r="1987" spans="1:10" x14ac:dyDescent="0.25">
      <c r="A1987" s="29">
        <v>42699</v>
      </c>
      <c r="B1987" s="9" t="s">
        <v>18</v>
      </c>
      <c r="C1987" s="9">
        <v>100</v>
      </c>
      <c r="D1987" s="9" t="s">
        <v>15</v>
      </c>
      <c r="E1987" s="10">
        <v>28620</v>
      </c>
      <c r="F1987" s="10">
        <v>28560</v>
      </c>
      <c r="G1987" s="11">
        <v>0</v>
      </c>
      <c r="H1987" s="12">
        <f t="shared" ref="H1987" si="2307">(E1987-F1987)*C1987</f>
        <v>6000</v>
      </c>
      <c r="I1987" s="17">
        <v>0</v>
      </c>
      <c r="J1987" s="12">
        <f t="shared" ref="J1987" si="2308">+I1987+H1987</f>
        <v>6000</v>
      </c>
    </row>
    <row r="1988" spans="1:10" x14ac:dyDescent="0.25">
      <c r="A1988" s="29">
        <v>42699</v>
      </c>
      <c r="B1988" s="9" t="s">
        <v>23</v>
      </c>
      <c r="C1988" s="9">
        <v>30</v>
      </c>
      <c r="D1988" s="9" t="s">
        <v>11</v>
      </c>
      <c r="E1988" s="10">
        <v>40150</v>
      </c>
      <c r="F1988" s="10">
        <v>40300</v>
      </c>
      <c r="G1988" s="11">
        <v>0</v>
      </c>
      <c r="H1988" s="17">
        <f t="shared" ref="H1988" si="2309">IF(D1988="LONG",(F1988-E1988)*C1988,(E1988-F1988)*C1988)</f>
        <v>4500</v>
      </c>
      <c r="I1988" s="17">
        <v>0</v>
      </c>
      <c r="J1988" s="17">
        <f t="shared" ref="J1988" si="2310">(H1988+I1988)</f>
        <v>4500</v>
      </c>
    </row>
    <row r="1989" spans="1:10" x14ac:dyDescent="0.25">
      <c r="A1989" s="29">
        <v>42699</v>
      </c>
      <c r="B1989" s="9" t="s">
        <v>12</v>
      </c>
      <c r="C1989" s="9">
        <v>5000</v>
      </c>
      <c r="D1989" s="9" t="s">
        <v>15</v>
      </c>
      <c r="E1989" s="10">
        <v>187.5</v>
      </c>
      <c r="F1989" s="10">
        <v>186.75</v>
      </c>
      <c r="G1989" s="11">
        <v>0</v>
      </c>
      <c r="H1989" s="12">
        <f t="shared" ref="H1989" si="2311">(E1989-F1989)*C1989</f>
        <v>3750</v>
      </c>
      <c r="I1989" s="17">
        <v>0</v>
      </c>
      <c r="J1989" s="12">
        <f t="shared" ref="J1989" si="2312">+I1989+H1989</f>
        <v>3750</v>
      </c>
    </row>
    <row r="1990" spans="1:10" x14ac:dyDescent="0.25">
      <c r="A1990" s="29">
        <v>42699</v>
      </c>
      <c r="B1990" s="9" t="s">
        <v>10</v>
      </c>
      <c r="C1990" s="9">
        <v>100</v>
      </c>
      <c r="D1990" s="9" t="s">
        <v>11</v>
      </c>
      <c r="E1990" s="10">
        <v>3265</v>
      </c>
      <c r="F1990" s="10">
        <v>3240</v>
      </c>
      <c r="G1990" s="11">
        <v>0</v>
      </c>
      <c r="H1990" s="17">
        <f t="shared" ref="H1990:H1994" si="2313">IF(D1990="LONG",(F1990-E1990)*C1990,(E1990-F1990)*C1990)</f>
        <v>-2500</v>
      </c>
      <c r="I1990" s="17">
        <v>0</v>
      </c>
      <c r="J1990" s="17">
        <f t="shared" ref="J1990:J1994" si="2314">(H1990+I1990)</f>
        <v>-2500</v>
      </c>
    </row>
    <row r="1991" spans="1:10" x14ac:dyDescent="0.25">
      <c r="A1991" s="29">
        <v>42699</v>
      </c>
      <c r="B1991" s="9" t="s">
        <v>17</v>
      </c>
      <c r="C1991" s="9">
        <v>5000</v>
      </c>
      <c r="D1991" s="9" t="s">
        <v>11</v>
      </c>
      <c r="E1991" s="10">
        <v>156.6</v>
      </c>
      <c r="F1991" s="10">
        <v>157.1</v>
      </c>
      <c r="G1991" s="11">
        <v>0</v>
      </c>
      <c r="H1991" s="17">
        <f t="shared" si="2313"/>
        <v>2500</v>
      </c>
      <c r="I1991" s="17">
        <v>0</v>
      </c>
      <c r="J1991" s="17">
        <f t="shared" si="2314"/>
        <v>2500</v>
      </c>
    </row>
    <row r="1992" spans="1:10" x14ac:dyDescent="0.25">
      <c r="A1992" s="29">
        <v>42698</v>
      </c>
      <c r="B1992" s="9" t="s">
        <v>17</v>
      </c>
      <c r="C1992" s="9">
        <v>5000</v>
      </c>
      <c r="D1992" s="9" t="s">
        <v>11</v>
      </c>
      <c r="E1992" s="10">
        <v>153</v>
      </c>
      <c r="F1992" s="10">
        <v>153.5</v>
      </c>
      <c r="G1992" s="11">
        <v>0</v>
      </c>
      <c r="H1992" s="17">
        <f t="shared" si="2313"/>
        <v>2500</v>
      </c>
      <c r="I1992" s="17">
        <v>0</v>
      </c>
      <c r="J1992" s="17">
        <f t="shared" si="2314"/>
        <v>2500</v>
      </c>
    </row>
    <row r="1993" spans="1:10" x14ac:dyDescent="0.25">
      <c r="A1993" s="29">
        <v>42698</v>
      </c>
      <c r="B1993" s="9" t="s">
        <v>10</v>
      </c>
      <c r="C1993" s="9">
        <v>100</v>
      </c>
      <c r="D1993" s="9" t="s">
        <v>11</v>
      </c>
      <c r="E1993" s="10">
        <v>3310</v>
      </c>
      <c r="F1993" s="10">
        <v>3285</v>
      </c>
      <c r="G1993" s="11">
        <v>0</v>
      </c>
      <c r="H1993" s="17">
        <f t="shared" si="2313"/>
        <v>-2500</v>
      </c>
      <c r="I1993" s="17">
        <v>0</v>
      </c>
      <c r="J1993" s="17">
        <f t="shared" si="2314"/>
        <v>-2500</v>
      </c>
    </row>
    <row r="1994" spans="1:10" x14ac:dyDescent="0.25">
      <c r="A1994" s="29">
        <v>42698</v>
      </c>
      <c r="B1994" s="9" t="s">
        <v>17</v>
      </c>
      <c r="C1994" s="9">
        <v>5000</v>
      </c>
      <c r="D1994" s="9" t="s">
        <v>11</v>
      </c>
      <c r="E1994" s="10">
        <v>154.6</v>
      </c>
      <c r="F1994" s="10">
        <v>154</v>
      </c>
      <c r="G1994" s="11">
        <v>0</v>
      </c>
      <c r="H1994" s="17">
        <f t="shared" si="2313"/>
        <v>-2999.9999999999718</v>
      </c>
      <c r="I1994" s="17">
        <v>0</v>
      </c>
      <c r="J1994" s="17">
        <f t="shared" si="2314"/>
        <v>-2999.9999999999718</v>
      </c>
    </row>
    <row r="1995" spans="1:10" x14ac:dyDescent="0.25">
      <c r="A1995" s="29">
        <v>42698</v>
      </c>
      <c r="B1995" s="9" t="s">
        <v>23</v>
      </c>
      <c r="C1995" s="9">
        <v>30</v>
      </c>
      <c r="D1995" s="9" t="s">
        <v>15</v>
      </c>
      <c r="E1995" s="10">
        <v>40200</v>
      </c>
      <c r="F1995" s="10">
        <v>40050</v>
      </c>
      <c r="G1995" s="11">
        <v>0</v>
      </c>
      <c r="H1995" s="12">
        <f t="shared" ref="H1995:H1996" si="2315">(E1995-F1995)*C1995</f>
        <v>4500</v>
      </c>
      <c r="I1995" s="17">
        <v>0</v>
      </c>
      <c r="J1995" s="12">
        <f t="shared" ref="J1995:J1996" si="2316">+I1995+H1995</f>
        <v>4500</v>
      </c>
    </row>
    <row r="1996" spans="1:10" x14ac:dyDescent="0.25">
      <c r="A1996" s="29">
        <v>42697</v>
      </c>
      <c r="B1996" s="9" t="s">
        <v>14</v>
      </c>
      <c r="C1996" s="9">
        <v>100</v>
      </c>
      <c r="D1996" s="9" t="s">
        <v>15</v>
      </c>
      <c r="E1996" s="10">
        <v>29180</v>
      </c>
      <c r="F1996" s="10">
        <v>29130</v>
      </c>
      <c r="G1996" s="11">
        <v>29070</v>
      </c>
      <c r="H1996" s="12">
        <f t="shared" si="2315"/>
        <v>5000</v>
      </c>
      <c r="I1996" s="17">
        <f t="shared" ref="I1996" si="2317">(F1996-G1996)*C1996</f>
        <v>6000</v>
      </c>
      <c r="J1996" s="12">
        <f t="shared" si="2316"/>
        <v>11000</v>
      </c>
    </row>
    <row r="1997" spans="1:10" x14ac:dyDescent="0.25">
      <c r="A1997" s="29">
        <v>42697</v>
      </c>
      <c r="B1997" s="9" t="s">
        <v>12</v>
      </c>
      <c r="C1997" s="9">
        <v>5000</v>
      </c>
      <c r="D1997" s="9" t="s">
        <v>11</v>
      </c>
      <c r="E1997" s="10">
        <v>176.5</v>
      </c>
      <c r="F1997" s="10">
        <v>177</v>
      </c>
      <c r="G1997" s="11">
        <v>0</v>
      </c>
      <c r="H1997" s="17">
        <f t="shared" ref="H1997:H1999" si="2318">IF(D1997="LONG",(F1997-E1997)*C1997,(E1997-F1997)*C1997)</f>
        <v>2500</v>
      </c>
      <c r="I1997" s="17">
        <v>0</v>
      </c>
      <c r="J1997" s="17">
        <f t="shared" ref="J1997:J1999" si="2319">(H1997+I1997)</f>
        <v>2500</v>
      </c>
    </row>
    <row r="1998" spans="1:10" x14ac:dyDescent="0.25">
      <c r="A1998" s="29">
        <v>42697</v>
      </c>
      <c r="B1998" s="9" t="s">
        <v>17</v>
      </c>
      <c r="C1998" s="9">
        <v>5000</v>
      </c>
      <c r="D1998" s="9" t="s">
        <v>11</v>
      </c>
      <c r="E1998" s="10">
        <v>149</v>
      </c>
      <c r="F1998" s="10">
        <v>149.5</v>
      </c>
      <c r="G1998" s="11">
        <v>0</v>
      </c>
      <c r="H1998" s="17">
        <f t="shared" si="2318"/>
        <v>2500</v>
      </c>
      <c r="I1998" s="17">
        <v>0</v>
      </c>
      <c r="J1998" s="17">
        <f t="shared" si="2319"/>
        <v>2500</v>
      </c>
    </row>
    <row r="1999" spans="1:10" x14ac:dyDescent="0.25">
      <c r="A1999" s="29">
        <v>42697</v>
      </c>
      <c r="B1999" s="9" t="s">
        <v>10</v>
      </c>
      <c r="C1999" s="9">
        <v>100</v>
      </c>
      <c r="D1999" s="9" t="s">
        <v>11</v>
      </c>
      <c r="E1999" s="10">
        <v>3290</v>
      </c>
      <c r="F1999" s="10">
        <v>3310</v>
      </c>
      <c r="G1999" s="11">
        <v>0</v>
      </c>
      <c r="H1999" s="17">
        <f t="shared" si="2318"/>
        <v>2000</v>
      </c>
      <c r="I1999" s="17">
        <v>0</v>
      </c>
      <c r="J1999" s="17">
        <f t="shared" si="2319"/>
        <v>2000</v>
      </c>
    </row>
    <row r="2000" spans="1:10" x14ac:dyDescent="0.25">
      <c r="A2000" s="29">
        <v>42696</v>
      </c>
      <c r="B2000" s="9" t="s">
        <v>14</v>
      </c>
      <c r="C2000" s="9">
        <v>100</v>
      </c>
      <c r="D2000" s="9" t="s">
        <v>15</v>
      </c>
      <c r="E2000" s="10">
        <v>29180</v>
      </c>
      <c r="F2000" s="10">
        <v>29130</v>
      </c>
      <c r="G2000" s="11">
        <v>0</v>
      </c>
      <c r="H2000" s="12">
        <f t="shared" ref="H2000" si="2320">(E2000-F2000)*C2000</f>
        <v>5000</v>
      </c>
      <c r="I2000" s="17">
        <v>0</v>
      </c>
      <c r="J2000" s="12">
        <f t="shared" ref="J2000" si="2321">+I2000+H2000</f>
        <v>5000</v>
      </c>
    </row>
    <row r="2001" spans="1:10" x14ac:dyDescent="0.25">
      <c r="A2001" s="29">
        <v>42696</v>
      </c>
      <c r="B2001" s="9" t="s">
        <v>12</v>
      </c>
      <c r="C2001" s="9">
        <v>5000</v>
      </c>
      <c r="D2001" s="9" t="s">
        <v>11</v>
      </c>
      <c r="E2001" s="10">
        <v>177.25</v>
      </c>
      <c r="F2001" s="10">
        <v>177.75</v>
      </c>
      <c r="G2001" s="11">
        <v>0</v>
      </c>
      <c r="H2001" s="17">
        <f t="shared" ref="H2001:H2004" si="2322">IF(D2001="LONG",(F2001-E2001)*C2001,(E2001-F2001)*C2001)</f>
        <v>2500</v>
      </c>
      <c r="I2001" s="17">
        <v>0</v>
      </c>
      <c r="J2001" s="17">
        <f t="shared" ref="J2001:J2004" si="2323">(H2001+I2001)</f>
        <v>2500</v>
      </c>
    </row>
    <row r="2002" spans="1:10" x14ac:dyDescent="0.25">
      <c r="A2002" s="29">
        <v>42696</v>
      </c>
      <c r="B2002" s="9" t="s">
        <v>10</v>
      </c>
      <c r="C2002" s="9">
        <v>100</v>
      </c>
      <c r="D2002" s="9" t="s">
        <v>11</v>
      </c>
      <c r="E2002" s="10">
        <v>3337</v>
      </c>
      <c r="F2002" s="10">
        <v>3357</v>
      </c>
      <c r="G2002" s="11">
        <v>0</v>
      </c>
      <c r="H2002" s="17">
        <f t="shared" si="2322"/>
        <v>2000</v>
      </c>
      <c r="I2002" s="17">
        <v>0</v>
      </c>
      <c r="J2002" s="17">
        <f t="shared" si="2323"/>
        <v>2000</v>
      </c>
    </row>
    <row r="2003" spans="1:10" x14ac:dyDescent="0.25">
      <c r="A2003" s="29">
        <v>42696</v>
      </c>
      <c r="B2003" s="9" t="s">
        <v>13</v>
      </c>
      <c r="C2003" s="9">
        <v>1000</v>
      </c>
      <c r="D2003" s="9" t="s">
        <v>11</v>
      </c>
      <c r="E2003" s="10">
        <v>385.5</v>
      </c>
      <c r="F2003" s="10">
        <v>383.5</v>
      </c>
      <c r="G2003" s="11">
        <v>0</v>
      </c>
      <c r="H2003" s="17">
        <f t="shared" si="2322"/>
        <v>-2000</v>
      </c>
      <c r="I2003" s="17">
        <v>0</v>
      </c>
      <c r="J2003" s="17">
        <f t="shared" si="2323"/>
        <v>-2000</v>
      </c>
    </row>
    <row r="2004" spans="1:10" x14ac:dyDescent="0.25">
      <c r="A2004" s="29">
        <v>42696</v>
      </c>
      <c r="B2004" s="9" t="s">
        <v>17</v>
      </c>
      <c r="C2004" s="9">
        <v>5000</v>
      </c>
      <c r="D2004" s="9" t="s">
        <v>11</v>
      </c>
      <c r="E2004" s="10">
        <v>149.1</v>
      </c>
      <c r="F2004" s="10">
        <v>149.6</v>
      </c>
      <c r="G2004" s="11">
        <v>0</v>
      </c>
      <c r="H2004" s="17">
        <f t="shared" si="2322"/>
        <v>2500</v>
      </c>
      <c r="I2004" s="17">
        <v>0</v>
      </c>
      <c r="J2004" s="17">
        <f t="shared" si="2323"/>
        <v>2500</v>
      </c>
    </row>
    <row r="2005" spans="1:10" x14ac:dyDescent="0.25">
      <c r="A2005" s="29">
        <v>42695</v>
      </c>
      <c r="B2005" s="9" t="s">
        <v>14</v>
      </c>
      <c r="C2005" s="9">
        <v>100</v>
      </c>
      <c r="D2005" s="9" t="s">
        <v>15</v>
      </c>
      <c r="E2005" s="10">
        <v>29100</v>
      </c>
      <c r="F2005" s="10">
        <v>29055</v>
      </c>
      <c r="G2005" s="11">
        <v>0</v>
      </c>
      <c r="H2005" s="12">
        <f t="shared" ref="H2005" si="2324">(E2005-F2005)*C2005</f>
        <v>4500</v>
      </c>
      <c r="I2005" s="17">
        <v>0</v>
      </c>
      <c r="J2005" s="12">
        <f t="shared" ref="J2005" si="2325">+I2005+H2005</f>
        <v>4500</v>
      </c>
    </row>
    <row r="2006" spans="1:10" x14ac:dyDescent="0.25">
      <c r="A2006" s="29">
        <v>42695</v>
      </c>
      <c r="B2006" s="9" t="s">
        <v>12</v>
      </c>
      <c r="C2006" s="9">
        <v>5000</v>
      </c>
      <c r="D2006" s="9" t="s">
        <v>11</v>
      </c>
      <c r="E2006" s="10">
        <v>175.45</v>
      </c>
      <c r="F2006" s="10">
        <v>175.95</v>
      </c>
      <c r="G2006" s="11">
        <v>0</v>
      </c>
      <c r="H2006" s="17">
        <f t="shared" ref="H2006:H2013" si="2326">IF(D2006="LONG",(F2006-E2006)*C2006,(E2006-F2006)*C2006)</f>
        <v>2500</v>
      </c>
      <c r="I2006" s="17">
        <v>0</v>
      </c>
      <c r="J2006" s="17">
        <f t="shared" ref="J2006:J2013" si="2327">(H2006+I2006)</f>
        <v>2500</v>
      </c>
    </row>
    <row r="2007" spans="1:10" x14ac:dyDescent="0.25">
      <c r="A2007" s="29">
        <v>42695</v>
      </c>
      <c r="B2007" s="9" t="s">
        <v>10</v>
      </c>
      <c r="C2007" s="9">
        <v>100</v>
      </c>
      <c r="D2007" s="9" t="s">
        <v>11</v>
      </c>
      <c r="E2007" s="10">
        <v>3210</v>
      </c>
      <c r="F2007" s="10">
        <v>3230</v>
      </c>
      <c r="G2007" s="11">
        <v>0</v>
      </c>
      <c r="H2007" s="17">
        <f t="shared" si="2326"/>
        <v>2000</v>
      </c>
      <c r="I2007" s="17">
        <v>0</v>
      </c>
      <c r="J2007" s="17">
        <f t="shared" si="2327"/>
        <v>2000</v>
      </c>
    </row>
    <row r="2008" spans="1:10" x14ac:dyDescent="0.25">
      <c r="A2008" s="29">
        <v>42695</v>
      </c>
      <c r="B2008" s="9" t="s">
        <v>12</v>
      </c>
      <c r="C2008" s="9">
        <v>5000</v>
      </c>
      <c r="D2008" s="9" t="s">
        <v>11</v>
      </c>
      <c r="E2008" s="10">
        <v>174.5</v>
      </c>
      <c r="F2008" s="10">
        <v>173.9</v>
      </c>
      <c r="G2008" s="11">
        <v>0</v>
      </c>
      <c r="H2008" s="17">
        <f t="shared" si="2326"/>
        <v>-2999.9999999999718</v>
      </c>
      <c r="I2008" s="17">
        <v>0</v>
      </c>
      <c r="J2008" s="17">
        <f t="shared" si="2327"/>
        <v>-2999.9999999999718</v>
      </c>
    </row>
    <row r="2009" spans="1:10" x14ac:dyDescent="0.25">
      <c r="A2009" s="29">
        <v>42692</v>
      </c>
      <c r="B2009" s="9" t="s">
        <v>17</v>
      </c>
      <c r="C2009" s="9">
        <v>5000</v>
      </c>
      <c r="D2009" s="9" t="s">
        <v>11</v>
      </c>
      <c r="E2009" s="10">
        <v>145.80000000000001</v>
      </c>
      <c r="F2009" s="10">
        <v>146.30000000000001</v>
      </c>
      <c r="G2009" s="11">
        <v>146.9</v>
      </c>
      <c r="H2009" s="17">
        <f t="shared" si="2326"/>
        <v>2500</v>
      </c>
      <c r="I2009" s="17">
        <f t="shared" ref="I2009:I2013" si="2328">(G2009-F2009)*C2009</f>
        <v>2999.9999999999718</v>
      </c>
      <c r="J2009" s="17">
        <f t="shared" si="2327"/>
        <v>5499.9999999999718</v>
      </c>
    </row>
    <row r="2010" spans="1:10" x14ac:dyDescent="0.25">
      <c r="A2010" s="29">
        <v>42692</v>
      </c>
      <c r="B2010" s="9" t="s">
        <v>10</v>
      </c>
      <c r="C2010" s="9">
        <v>100</v>
      </c>
      <c r="D2010" s="9" t="s">
        <v>11</v>
      </c>
      <c r="E2010" s="10">
        <v>3050</v>
      </c>
      <c r="F2010" s="10">
        <v>3070</v>
      </c>
      <c r="G2010" s="11">
        <v>3100</v>
      </c>
      <c r="H2010" s="17">
        <f t="shared" si="2326"/>
        <v>2000</v>
      </c>
      <c r="I2010" s="17">
        <f t="shared" si="2328"/>
        <v>3000</v>
      </c>
      <c r="J2010" s="17">
        <f t="shared" si="2327"/>
        <v>5000</v>
      </c>
    </row>
    <row r="2011" spans="1:10" x14ac:dyDescent="0.25">
      <c r="A2011" s="29">
        <v>42692</v>
      </c>
      <c r="B2011" s="9" t="s">
        <v>14</v>
      </c>
      <c r="C2011" s="9">
        <v>100</v>
      </c>
      <c r="D2011" s="9" t="s">
        <v>11</v>
      </c>
      <c r="E2011" s="10">
        <v>28900</v>
      </c>
      <c r="F2011" s="10">
        <v>28950</v>
      </c>
      <c r="G2011" s="11">
        <v>0</v>
      </c>
      <c r="H2011" s="17">
        <f t="shared" si="2326"/>
        <v>5000</v>
      </c>
      <c r="I2011" s="17">
        <v>0</v>
      </c>
      <c r="J2011" s="17">
        <f t="shared" si="2327"/>
        <v>5000</v>
      </c>
    </row>
    <row r="2012" spans="1:10" x14ac:dyDescent="0.25">
      <c r="A2012" s="29">
        <v>42691</v>
      </c>
      <c r="B2012" s="9" t="s">
        <v>17</v>
      </c>
      <c r="C2012" s="9">
        <v>5000</v>
      </c>
      <c r="D2012" s="9" t="s">
        <v>11</v>
      </c>
      <c r="E2012" s="10">
        <v>144.25</v>
      </c>
      <c r="F2012" s="10">
        <v>144.75</v>
      </c>
      <c r="G2012" s="11">
        <v>145.35</v>
      </c>
      <c r="H2012" s="17">
        <f t="shared" si="2326"/>
        <v>2500</v>
      </c>
      <c r="I2012" s="17">
        <f t="shared" si="2328"/>
        <v>2999.9999999999718</v>
      </c>
      <c r="J2012" s="17">
        <f t="shared" si="2327"/>
        <v>5499.9999999999718</v>
      </c>
    </row>
    <row r="2013" spans="1:10" x14ac:dyDescent="0.25">
      <c r="A2013" s="29">
        <v>42691</v>
      </c>
      <c r="B2013" s="9" t="s">
        <v>12</v>
      </c>
      <c r="C2013" s="9">
        <v>5000</v>
      </c>
      <c r="D2013" s="9" t="s">
        <v>11</v>
      </c>
      <c r="E2013" s="10">
        <v>169.25</v>
      </c>
      <c r="F2013" s="10">
        <v>169.75</v>
      </c>
      <c r="G2013" s="11">
        <v>170.75</v>
      </c>
      <c r="H2013" s="17">
        <f t="shared" si="2326"/>
        <v>2500</v>
      </c>
      <c r="I2013" s="17">
        <f t="shared" si="2328"/>
        <v>5000</v>
      </c>
      <c r="J2013" s="17">
        <f t="shared" si="2327"/>
        <v>7500</v>
      </c>
    </row>
    <row r="2014" spans="1:10" x14ac:dyDescent="0.25">
      <c r="A2014" s="29">
        <v>42691</v>
      </c>
      <c r="B2014" s="9" t="s">
        <v>14</v>
      </c>
      <c r="C2014" s="9">
        <v>100</v>
      </c>
      <c r="D2014" s="9" t="s">
        <v>15</v>
      </c>
      <c r="E2014" s="10">
        <v>29320</v>
      </c>
      <c r="F2014" s="10">
        <v>29270</v>
      </c>
      <c r="G2014" s="11">
        <v>0</v>
      </c>
      <c r="H2014" s="12">
        <f t="shared" ref="H2014:H2015" si="2329">(E2014-F2014)*C2014</f>
        <v>5000</v>
      </c>
      <c r="I2014" s="17">
        <v>0</v>
      </c>
      <c r="J2014" s="12">
        <f t="shared" ref="J2014:J2015" si="2330">+I2014+H2014</f>
        <v>5000</v>
      </c>
    </row>
    <row r="2015" spans="1:10" x14ac:dyDescent="0.25">
      <c r="A2015" s="29">
        <v>42691</v>
      </c>
      <c r="B2015" s="9" t="s">
        <v>10</v>
      </c>
      <c r="C2015" s="9">
        <v>100</v>
      </c>
      <c r="D2015" s="9" t="s">
        <v>15</v>
      </c>
      <c r="E2015" s="10">
        <v>3100</v>
      </c>
      <c r="F2015" s="10">
        <v>3125</v>
      </c>
      <c r="G2015" s="11">
        <v>0</v>
      </c>
      <c r="H2015" s="12">
        <f t="shared" si="2329"/>
        <v>-2500</v>
      </c>
      <c r="I2015" s="17">
        <v>0</v>
      </c>
      <c r="J2015" s="12">
        <f t="shared" si="2330"/>
        <v>-2500</v>
      </c>
    </row>
    <row r="2016" spans="1:10" x14ac:dyDescent="0.25">
      <c r="A2016" s="29">
        <v>42690</v>
      </c>
      <c r="B2016" s="9" t="s">
        <v>14</v>
      </c>
      <c r="C2016" s="9">
        <v>100</v>
      </c>
      <c r="D2016" s="9" t="s">
        <v>11</v>
      </c>
      <c r="E2016" s="10">
        <v>29325</v>
      </c>
      <c r="F2016" s="10">
        <v>29375</v>
      </c>
      <c r="G2016" s="11">
        <v>0</v>
      </c>
      <c r="H2016" s="17">
        <f t="shared" ref="H2016" si="2331">IF(D2016="LONG",(F2016-E2016)*C2016,(E2016-F2016)*C2016)</f>
        <v>5000</v>
      </c>
      <c r="I2016" s="17">
        <v>0</v>
      </c>
      <c r="J2016" s="17">
        <f t="shared" ref="J2016" si="2332">(H2016+I2016)</f>
        <v>5000</v>
      </c>
    </row>
    <row r="2017" spans="1:10" x14ac:dyDescent="0.25">
      <c r="A2017" s="29">
        <v>42690</v>
      </c>
      <c r="B2017" s="9" t="s">
        <v>12</v>
      </c>
      <c r="C2017" s="9">
        <v>5000</v>
      </c>
      <c r="D2017" s="9" t="s">
        <v>15</v>
      </c>
      <c r="E2017" s="10">
        <v>172.85</v>
      </c>
      <c r="F2017" s="10">
        <v>172.35</v>
      </c>
      <c r="G2017" s="11">
        <v>0</v>
      </c>
      <c r="H2017" s="12">
        <f t="shared" ref="H2017" si="2333">(E2017-F2017)*C2017</f>
        <v>2500</v>
      </c>
      <c r="I2017" s="17">
        <v>0</v>
      </c>
      <c r="J2017" s="12">
        <f t="shared" ref="J2017" si="2334">+I2017+H2017</f>
        <v>2500</v>
      </c>
    </row>
    <row r="2018" spans="1:10" x14ac:dyDescent="0.25">
      <c r="A2018" s="29">
        <v>42690</v>
      </c>
      <c r="B2018" s="9" t="s">
        <v>17</v>
      </c>
      <c r="C2018" s="9">
        <v>5000</v>
      </c>
      <c r="D2018" s="9" t="s">
        <v>11</v>
      </c>
      <c r="E2018" s="10">
        <v>148.25</v>
      </c>
      <c r="F2018" s="10">
        <v>147.65</v>
      </c>
      <c r="G2018" s="11">
        <v>0</v>
      </c>
      <c r="H2018" s="17">
        <f t="shared" ref="H2018:H2026" si="2335">IF(D2018="LONG",(F2018-E2018)*C2018,(E2018-F2018)*C2018)</f>
        <v>-2999.9999999999718</v>
      </c>
      <c r="I2018" s="17">
        <v>0</v>
      </c>
      <c r="J2018" s="17">
        <f t="shared" ref="J2018:J2026" si="2336">(H2018+I2018)</f>
        <v>-2999.9999999999718</v>
      </c>
    </row>
    <row r="2019" spans="1:10" x14ac:dyDescent="0.25">
      <c r="A2019" s="29">
        <v>42690</v>
      </c>
      <c r="B2019" s="9" t="s">
        <v>10</v>
      </c>
      <c r="C2019" s="9">
        <v>100</v>
      </c>
      <c r="D2019" s="9" t="s">
        <v>11</v>
      </c>
      <c r="E2019" s="10">
        <v>3085</v>
      </c>
      <c r="F2019" s="10">
        <v>3105</v>
      </c>
      <c r="G2019" s="11">
        <v>0</v>
      </c>
      <c r="H2019" s="17">
        <f t="shared" si="2335"/>
        <v>2000</v>
      </c>
      <c r="I2019" s="17">
        <v>0</v>
      </c>
      <c r="J2019" s="17">
        <f t="shared" si="2336"/>
        <v>2000</v>
      </c>
    </row>
    <row r="2020" spans="1:10" x14ac:dyDescent="0.25">
      <c r="A2020" s="29">
        <v>42689</v>
      </c>
      <c r="B2020" s="9" t="s">
        <v>18</v>
      </c>
      <c r="C2020" s="9">
        <v>100</v>
      </c>
      <c r="D2020" s="9" t="s">
        <v>11</v>
      </c>
      <c r="E2020" s="10">
        <v>29290</v>
      </c>
      <c r="F2020" s="10">
        <v>29340</v>
      </c>
      <c r="G2020" s="11">
        <v>0</v>
      </c>
      <c r="H2020" s="17">
        <f t="shared" si="2335"/>
        <v>5000</v>
      </c>
      <c r="I2020" s="17">
        <v>0</v>
      </c>
      <c r="J2020" s="17">
        <f t="shared" si="2336"/>
        <v>5000</v>
      </c>
    </row>
    <row r="2021" spans="1:10" x14ac:dyDescent="0.25">
      <c r="A2021" s="29">
        <v>42689</v>
      </c>
      <c r="B2021" s="9" t="s">
        <v>23</v>
      </c>
      <c r="C2021" s="9">
        <v>30</v>
      </c>
      <c r="D2021" s="9" t="s">
        <v>11</v>
      </c>
      <c r="E2021" s="10">
        <v>41100</v>
      </c>
      <c r="F2021" s="10">
        <v>41250</v>
      </c>
      <c r="G2021" s="11">
        <v>0</v>
      </c>
      <c r="H2021" s="17">
        <f t="shared" si="2335"/>
        <v>4500</v>
      </c>
      <c r="I2021" s="17">
        <v>0</v>
      </c>
      <c r="J2021" s="17">
        <f t="shared" si="2336"/>
        <v>4500</v>
      </c>
    </row>
    <row r="2022" spans="1:10" x14ac:dyDescent="0.25">
      <c r="A2022" s="29">
        <v>42689</v>
      </c>
      <c r="B2022" s="9" t="s">
        <v>19</v>
      </c>
      <c r="C2022" s="9">
        <v>5000</v>
      </c>
      <c r="D2022" s="9" t="s">
        <v>11</v>
      </c>
      <c r="E2022" s="10">
        <v>146.4</v>
      </c>
      <c r="F2022" s="10">
        <v>146.9</v>
      </c>
      <c r="G2022" s="11">
        <v>0</v>
      </c>
      <c r="H2022" s="17">
        <f t="shared" si="2335"/>
        <v>2500</v>
      </c>
      <c r="I2022" s="17">
        <v>0</v>
      </c>
      <c r="J2022" s="17">
        <f t="shared" si="2336"/>
        <v>2500</v>
      </c>
    </row>
    <row r="2023" spans="1:10" x14ac:dyDescent="0.25">
      <c r="A2023" s="29">
        <v>42689</v>
      </c>
      <c r="B2023" s="9" t="s">
        <v>12</v>
      </c>
      <c r="C2023" s="9">
        <v>5000</v>
      </c>
      <c r="D2023" s="9" t="s">
        <v>11</v>
      </c>
      <c r="E2023" s="10">
        <v>173.25</v>
      </c>
      <c r="F2023" s="10">
        <v>173.75</v>
      </c>
      <c r="G2023" s="11">
        <v>0</v>
      </c>
      <c r="H2023" s="17">
        <f t="shared" si="2335"/>
        <v>2500</v>
      </c>
      <c r="I2023" s="17">
        <v>0</v>
      </c>
      <c r="J2023" s="17">
        <f t="shared" si="2336"/>
        <v>2500</v>
      </c>
    </row>
    <row r="2024" spans="1:10" x14ac:dyDescent="0.25">
      <c r="A2024" s="29">
        <v>42689</v>
      </c>
      <c r="B2024" s="9" t="s">
        <v>12</v>
      </c>
      <c r="C2024" s="9">
        <v>5000</v>
      </c>
      <c r="D2024" s="9" t="s">
        <v>11</v>
      </c>
      <c r="E2024" s="10">
        <v>173.5</v>
      </c>
      <c r="F2024" s="10">
        <v>174</v>
      </c>
      <c r="G2024" s="11">
        <v>0</v>
      </c>
      <c r="H2024" s="17">
        <f t="shared" si="2335"/>
        <v>2500</v>
      </c>
      <c r="I2024" s="17">
        <v>0</v>
      </c>
      <c r="J2024" s="17">
        <f t="shared" si="2336"/>
        <v>2500</v>
      </c>
    </row>
    <row r="2025" spans="1:10" x14ac:dyDescent="0.25">
      <c r="A2025" s="29">
        <v>42689</v>
      </c>
      <c r="B2025" s="9" t="s">
        <v>10</v>
      </c>
      <c r="C2025" s="9">
        <v>100</v>
      </c>
      <c r="D2025" s="9" t="s">
        <v>11</v>
      </c>
      <c r="E2025" s="10">
        <v>2995</v>
      </c>
      <c r="F2025" s="10">
        <v>3015</v>
      </c>
      <c r="G2025" s="11">
        <v>0</v>
      </c>
      <c r="H2025" s="17">
        <f t="shared" si="2335"/>
        <v>2000</v>
      </c>
      <c r="I2025" s="17">
        <v>0</v>
      </c>
      <c r="J2025" s="17">
        <f t="shared" si="2336"/>
        <v>2000</v>
      </c>
    </row>
    <row r="2026" spans="1:10" x14ac:dyDescent="0.25">
      <c r="A2026" s="29">
        <v>42685</v>
      </c>
      <c r="B2026" s="9" t="s">
        <v>19</v>
      </c>
      <c r="C2026" s="9">
        <v>5000</v>
      </c>
      <c r="D2026" s="9" t="s">
        <v>11</v>
      </c>
      <c r="E2026" s="10">
        <v>142.65</v>
      </c>
      <c r="F2026" s="10">
        <v>143.15</v>
      </c>
      <c r="G2026" s="11">
        <v>0</v>
      </c>
      <c r="H2026" s="17">
        <f t="shared" si="2335"/>
        <v>2500</v>
      </c>
      <c r="I2026" s="17">
        <v>0</v>
      </c>
      <c r="J2026" s="17">
        <f t="shared" si="2336"/>
        <v>2500</v>
      </c>
    </row>
    <row r="2027" spans="1:10" x14ac:dyDescent="0.25">
      <c r="A2027" s="29">
        <v>42685</v>
      </c>
      <c r="B2027" s="9" t="s">
        <v>18</v>
      </c>
      <c r="C2027" s="9">
        <v>100</v>
      </c>
      <c r="D2027" s="9" t="s">
        <v>15</v>
      </c>
      <c r="E2027" s="10">
        <v>29750</v>
      </c>
      <c r="F2027" s="10">
        <v>29700</v>
      </c>
      <c r="G2027" s="11">
        <v>0</v>
      </c>
      <c r="H2027" s="12">
        <f t="shared" ref="H2027:H2029" si="2337">(E2027-F2027)*C2027</f>
        <v>5000</v>
      </c>
      <c r="I2027" s="17">
        <v>0</v>
      </c>
      <c r="J2027" s="12">
        <f t="shared" ref="J2027:J2029" si="2338">+I2027+H2027</f>
        <v>5000</v>
      </c>
    </row>
    <row r="2028" spans="1:10" x14ac:dyDescent="0.25">
      <c r="A2028" s="29">
        <v>42684</v>
      </c>
      <c r="B2028" s="9" t="s">
        <v>10</v>
      </c>
      <c r="C2028" s="9">
        <v>100</v>
      </c>
      <c r="D2028" s="9" t="s">
        <v>15</v>
      </c>
      <c r="E2028" s="10">
        <v>3028</v>
      </c>
      <c r="F2028" s="10">
        <v>3005</v>
      </c>
      <c r="G2028" s="11">
        <v>0</v>
      </c>
      <c r="H2028" s="12">
        <f t="shared" si="2337"/>
        <v>2300</v>
      </c>
      <c r="I2028" s="17">
        <v>0</v>
      </c>
      <c r="J2028" s="12">
        <f t="shared" si="2338"/>
        <v>2300</v>
      </c>
    </row>
    <row r="2029" spans="1:10" x14ac:dyDescent="0.25">
      <c r="A2029" s="29">
        <v>42684</v>
      </c>
      <c r="B2029" s="9" t="s">
        <v>17</v>
      </c>
      <c r="C2029" s="9">
        <v>5000</v>
      </c>
      <c r="D2029" s="9" t="s">
        <v>15</v>
      </c>
      <c r="E2029" s="10">
        <v>143.6</v>
      </c>
      <c r="F2029" s="10">
        <v>144.19999999999999</v>
      </c>
      <c r="G2029" s="11">
        <v>0</v>
      </c>
      <c r="H2029" s="12">
        <f t="shared" si="2337"/>
        <v>-2999.9999999999718</v>
      </c>
      <c r="I2029" s="17">
        <v>0</v>
      </c>
      <c r="J2029" s="12">
        <f t="shared" si="2338"/>
        <v>-2999.9999999999718</v>
      </c>
    </row>
    <row r="2030" spans="1:10" x14ac:dyDescent="0.25">
      <c r="A2030" s="29">
        <v>42684</v>
      </c>
      <c r="B2030" s="9" t="s">
        <v>18</v>
      </c>
      <c r="C2030" s="9">
        <v>100</v>
      </c>
      <c r="D2030" s="9" t="s">
        <v>11</v>
      </c>
      <c r="E2030" s="10">
        <v>30090</v>
      </c>
      <c r="F2030" s="10">
        <v>30140</v>
      </c>
      <c r="G2030" s="11">
        <v>30200</v>
      </c>
      <c r="H2030" s="17">
        <f t="shared" ref="H2030:H2031" si="2339">IF(D2030="LONG",(F2030-E2030)*C2030,(E2030-F2030)*C2030)</f>
        <v>5000</v>
      </c>
      <c r="I2030" s="17">
        <f t="shared" ref="I2030:I2031" si="2340">(G2030-F2030)*C2030</f>
        <v>6000</v>
      </c>
      <c r="J2030" s="17">
        <f t="shared" ref="J2030:J2031" si="2341">(H2030+I2030)</f>
        <v>11000</v>
      </c>
    </row>
    <row r="2031" spans="1:10" x14ac:dyDescent="0.25">
      <c r="A2031" s="29">
        <v>42684</v>
      </c>
      <c r="B2031" s="9" t="s">
        <v>23</v>
      </c>
      <c r="C2031" s="9">
        <v>30</v>
      </c>
      <c r="D2031" s="9" t="s">
        <v>11</v>
      </c>
      <c r="E2031" s="10">
        <v>44040</v>
      </c>
      <c r="F2031" s="10">
        <v>44190</v>
      </c>
      <c r="G2031" s="11">
        <v>44390</v>
      </c>
      <c r="H2031" s="17">
        <f t="shared" si="2339"/>
        <v>4500</v>
      </c>
      <c r="I2031" s="17">
        <f t="shared" si="2340"/>
        <v>6000</v>
      </c>
      <c r="J2031" s="17">
        <f t="shared" si="2341"/>
        <v>10500</v>
      </c>
    </row>
    <row r="2032" spans="1:10" x14ac:dyDescent="0.25">
      <c r="A2032" s="29">
        <v>42684</v>
      </c>
      <c r="B2032" s="9" t="s">
        <v>12</v>
      </c>
      <c r="C2032" s="9">
        <v>5000</v>
      </c>
      <c r="D2032" s="9" t="s">
        <v>15</v>
      </c>
      <c r="E2032" s="10">
        <v>168.9</v>
      </c>
      <c r="F2032" s="10">
        <v>168.4</v>
      </c>
      <c r="G2032" s="11">
        <v>0</v>
      </c>
      <c r="H2032" s="12">
        <f t="shared" ref="H2032" si="2342">(E2032-F2032)*C2032</f>
        <v>2500</v>
      </c>
      <c r="I2032" s="17">
        <v>0</v>
      </c>
      <c r="J2032" s="12">
        <f t="shared" ref="J2032" si="2343">+I2032+H2032</f>
        <v>2500</v>
      </c>
    </row>
    <row r="2033" spans="1:10" x14ac:dyDescent="0.25">
      <c r="A2033" s="29">
        <v>42684</v>
      </c>
      <c r="B2033" s="9" t="s">
        <v>20</v>
      </c>
      <c r="C2033" s="9">
        <v>1250</v>
      </c>
      <c r="D2033" s="9" t="s">
        <v>11</v>
      </c>
      <c r="E2033" s="10">
        <v>178.5</v>
      </c>
      <c r="F2033" s="10">
        <v>180.5</v>
      </c>
      <c r="G2033" s="11">
        <v>0</v>
      </c>
      <c r="H2033" s="17">
        <f t="shared" ref="H2033:H2037" si="2344">IF(D2033="LONG",(F2033-E2033)*C2033,(E2033-F2033)*C2033)</f>
        <v>2500</v>
      </c>
      <c r="I2033" s="17">
        <v>0</v>
      </c>
      <c r="J2033" s="17">
        <f t="shared" ref="J2033:J2037" si="2345">(H2033+I2033)</f>
        <v>2500</v>
      </c>
    </row>
    <row r="2034" spans="1:10" x14ac:dyDescent="0.25">
      <c r="A2034" s="29">
        <v>42683</v>
      </c>
      <c r="B2034" s="9" t="s">
        <v>18</v>
      </c>
      <c r="C2034" s="9">
        <v>100</v>
      </c>
      <c r="D2034" s="9" t="s">
        <v>11</v>
      </c>
      <c r="E2034" s="10">
        <v>30420</v>
      </c>
      <c r="F2034" s="10">
        <v>30470</v>
      </c>
      <c r="G2034" s="11">
        <v>30490</v>
      </c>
      <c r="H2034" s="17">
        <f t="shared" si="2344"/>
        <v>5000</v>
      </c>
      <c r="I2034" s="17">
        <f t="shared" ref="I2034:I2037" si="2346">(G2034-F2034)*C2034</f>
        <v>2000</v>
      </c>
      <c r="J2034" s="17">
        <f t="shared" si="2345"/>
        <v>7000</v>
      </c>
    </row>
    <row r="2035" spans="1:10" x14ac:dyDescent="0.25">
      <c r="A2035" s="29">
        <v>42683</v>
      </c>
      <c r="B2035" s="9" t="s">
        <v>12</v>
      </c>
      <c r="C2035" s="9">
        <v>5000</v>
      </c>
      <c r="D2035" s="9" t="s">
        <v>11</v>
      </c>
      <c r="E2035" s="10">
        <v>163.75</v>
      </c>
      <c r="F2035" s="10">
        <v>164.25</v>
      </c>
      <c r="G2035" s="11">
        <v>165</v>
      </c>
      <c r="H2035" s="17">
        <f t="shared" si="2344"/>
        <v>2500</v>
      </c>
      <c r="I2035" s="17">
        <f t="shared" si="2346"/>
        <v>3750</v>
      </c>
      <c r="J2035" s="17">
        <f t="shared" si="2345"/>
        <v>6250</v>
      </c>
    </row>
    <row r="2036" spans="1:10" x14ac:dyDescent="0.25">
      <c r="A2036" s="29">
        <v>42683</v>
      </c>
      <c r="B2036" s="9" t="s">
        <v>17</v>
      </c>
      <c r="C2036" s="9">
        <v>5000</v>
      </c>
      <c r="D2036" s="9" t="s">
        <v>11</v>
      </c>
      <c r="E2036" s="10">
        <v>139</v>
      </c>
      <c r="F2036" s="10">
        <v>139.5</v>
      </c>
      <c r="G2036" s="11">
        <v>140</v>
      </c>
      <c r="H2036" s="17">
        <f t="shared" si="2344"/>
        <v>2500</v>
      </c>
      <c r="I2036" s="17">
        <f t="shared" si="2346"/>
        <v>2500</v>
      </c>
      <c r="J2036" s="17">
        <f t="shared" si="2345"/>
        <v>5000</v>
      </c>
    </row>
    <row r="2037" spans="1:10" x14ac:dyDescent="0.25">
      <c r="A2037" s="29">
        <v>42683</v>
      </c>
      <c r="B2037" s="9" t="s">
        <v>10</v>
      </c>
      <c r="C2037" s="9">
        <v>100</v>
      </c>
      <c r="D2037" s="9" t="s">
        <v>11</v>
      </c>
      <c r="E2037" s="10">
        <v>2988</v>
      </c>
      <c r="F2037" s="10">
        <v>3008</v>
      </c>
      <c r="G2037" s="11">
        <v>3033</v>
      </c>
      <c r="H2037" s="17">
        <f t="shared" si="2344"/>
        <v>2000</v>
      </c>
      <c r="I2037" s="17">
        <f t="shared" si="2346"/>
        <v>2500</v>
      </c>
      <c r="J2037" s="17">
        <f t="shared" si="2345"/>
        <v>4500</v>
      </c>
    </row>
    <row r="2038" spans="1:10" x14ac:dyDescent="0.25">
      <c r="A2038" s="29">
        <v>42682</v>
      </c>
      <c r="B2038" s="9" t="s">
        <v>18</v>
      </c>
      <c r="C2038" s="9">
        <v>100</v>
      </c>
      <c r="D2038" s="9" t="s">
        <v>15</v>
      </c>
      <c r="E2038" s="10">
        <v>30140</v>
      </c>
      <c r="F2038" s="10">
        <v>30090</v>
      </c>
      <c r="G2038" s="11">
        <v>30030</v>
      </c>
      <c r="H2038" s="12">
        <f t="shared" ref="H2038" si="2347">(E2038-F2038)*C2038</f>
        <v>5000</v>
      </c>
      <c r="I2038" s="17">
        <f>(F2038-G2038)*C2038</f>
        <v>6000</v>
      </c>
      <c r="J2038" s="12">
        <f t="shared" ref="J2038" si="2348">+I2038+H2038</f>
        <v>11000</v>
      </c>
    </row>
    <row r="2039" spans="1:10" x14ac:dyDescent="0.25">
      <c r="A2039" s="29">
        <v>42682</v>
      </c>
      <c r="B2039" s="9" t="s">
        <v>12</v>
      </c>
      <c r="C2039" s="9">
        <v>5000</v>
      </c>
      <c r="D2039" s="9" t="s">
        <v>11</v>
      </c>
      <c r="E2039" s="10">
        <v>163.75</v>
      </c>
      <c r="F2039" s="10">
        <v>163.15</v>
      </c>
      <c r="G2039" s="11">
        <v>0</v>
      </c>
      <c r="H2039" s="17">
        <f t="shared" ref="H2039:H2042" si="2349">IF(D2039="LONG",(F2039-E2039)*C2039,(E2039-F2039)*C2039)</f>
        <v>-2999.9999999999718</v>
      </c>
      <c r="I2039" s="17">
        <v>0</v>
      </c>
      <c r="J2039" s="17">
        <f t="shared" ref="J2039:J2042" si="2350">(H2039+I2039)</f>
        <v>-2999.9999999999718</v>
      </c>
    </row>
    <row r="2040" spans="1:10" x14ac:dyDescent="0.25">
      <c r="A2040" s="29">
        <v>42682</v>
      </c>
      <c r="B2040" s="9" t="s">
        <v>10</v>
      </c>
      <c r="C2040" s="9">
        <v>100</v>
      </c>
      <c r="D2040" s="9" t="s">
        <v>11</v>
      </c>
      <c r="E2040" s="10">
        <v>3000</v>
      </c>
      <c r="F2040" s="10">
        <v>3019</v>
      </c>
      <c r="G2040" s="11">
        <v>0</v>
      </c>
      <c r="H2040" s="17">
        <f t="shared" si="2349"/>
        <v>1900</v>
      </c>
      <c r="I2040" s="17">
        <v>0</v>
      </c>
      <c r="J2040" s="17">
        <f t="shared" si="2350"/>
        <v>1900</v>
      </c>
    </row>
    <row r="2041" spans="1:10" x14ac:dyDescent="0.25">
      <c r="A2041" s="29">
        <v>42682</v>
      </c>
      <c r="B2041" s="9" t="s">
        <v>12</v>
      </c>
      <c r="C2041" s="9">
        <v>5000</v>
      </c>
      <c r="D2041" s="9" t="s">
        <v>11</v>
      </c>
      <c r="E2041" s="10">
        <v>162.75</v>
      </c>
      <c r="F2041" s="10">
        <v>163.25</v>
      </c>
      <c r="G2041" s="11">
        <v>0</v>
      </c>
      <c r="H2041" s="17">
        <f t="shared" si="2349"/>
        <v>2500</v>
      </c>
      <c r="I2041" s="17">
        <v>0</v>
      </c>
      <c r="J2041" s="17">
        <f t="shared" si="2350"/>
        <v>2500</v>
      </c>
    </row>
    <row r="2042" spans="1:10" x14ac:dyDescent="0.25">
      <c r="A2042" s="29">
        <v>42682</v>
      </c>
      <c r="B2042" s="9" t="s">
        <v>19</v>
      </c>
      <c r="C2042" s="9">
        <v>5000</v>
      </c>
      <c r="D2042" s="9" t="s">
        <v>11</v>
      </c>
      <c r="E2042" s="10">
        <v>138.4</v>
      </c>
      <c r="F2042" s="10">
        <v>138.9</v>
      </c>
      <c r="G2042" s="11">
        <v>0</v>
      </c>
      <c r="H2042" s="17">
        <f t="shared" si="2349"/>
        <v>2500</v>
      </c>
      <c r="I2042" s="17">
        <v>0</v>
      </c>
      <c r="J2042" s="17">
        <f t="shared" si="2350"/>
        <v>2500</v>
      </c>
    </row>
    <row r="2043" spans="1:10" x14ac:dyDescent="0.25">
      <c r="A2043" s="29">
        <v>42681</v>
      </c>
      <c r="B2043" s="9" t="s">
        <v>22</v>
      </c>
      <c r="C2043" s="9">
        <v>30</v>
      </c>
      <c r="D2043" s="9" t="s">
        <v>15</v>
      </c>
      <c r="E2043" s="10">
        <v>43075</v>
      </c>
      <c r="F2043" s="10">
        <v>42875</v>
      </c>
      <c r="G2043" s="11">
        <v>0</v>
      </c>
      <c r="H2043" s="12">
        <f t="shared" ref="H2043" si="2351">(E2043-F2043)*C2043</f>
        <v>6000</v>
      </c>
      <c r="I2043" s="17">
        <v>0</v>
      </c>
      <c r="J2043" s="12">
        <f t="shared" ref="J2043" si="2352">+I2043+H2043</f>
        <v>6000</v>
      </c>
    </row>
    <row r="2044" spans="1:10" x14ac:dyDescent="0.25">
      <c r="A2044" s="29">
        <v>42681</v>
      </c>
      <c r="B2044" s="9" t="s">
        <v>10</v>
      </c>
      <c r="C2044" s="9">
        <v>100</v>
      </c>
      <c r="D2044" s="9" t="s">
        <v>11</v>
      </c>
      <c r="E2044" s="10">
        <v>2990</v>
      </c>
      <c r="F2044" s="10">
        <v>3009</v>
      </c>
      <c r="G2044" s="11">
        <v>0</v>
      </c>
      <c r="H2044" s="17">
        <f t="shared" ref="H2044:H2045" si="2353">IF(D2044="LONG",(F2044-E2044)*C2044,(E2044-F2044)*C2044)</f>
        <v>1900</v>
      </c>
      <c r="I2044" s="17">
        <v>0</v>
      </c>
      <c r="J2044" s="17">
        <f t="shared" ref="J2044:J2045" si="2354">(H2044+I2044)</f>
        <v>1900</v>
      </c>
    </row>
    <row r="2045" spans="1:10" x14ac:dyDescent="0.25">
      <c r="A2045" s="29">
        <v>42681</v>
      </c>
      <c r="B2045" s="9" t="s">
        <v>12</v>
      </c>
      <c r="C2045" s="9">
        <v>5000</v>
      </c>
      <c r="D2045" s="9" t="s">
        <v>11</v>
      </c>
      <c r="E2045" s="10">
        <v>165.9</v>
      </c>
      <c r="F2045" s="10">
        <v>165.3</v>
      </c>
      <c r="G2045" s="11">
        <v>0</v>
      </c>
      <c r="H2045" s="17">
        <f t="shared" si="2353"/>
        <v>-2999.9999999999718</v>
      </c>
      <c r="I2045" s="17">
        <v>0</v>
      </c>
      <c r="J2045" s="17">
        <f t="shared" si="2354"/>
        <v>-2999.9999999999718</v>
      </c>
    </row>
    <row r="2046" spans="1:10" x14ac:dyDescent="0.25">
      <c r="A2046" s="29">
        <v>42678</v>
      </c>
      <c r="B2046" s="9" t="s">
        <v>19</v>
      </c>
      <c r="C2046" s="9">
        <v>5000</v>
      </c>
      <c r="D2046" s="9" t="s">
        <v>15</v>
      </c>
      <c r="E2046" s="10">
        <v>138.9</v>
      </c>
      <c r="F2046" s="10">
        <v>138.4</v>
      </c>
      <c r="G2046" s="11">
        <v>0</v>
      </c>
      <c r="H2046" s="12">
        <f t="shared" ref="H2046:H2047" si="2355">(E2046-F2046)*C2046</f>
        <v>2500</v>
      </c>
      <c r="I2046" s="17">
        <v>0</v>
      </c>
      <c r="J2046" s="12">
        <f t="shared" ref="J2046:J2047" si="2356">+I2046+H2046</f>
        <v>2500</v>
      </c>
    </row>
    <row r="2047" spans="1:10" x14ac:dyDescent="0.25">
      <c r="A2047" s="29">
        <v>42678</v>
      </c>
      <c r="B2047" s="9" t="s">
        <v>18</v>
      </c>
      <c r="C2047" s="9">
        <v>100</v>
      </c>
      <c r="D2047" s="9" t="s">
        <v>15</v>
      </c>
      <c r="E2047" s="10">
        <v>30515</v>
      </c>
      <c r="F2047" s="10">
        <v>30465</v>
      </c>
      <c r="G2047" s="11">
        <v>0</v>
      </c>
      <c r="H2047" s="12">
        <f t="shared" si="2355"/>
        <v>5000</v>
      </c>
      <c r="I2047" s="17">
        <v>0</v>
      </c>
      <c r="J2047" s="12">
        <f t="shared" si="2356"/>
        <v>5000</v>
      </c>
    </row>
    <row r="2048" spans="1:10" x14ac:dyDescent="0.25">
      <c r="A2048" s="29">
        <v>42678</v>
      </c>
      <c r="B2048" s="9" t="s">
        <v>10</v>
      </c>
      <c r="C2048" s="9">
        <v>100</v>
      </c>
      <c r="D2048" s="9" t="s">
        <v>11</v>
      </c>
      <c r="E2048" s="10">
        <v>2985</v>
      </c>
      <c r="F2048" s="10">
        <v>2960</v>
      </c>
      <c r="G2048" s="11">
        <v>0</v>
      </c>
      <c r="H2048" s="17">
        <f t="shared" ref="H2048:H2052" si="2357">IF(D2048="LONG",(F2048-E2048)*C2048,(E2048-F2048)*C2048)</f>
        <v>-2500</v>
      </c>
      <c r="I2048" s="17">
        <v>0</v>
      </c>
      <c r="J2048" s="17">
        <f t="shared" ref="J2048:J2052" si="2358">(H2048+I2048)</f>
        <v>-2500</v>
      </c>
    </row>
    <row r="2049" spans="1:10" x14ac:dyDescent="0.25">
      <c r="A2049" s="29">
        <v>42677</v>
      </c>
      <c r="B2049" s="9" t="s">
        <v>12</v>
      </c>
      <c r="C2049" s="9">
        <v>5000</v>
      </c>
      <c r="D2049" s="9" t="s">
        <v>11</v>
      </c>
      <c r="E2049" s="10">
        <v>163.25</v>
      </c>
      <c r="F2049" s="10">
        <v>163.75</v>
      </c>
      <c r="G2049" s="11">
        <v>164.35400000000001</v>
      </c>
      <c r="H2049" s="17">
        <f t="shared" si="2357"/>
        <v>2500</v>
      </c>
      <c r="I2049" s="17">
        <f t="shared" ref="I2049:I2052" si="2359">(G2049-F2049)*C2049</f>
        <v>3020.0000000000673</v>
      </c>
      <c r="J2049" s="17">
        <f t="shared" si="2358"/>
        <v>5520.0000000000673</v>
      </c>
    </row>
    <row r="2050" spans="1:10" x14ac:dyDescent="0.25">
      <c r="A2050" s="29">
        <v>42677</v>
      </c>
      <c r="B2050" s="9" t="s">
        <v>10</v>
      </c>
      <c r="C2050" s="9">
        <v>100</v>
      </c>
      <c r="D2050" s="9" t="s">
        <v>11</v>
      </c>
      <c r="E2050" s="10">
        <v>3050</v>
      </c>
      <c r="F2050" s="10">
        <v>3069</v>
      </c>
      <c r="G2050" s="11">
        <v>0</v>
      </c>
      <c r="H2050" s="17">
        <f t="shared" si="2357"/>
        <v>1900</v>
      </c>
      <c r="I2050" s="17">
        <v>0</v>
      </c>
      <c r="J2050" s="17">
        <f t="shared" si="2358"/>
        <v>1900</v>
      </c>
    </row>
    <row r="2051" spans="1:10" x14ac:dyDescent="0.25">
      <c r="A2051" s="29">
        <v>42677</v>
      </c>
      <c r="B2051" s="9" t="s">
        <v>23</v>
      </c>
      <c r="C2051" s="9">
        <v>30</v>
      </c>
      <c r="D2051" s="9" t="s">
        <v>11</v>
      </c>
      <c r="E2051" s="10">
        <v>43060</v>
      </c>
      <c r="F2051" s="10">
        <v>42885</v>
      </c>
      <c r="G2051" s="11">
        <v>0</v>
      </c>
      <c r="H2051" s="17">
        <f t="shared" si="2357"/>
        <v>-5250</v>
      </c>
      <c r="I2051" s="17">
        <v>0</v>
      </c>
      <c r="J2051" s="17">
        <f t="shared" si="2358"/>
        <v>-5250</v>
      </c>
    </row>
    <row r="2052" spans="1:10" x14ac:dyDescent="0.25">
      <c r="A2052" s="29">
        <v>42677</v>
      </c>
      <c r="B2052" s="9" t="s">
        <v>12</v>
      </c>
      <c r="C2052" s="9">
        <v>5000</v>
      </c>
      <c r="D2052" s="9" t="s">
        <v>11</v>
      </c>
      <c r="E2052" s="10">
        <v>161.85</v>
      </c>
      <c r="F2052" s="10">
        <v>162.35</v>
      </c>
      <c r="G2052" s="11">
        <v>162.94999999999999</v>
      </c>
      <c r="H2052" s="17">
        <f t="shared" si="2357"/>
        <v>2500</v>
      </c>
      <c r="I2052" s="17">
        <f t="shared" si="2359"/>
        <v>2999.9999999999718</v>
      </c>
      <c r="J2052" s="17">
        <f t="shared" si="2358"/>
        <v>5499.9999999999718</v>
      </c>
    </row>
    <row r="2053" spans="1:10" x14ac:dyDescent="0.25">
      <c r="A2053" s="29">
        <v>42676</v>
      </c>
      <c r="B2053" s="9" t="s">
        <v>10</v>
      </c>
      <c r="C2053" s="9">
        <v>100</v>
      </c>
      <c r="D2053" s="9" t="s">
        <v>15</v>
      </c>
      <c r="E2053" s="10">
        <v>3105</v>
      </c>
      <c r="F2053" s="10">
        <v>3080</v>
      </c>
      <c r="G2053" s="11">
        <v>0</v>
      </c>
      <c r="H2053" s="12">
        <f t="shared" ref="H2053" si="2360">(E2053-F2053)*C2053</f>
        <v>2500</v>
      </c>
      <c r="I2053" s="17">
        <v>0</v>
      </c>
      <c r="J2053" s="12">
        <f t="shared" ref="J2053" si="2361">+I2053+H2053</f>
        <v>2500</v>
      </c>
    </row>
    <row r="2054" spans="1:10" x14ac:dyDescent="0.25">
      <c r="A2054" s="52"/>
      <c r="B2054" s="52"/>
      <c r="C2054" s="52"/>
      <c r="D2054" s="52"/>
      <c r="E2054" s="52"/>
      <c r="F2054" s="52"/>
      <c r="G2054" s="52"/>
      <c r="H2054" s="46"/>
      <c r="I2054" s="46"/>
      <c r="J2054" s="46"/>
    </row>
    <row r="2055" spans="1:10" x14ac:dyDescent="0.25">
      <c r="A2055" s="29">
        <v>42670</v>
      </c>
      <c r="B2055" s="9" t="s">
        <v>12</v>
      </c>
      <c r="C2055" s="9">
        <v>5000</v>
      </c>
      <c r="D2055" s="9" t="s">
        <v>11</v>
      </c>
      <c r="E2055" s="10">
        <v>156</v>
      </c>
      <c r="F2055" s="10">
        <v>156.5</v>
      </c>
      <c r="G2055" s="11">
        <v>157.1</v>
      </c>
      <c r="H2055" s="17">
        <f t="shared" ref="H2055:H2062" si="2362">IF(D2055="LONG",(F2055-E2055)*C2055,(E2055-F2055)*C2055)</f>
        <v>2500</v>
      </c>
      <c r="I2055" s="17">
        <f t="shared" ref="I2055:I2062" si="2363">(G2055-F2055)*C2055</f>
        <v>2999.9999999999718</v>
      </c>
      <c r="J2055" s="17">
        <f t="shared" ref="J2055:J2062" si="2364">(H2055+I2055)</f>
        <v>5499.9999999999718</v>
      </c>
    </row>
    <row r="2056" spans="1:10" x14ac:dyDescent="0.25">
      <c r="A2056" s="29">
        <v>42669</v>
      </c>
      <c r="B2056" s="9" t="s">
        <v>12</v>
      </c>
      <c r="C2056" s="9">
        <v>5000</v>
      </c>
      <c r="D2056" s="9" t="s">
        <v>11</v>
      </c>
      <c r="E2056" s="10">
        <v>156.65</v>
      </c>
      <c r="F2056" s="10">
        <v>156.9</v>
      </c>
      <c r="G2056" s="11">
        <v>0</v>
      </c>
      <c r="H2056" s="17">
        <f t="shared" si="2362"/>
        <v>1250</v>
      </c>
      <c r="I2056" s="17">
        <v>0</v>
      </c>
      <c r="J2056" s="17">
        <f t="shared" si="2364"/>
        <v>1250</v>
      </c>
    </row>
    <row r="2057" spans="1:10" x14ac:dyDescent="0.25">
      <c r="A2057" s="29">
        <v>42669</v>
      </c>
      <c r="B2057" s="9" t="s">
        <v>19</v>
      </c>
      <c r="C2057" s="9">
        <v>5000</v>
      </c>
      <c r="D2057" s="9" t="s">
        <v>11</v>
      </c>
      <c r="E2057" s="10">
        <v>136.05000000000001</v>
      </c>
      <c r="F2057" s="10">
        <v>136.55000000000001</v>
      </c>
      <c r="G2057" s="11">
        <v>137.15</v>
      </c>
      <c r="H2057" s="17">
        <f t="shared" si="2362"/>
        <v>2500</v>
      </c>
      <c r="I2057" s="17">
        <f t="shared" si="2363"/>
        <v>2999.9999999999718</v>
      </c>
      <c r="J2057" s="17">
        <f t="shared" si="2364"/>
        <v>5499.9999999999718</v>
      </c>
    </row>
    <row r="2058" spans="1:10" x14ac:dyDescent="0.25">
      <c r="A2058" s="29">
        <v>42668</v>
      </c>
      <c r="B2058" s="9" t="s">
        <v>12</v>
      </c>
      <c r="C2058" s="9">
        <v>5000</v>
      </c>
      <c r="D2058" s="9" t="s">
        <v>11</v>
      </c>
      <c r="E2058" s="10">
        <v>157.25</v>
      </c>
      <c r="F2058" s="10">
        <v>157.75</v>
      </c>
      <c r="G2058" s="11">
        <v>0</v>
      </c>
      <c r="H2058" s="17">
        <f t="shared" si="2362"/>
        <v>2500</v>
      </c>
      <c r="I2058" s="17">
        <v>0</v>
      </c>
      <c r="J2058" s="17">
        <f t="shared" si="2364"/>
        <v>2500</v>
      </c>
    </row>
    <row r="2059" spans="1:10" x14ac:dyDescent="0.25">
      <c r="A2059" s="29">
        <v>42667</v>
      </c>
      <c r="B2059" s="9" t="s">
        <v>18</v>
      </c>
      <c r="C2059" s="9">
        <v>100</v>
      </c>
      <c r="D2059" s="9" t="s">
        <v>11</v>
      </c>
      <c r="E2059" s="10">
        <v>29775</v>
      </c>
      <c r="F2059" s="10">
        <v>29830</v>
      </c>
      <c r="G2059" s="11">
        <v>0</v>
      </c>
      <c r="H2059" s="17">
        <f t="shared" si="2362"/>
        <v>5500</v>
      </c>
      <c r="I2059" s="17">
        <v>0</v>
      </c>
      <c r="J2059" s="17">
        <f t="shared" si="2364"/>
        <v>5500</v>
      </c>
    </row>
    <row r="2060" spans="1:10" x14ac:dyDescent="0.25">
      <c r="A2060" s="29">
        <v>42667</v>
      </c>
      <c r="B2060" s="9" t="s">
        <v>17</v>
      </c>
      <c r="C2060" s="9">
        <v>5000</v>
      </c>
      <c r="D2060" s="9" t="s">
        <v>11</v>
      </c>
      <c r="E2060" s="10">
        <v>133.5</v>
      </c>
      <c r="F2060" s="10">
        <v>134</v>
      </c>
      <c r="G2060" s="11">
        <v>0</v>
      </c>
      <c r="H2060" s="17">
        <f t="shared" si="2362"/>
        <v>2500</v>
      </c>
      <c r="I2060" s="17">
        <v>0</v>
      </c>
      <c r="J2060" s="17">
        <f t="shared" si="2364"/>
        <v>2500</v>
      </c>
    </row>
    <row r="2061" spans="1:10" x14ac:dyDescent="0.25">
      <c r="A2061" s="29">
        <v>42667</v>
      </c>
      <c r="B2061" s="9" t="s">
        <v>10</v>
      </c>
      <c r="C2061" s="9">
        <v>100</v>
      </c>
      <c r="D2061" s="9" t="s">
        <v>11</v>
      </c>
      <c r="E2061" s="10">
        <v>3395</v>
      </c>
      <c r="F2061" s="10">
        <v>3415</v>
      </c>
      <c r="G2061" s="11">
        <v>0</v>
      </c>
      <c r="H2061" s="17">
        <f t="shared" si="2362"/>
        <v>2000</v>
      </c>
      <c r="I2061" s="17">
        <v>0</v>
      </c>
      <c r="J2061" s="17">
        <f t="shared" si="2364"/>
        <v>2000</v>
      </c>
    </row>
    <row r="2062" spans="1:10" x14ac:dyDescent="0.25">
      <c r="A2062" s="29">
        <v>42667</v>
      </c>
      <c r="B2062" s="9" t="s">
        <v>12</v>
      </c>
      <c r="C2062" s="9">
        <v>5000</v>
      </c>
      <c r="D2062" s="9" t="s">
        <v>11</v>
      </c>
      <c r="E2062" s="10">
        <v>151</v>
      </c>
      <c r="F2062" s="10">
        <v>151.5</v>
      </c>
      <c r="G2062" s="11">
        <v>152.1</v>
      </c>
      <c r="H2062" s="17">
        <f t="shared" si="2362"/>
        <v>2500</v>
      </c>
      <c r="I2062" s="17">
        <f t="shared" si="2363"/>
        <v>2999.9999999999718</v>
      </c>
      <c r="J2062" s="17">
        <f t="shared" si="2364"/>
        <v>5499.9999999999718</v>
      </c>
    </row>
    <row r="2063" spans="1:10" x14ac:dyDescent="0.25">
      <c r="A2063" s="29">
        <v>42664</v>
      </c>
      <c r="B2063" s="9" t="s">
        <v>10</v>
      </c>
      <c r="C2063" s="9">
        <v>100</v>
      </c>
      <c r="D2063" s="9" t="s">
        <v>15</v>
      </c>
      <c r="E2063" s="10">
        <v>3420</v>
      </c>
      <c r="F2063" s="10">
        <v>3400</v>
      </c>
      <c r="G2063" s="11">
        <v>0</v>
      </c>
      <c r="H2063" s="12">
        <f t="shared" ref="H2063" si="2365">(E2063-F2063)*C2063</f>
        <v>2000</v>
      </c>
      <c r="I2063" s="17">
        <v>0</v>
      </c>
      <c r="J2063" s="12">
        <f t="shared" ref="J2063" si="2366">+I2063+H2063</f>
        <v>2000</v>
      </c>
    </row>
    <row r="2064" spans="1:10" x14ac:dyDescent="0.25">
      <c r="A2064" s="29">
        <v>42664</v>
      </c>
      <c r="B2064" s="9" t="s">
        <v>12</v>
      </c>
      <c r="C2064" s="9">
        <v>5000</v>
      </c>
      <c r="D2064" s="9" t="s">
        <v>11</v>
      </c>
      <c r="E2064" s="10">
        <v>151.30000000000001</v>
      </c>
      <c r="F2064" s="10">
        <v>150.69999999999999</v>
      </c>
      <c r="G2064" s="11">
        <v>0</v>
      </c>
      <c r="H2064" s="17">
        <f t="shared" ref="H2064:H2065" si="2367">IF(D2064="LONG",(F2064-E2064)*C2064,(E2064-F2064)*C2064)</f>
        <v>-3000.0000000001137</v>
      </c>
      <c r="I2064" s="17">
        <v>0</v>
      </c>
      <c r="J2064" s="17">
        <f t="shared" ref="J2064:J2065" si="2368">(H2064+I2064)</f>
        <v>-3000.0000000001137</v>
      </c>
    </row>
    <row r="2065" spans="1:10" x14ac:dyDescent="0.25">
      <c r="A2065" s="29">
        <v>42664</v>
      </c>
      <c r="B2065" s="9" t="s">
        <v>23</v>
      </c>
      <c r="C2065" s="9">
        <v>30</v>
      </c>
      <c r="D2065" s="9" t="s">
        <v>11</v>
      </c>
      <c r="E2065" s="10">
        <v>41925</v>
      </c>
      <c r="F2065" s="10">
        <v>42010</v>
      </c>
      <c r="G2065" s="11">
        <v>0</v>
      </c>
      <c r="H2065" s="17">
        <f t="shared" si="2367"/>
        <v>2550</v>
      </c>
      <c r="I2065" s="17">
        <v>0</v>
      </c>
      <c r="J2065" s="17">
        <f t="shared" si="2368"/>
        <v>2550</v>
      </c>
    </row>
    <row r="2066" spans="1:10" x14ac:dyDescent="0.25">
      <c r="A2066" s="29">
        <v>42664</v>
      </c>
      <c r="B2066" s="9" t="s">
        <v>19</v>
      </c>
      <c r="C2066" s="9">
        <v>5000</v>
      </c>
      <c r="D2066" s="9" t="s">
        <v>15</v>
      </c>
      <c r="E2066" s="10">
        <v>134.25</v>
      </c>
      <c r="F2066" s="10">
        <v>134</v>
      </c>
      <c r="G2066" s="11">
        <v>0</v>
      </c>
      <c r="H2066" s="12">
        <f t="shared" ref="H2066:H2068" si="2369">(E2066-F2066)*C2066</f>
        <v>1250</v>
      </c>
      <c r="I2066" s="17">
        <v>0</v>
      </c>
      <c r="J2066" s="12">
        <f t="shared" ref="J2066:J2068" si="2370">+I2066+H2066</f>
        <v>1250</v>
      </c>
    </row>
    <row r="2067" spans="1:10" x14ac:dyDescent="0.25">
      <c r="A2067" s="29">
        <v>42664</v>
      </c>
      <c r="B2067" s="9" t="s">
        <v>12</v>
      </c>
      <c r="C2067" s="9">
        <v>5000</v>
      </c>
      <c r="D2067" s="9" t="s">
        <v>15</v>
      </c>
      <c r="E2067" s="10">
        <v>150.85</v>
      </c>
      <c r="F2067" s="10">
        <v>150.6</v>
      </c>
      <c r="G2067" s="11">
        <v>0</v>
      </c>
      <c r="H2067" s="12">
        <f t="shared" si="2369"/>
        <v>1250</v>
      </c>
      <c r="I2067" s="17">
        <v>0</v>
      </c>
      <c r="J2067" s="12">
        <f t="shared" si="2370"/>
        <v>1250</v>
      </c>
    </row>
    <row r="2068" spans="1:10" x14ac:dyDescent="0.25">
      <c r="A2068" s="29">
        <v>42663</v>
      </c>
      <c r="B2068" s="9" t="s">
        <v>18</v>
      </c>
      <c r="C2068" s="9">
        <v>100</v>
      </c>
      <c r="D2068" s="9" t="s">
        <v>15</v>
      </c>
      <c r="E2068" s="10">
        <v>29985</v>
      </c>
      <c r="F2068" s="10">
        <v>29940</v>
      </c>
      <c r="G2068" s="11">
        <v>0</v>
      </c>
      <c r="H2068" s="12">
        <f t="shared" si="2369"/>
        <v>4500</v>
      </c>
      <c r="I2068" s="17">
        <v>0</v>
      </c>
      <c r="J2068" s="12">
        <f t="shared" si="2370"/>
        <v>4500</v>
      </c>
    </row>
    <row r="2069" spans="1:10" x14ac:dyDescent="0.25">
      <c r="A2069" s="29">
        <v>42663</v>
      </c>
      <c r="B2069" s="9" t="s">
        <v>17</v>
      </c>
      <c r="C2069" s="9">
        <v>5000</v>
      </c>
      <c r="D2069" s="9" t="s">
        <v>11</v>
      </c>
      <c r="E2069" s="10">
        <v>131.5</v>
      </c>
      <c r="F2069" s="10">
        <v>130.9</v>
      </c>
      <c r="G2069" s="11">
        <v>0</v>
      </c>
      <c r="H2069" s="17">
        <f t="shared" ref="H2069:H2072" si="2371">IF(D2069="LONG",(F2069-E2069)*C2069,(E2069-F2069)*C2069)</f>
        <v>-2999.9999999999718</v>
      </c>
      <c r="I2069" s="17">
        <v>0</v>
      </c>
      <c r="J2069" s="17">
        <f t="shared" ref="J2069:J2072" si="2372">(H2069+I2069)</f>
        <v>-2999.9999999999718</v>
      </c>
    </row>
    <row r="2070" spans="1:10" x14ac:dyDescent="0.25">
      <c r="A2070" s="29">
        <v>42663</v>
      </c>
      <c r="B2070" s="9" t="s">
        <v>10</v>
      </c>
      <c r="C2070" s="9">
        <v>100</v>
      </c>
      <c r="D2070" s="9" t="s">
        <v>11</v>
      </c>
      <c r="E2070" s="10">
        <v>3440</v>
      </c>
      <c r="F2070" s="10">
        <v>3460</v>
      </c>
      <c r="G2070" s="11">
        <v>0</v>
      </c>
      <c r="H2070" s="17">
        <f t="shared" si="2371"/>
        <v>2000</v>
      </c>
      <c r="I2070" s="17">
        <v>0</v>
      </c>
      <c r="J2070" s="17">
        <f t="shared" si="2372"/>
        <v>2000</v>
      </c>
    </row>
    <row r="2071" spans="1:10" x14ac:dyDescent="0.25">
      <c r="A2071" s="29">
        <v>42662</v>
      </c>
      <c r="B2071" s="9" t="s">
        <v>17</v>
      </c>
      <c r="C2071" s="9">
        <v>5000</v>
      </c>
      <c r="D2071" s="9" t="s">
        <v>11</v>
      </c>
      <c r="E2071" s="10">
        <v>131.5</v>
      </c>
      <c r="F2071" s="10">
        <v>130.9</v>
      </c>
      <c r="G2071" s="11">
        <v>0</v>
      </c>
      <c r="H2071" s="17">
        <f t="shared" si="2371"/>
        <v>-2999.9999999999718</v>
      </c>
      <c r="I2071" s="17">
        <v>0</v>
      </c>
      <c r="J2071" s="17">
        <f t="shared" si="2372"/>
        <v>-2999.9999999999718</v>
      </c>
    </row>
    <row r="2072" spans="1:10" x14ac:dyDescent="0.25">
      <c r="A2072" s="29">
        <v>42662</v>
      </c>
      <c r="B2072" s="9" t="s">
        <v>12</v>
      </c>
      <c r="C2072" s="9">
        <v>5000</v>
      </c>
      <c r="D2072" s="9" t="s">
        <v>11</v>
      </c>
      <c r="E2072" s="10">
        <v>152.25</v>
      </c>
      <c r="F2072" s="10">
        <v>151.65</v>
      </c>
      <c r="G2072" s="11">
        <v>0</v>
      </c>
      <c r="H2072" s="17">
        <f t="shared" si="2371"/>
        <v>-2999.9999999999718</v>
      </c>
      <c r="I2072" s="17">
        <v>0</v>
      </c>
      <c r="J2072" s="17">
        <f t="shared" si="2372"/>
        <v>-2999.9999999999718</v>
      </c>
    </row>
    <row r="2073" spans="1:10" x14ac:dyDescent="0.25">
      <c r="A2073" s="29">
        <v>42661</v>
      </c>
      <c r="B2073" s="9" t="s">
        <v>18</v>
      </c>
      <c r="C2073" s="9">
        <v>100</v>
      </c>
      <c r="D2073" s="9" t="s">
        <v>15</v>
      </c>
      <c r="E2073" s="10">
        <v>29770</v>
      </c>
      <c r="F2073" s="10">
        <v>29735</v>
      </c>
      <c r="G2073" s="11">
        <v>0</v>
      </c>
      <c r="H2073" s="12">
        <f t="shared" ref="H2073:H2075" si="2373">(E2073-F2073)*C2073</f>
        <v>3500</v>
      </c>
      <c r="I2073" s="17">
        <v>0</v>
      </c>
      <c r="J2073" s="12">
        <f t="shared" ref="J2073:J2075" si="2374">+I2073+H2073</f>
        <v>3500</v>
      </c>
    </row>
    <row r="2074" spans="1:10" x14ac:dyDescent="0.25">
      <c r="A2074" s="29">
        <v>42661</v>
      </c>
      <c r="B2074" s="9" t="s">
        <v>12</v>
      </c>
      <c r="C2074" s="9">
        <v>5000</v>
      </c>
      <c r="D2074" s="9" t="s">
        <v>15</v>
      </c>
      <c r="E2074" s="10">
        <v>153.25</v>
      </c>
      <c r="F2074" s="10">
        <v>152.75</v>
      </c>
      <c r="G2074" s="11">
        <v>0</v>
      </c>
      <c r="H2074" s="12">
        <f t="shared" si="2373"/>
        <v>2500</v>
      </c>
      <c r="I2074" s="17">
        <v>0</v>
      </c>
      <c r="J2074" s="12">
        <f t="shared" si="2374"/>
        <v>2500</v>
      </c>
    </row>
    <row r="2075" spans="1:10" x14ac:dyDescent="0.25">
      <c r="A2075" s="29">
        <v>42661</v>
      </c>
      <c r="B2075" s="9" t="s">
        <v>22</v>
      </c>
      <c r="C2075" s="9">
        <v>30</v>
      </c>
      <c r="D2075" s="9" t="s">
        <v>15</v>
      </c>
      <c r="E2075" s="10">
        <v>42275</v>
      </c>
      <c r="F2075" s="10">
        <v>42125</v>
      </c>
      <c r="G2075" s="11">
        <v>0</v>
      </c>
      <c r="H2075" s="12">
        <f t="shared" si="2373"/>
        <v>4500</v>
      </c>
      <c r="I2075" s="17">
        <v>0</v>
      </c>
      <c r="J2075" s="12">
        <f t="shared" si="2374"/>
        <v>4500</v>
      </c>
    </row>
    <row r="2076" spans="1:10" x14ac:dyDescent="0.25">
      <c r="A2076" s="29">
        <v>42661</v>
      </c>
      <c r="B2076" s="9" t="s">
        <v>17</v>
      </c>
      <c r="C2076" s="9">
        <v>5000</v>
      </c>
      <c r="D2076" s="9" t="s">
        <v>11</v>
      </c>
      <c r="E2076" s="10">
        <v>133.5</v>
      </c>
      <c r="F2076" s="10">
        <v>132.9</v>
      </c>
      <c r="G2076" s="11">
        <v>0</v>
      </c>
      <c r="H2076" s="17">
        <f t="shared" ref="H2076:H2080" si="2375">IF(D2076="LONG",(F2076-E2076)*C2076,(E2076-F2076)*C2076)</f>
        <v>-2999.9999999999718</v>
      </c>
      <c r="I2076" s="17">
        <v>0</v>
      </c>
      <c r="J2076" s="17">
        <f t="shared" ref="J2076:J2080" si="2376">(H2076+I2076)</f>
        <v>-2999.9999999999718</v>
      </c>
    </row>
    <row r="2077" spans="1:10" x14ac:dyDescent="0.25">
      <c r="A2077" s="29">
        <v>42661</v>
      </c>
      <c r="B2077" s="9" t="s">
        <v>10</v>
      </c>
      <c r="C2077" s="9">
        <v>100</v>
      </c>
      <c r="D2077" s="9" t="s">
        <v>11</v>
      </c>
      <c r="E2077" s="10">
        <v>3350</v>
      </c>
      <c r="F2077" s="10">
        <v>3360</v>
      </c>
      <c r="G2077" s="11">
        <v>0</v>
      </c>
      <c r="H2077" s="17">
        <f t="shared" si="2375"/>
        <v>1000</v>
      </c>
      <c r="I2077" s="17">
        <v>0</v>
      </c>
      <c r="J2077" s="17">
        <f t="shared" si="2376"/>
        <v>1000</v>
      </c>
    </row>
    <row r="2078" spans="1:10" x14ac:dyDescent="0.25">
      <c r="A2078" s="29">
        <v>42660</v>
      </c>
      <c r="B2078" s="9" t="s">
        <v>17</v>
      </c>
      <c r="C2078" s="9">
        <v>5000</v>
      </c>
      <c r="D2078" s="9" t="s">
        <v>11</v>
      </c>
      <c r="E2078" s="10">
        <v>133.5</v>
      </c>
      <c r="F2078" s="10">
        <v>132.9</v>
      </c>
      <c r="G2078" s="11">
        <v>0</v>
      </c>
      <c r="H2078" s="17">
        <f t="shared" si="2375"/>
        <v>-2999.9999999999718</v>
      </c>
      <c r="I2078" s="17">
        <v>0</v>
      </c>
      <c r="J2078" s="17">
        <f t="shared" si="2376"/>
        <v>-2999.9999999999718</v>
      </c>
    </row>
    <row r="2079" spans="1:10" x14ac:dyDescent="0.25">
      <c r="A2079" s="29">
        <v>42660</v>
      </c>
      <c r="B2079" s="9" t="s">
        <v>12</v>
      </c>
      <c r="C2079" s="9">
        <v>5000</v>
      </c>
      <c r="D2079" s="9" t="s">
        <v>11</v>
      </c>
      <c r="E2079" s="10">
        <v>150.75</v>
      </c>
      <c r="F2079" s="10">
        <v>151.25</v>
      </c>
      <c r="G2079" s="11">
        <v>152</v>
      </c>
      <c r="H2079" s="17">
        <f t="shared" si="2375"/>
        <v>2500</v>
      </c>
      <c r="I2079" s="17">
        <f t="shared" ref="I2079" si="2377">(G2079-F2079)*C2079</f>
        <v>3750</v>
      </c>
      <c r="J2079" s="17">
        <f t="shared" si="2376"/>
        <v>6250</v>
      </c>
    </row>
    <row r="2080" spans="1:10" x14ac:dyDescent="0.25">
      <c r="A2080" s="29">
        <v>42660</v>
      </c>
      <c r="B2080" s="9" t="s">
        <v>22</v>
      </c>
      <c r="C2080" s="9">
        <v>30</v>
      </c>
      <c r="D2080" s="9" t="s">
        <v>11</v>
      </c>
      <c r="E2080" s="10">
        <v>41760</v>
      </c>
      <c r="F2080" s="10">
        <v>41910</v>
      </c>
      <c r="G2080" s="11">
        <v>0</v>
      </c>
      <c r="H2080" s="17">
        <f t="shared" si="2375"/>
        <v>4500</v>
      </c>
      <c r="I2080" s="17">
        <v>0</v>
      </c>
      <c r="J2080" s="17">
        <f t="shared" si="2376"/>
        <v>4500</v>
      </c>
    </row>
    <row r="2081" spans="1:10" x14ac:dyDescent="0.25">
      <c r="A2081" s="29">
        <v>42657</v>
      </c>
      <c r="B2081" s="9" t="s">
        <v>17</v>
      </c>
      <c r="C2081" s="9">
        <v>5000</v>
      </c>
      <c r="D2081" s="9" t="s">
        <v>15</v>
      </c>
      <c r="E2081" s="10">
        <v>133.5</v>
      </c>
      <c r="F2081" s="10">
        <v>133</v>
      </c>
      <c r="G2081" s="11">
        <v>132.4</v>
      </c>
      <c r="H2081" s="12">
        <f t="shared" ref="H2081" si="2378">(E2081-F2081)*C2081</f>
        <v>2500</v>
      </c>
      <c r="I2081" s="17">
        <f>(F2081-G2081)*C2081</f>
        <v>2999.9999999999718</v>
      </c>
      <c r="J2081" s="12">
        <f t="shared" ref="J2081" si="2379">+I2081+H2081</f>
        <v>5499.9999999999718</v>
      </c>
    </row>
    <row r="2082" spans="1:10" x14ac:dyDescent="0.25">
      <c r="A2082" s="29">
        <v>42656</v>
      </c>
      <c r="B2082" s="9" t="s">
        <v>17</v>
      </c>
      <c r="C2082" s="9">
        <v>5000</v>
      </c>
      <c r="D2082" s="9" t="s">
        <v>11</v>
      </c>
      <c r="E2082" s="10">
        <v>134.19999999999999</v>
      </c>
      <c r="F2082" s="10">
        <v>134.69999999999999</v>
      </c>
      <c r="G2082" s="11">
        <v>0</v>
      </c>
      <c r="H2082" s="17">
        <f t="shared" ref="H2082:H2084" si="2380">IF(D2082="LONG",(F2082-E2082)*C2082,(E2082-F2082)*C2082)</f>
        <v>2500</v>
      </c>
      <c r="I2082" s="17">
        <v>0</v>
      </c>
      <c r="J2082" s="17">
        <f t="shared" ref="J2082:J2084" si="2381">(H2082+I2082)</f>
        <v>2500</v>
      </c>
    </row>
    <row r="2083" spans="1:10" x14ac:dyDescent="0.25">
      <c r="A2083" s="29">
        <v>42656</v>
      </c>
      <c r="B2083" s="9" t="s">
        <v>10</v>
      </c>
      <c r="C2083" s="9">
        <v>100</v>
      </c>
      <c r="D2083" s="9" t="s">
        <v>11</v>
      </c>
      <c r="E2083" s="10">
        <v>3330</v>
      </c>
      <c r="F2083" s="10">
        <v>3350</v>
      </c>
      <c r="G2083" s="11">
        <v>0</v>
      </c>
      <c r="H2083" s="17">
        <f t="shared" si="2380"/>
        <v>2000</v>
      </c>
      <c r="I2083" s="17">
        <v>0</v>
      </c>
      <c r="J2083" s="17">
        <f t="shared" si="2381"/>
        <v>2000</v>
      </c>
    </row>
    <row r="2084" spans="1:10" x14ac:dyDescent="0.25">
      <c r="A2084" s="29">
        <v>42656</v>
      </c>
      <c r="B2084" s="9" t="s">
        <v>17</v>
      </c>
      <c r="C2084" s="9">
        <v>5000</v>
      </c>
      <c r="D2084" s="9" t="s">
        <v>11</v>
      </c>
      <c r="E2084" s="10">
        <v>150.5</v>
      </c>
      <c r="F2084" s="10">
        <v>149.9</v>
      </c>
      <c r="G2084" s="11">
        <v>0</v>
      </c>
      <c r="H2084" s="17">
        <f t="shared" si="2380"/>
        <v>-2999.9999999999718</v>
      </c>
      <c r="I2084" s="17">
        <v>0</v>
      </c>
      <c r="J2084" s="17">
        <f t="shared" si="2381"/>
        <v>-2999.9999999999718</v>
      </c>
    </row>
    <row r="2085" spans="1:10" x14ac:dyDescent="0.25">
      <c r="A2085" s="29">
        <v>42656</v>
      </c>
      <c r="B2085" s="9" t="s">
        <v>25</v>
      </c>
      <c r="C2085" s="9">
        <v>5000</v>
      </c>
      <c r="D2085" s="9" t="s">
        <v>15</v>
      </c>
      <c r="E2085" s="10">
        <v>149.5</v>
      </c>
      <c r="F2085" s="10">
        <v>149.05000000000001</v>
      </c>
      <c r="G2085" s="11">
        <v>0</v>
      </c>
      <c r="H2085" s="12">
        <f t="shared" ref="H2085:H2086" si="2382">(E2085-F2085)*C2085</f>
        <v>2249.9999999999432</v>
      </c>
      <c r="I2085" s="17">
        <v>0</v>
      </c>
      <c r="J2085" s="12">
        <f t="shared" ref="J2085:J2086" si="2383">+I2085+H2085</f>
        <v>2249.9999999999432</v>
      </c>
    </row>
    <row r="2086" spans="1:10" x14ac:dyDescent="0.25">
      <c r="A2086" s="29">
        <v>42653</v>
      </c>
      <c r="B2086" s="9" t="s">
        <v>23</v>
      </c>
      <c r="C2086" s="9">
        <v>30</v>
      </c>
      <c r="D2086" s="9" t="s">
        <v>15</v>
      </c>
      <c r="E2086" s="10">
        <v>42375</v>
      </c>
      <c r="F2086" s="10">
        <v>42225</v>
      </c>
      <c r="G2086" s="11">
        <v>0</v>
      </c>
      <c r="H2086" s="12">
        <f t="shared" si="2382"/>
        <v>4500</v>
      </c>
      <c r="I2086" s="17">
        <v>0</v>
      </c>
      <c r="J2086" s="12">
        <f t="shared" si="2383"/>
        <v>4500</v>
      </c>
    </row>
    <row r="2087" spans="1:10" x14ac:dyDescent="0.25">
      <c r="A2087" s="29">
        <v>42653</v>
      </c>
      <c r="B2087" s="9" t="s">
        <v>17</v>
      </c>
      <c r="C2087" s="9">
        <v>5000</v>
      </c>
      <c r="D2087" s="9" t="s">
        <v>11</v>
      </c>
      <c r="E2087" s="10">
        <v>139.6</v>
      </c>
      <c r="F2087" s="10">
        <v>139</v>
      </c>
      <c r="G2087" s="11">
        <v>0</v>
      </c>
      <c r="H2087" s="17">
        <f t="shared" ref="H2087" si="2384">IF(D2087="LONG",(F2087-E2087)*C2087,(E2087-F2087)*C2087)</f>
        <v>-2999.9999999999718</v>
      </c>
      <c r="I2087" s="17">
        <v>0</v>
      </c>
      <c r="J2087" s="17">
        <f t="shared" ref="J2087" si="2385">(H2087+I2087)</f>
        <v>-2999.9999999999718</v>
      </c>
    </row>
    <row r="2088" spans="1:10" x14ac:dyDescent="0.25">
      <c r="A2088" s="29">
        <v>42653</v>
      </c>
      <c r="B2088" s="9" t="s">
        <v>10</v>
      </c>
      <c r="C2088" s="9">
        <v>100</v>
      </c>
      <c r="D2088" s="9" t="s">
        <v>15</v>
      </c>
      <c r="E2088" s="10">
        <v>3300</v>
      </c>
      <c r="F2088" s="10">
        <v>3325</v>
      </c>
      <c r="G2088" s="11">
        <v>0</v>
      </c>
      <c r="H2088" s="12">
        <f t="shared" ref="H2088:H2089" si="2386">(E2088-F2088)*C2088</f>
        <v>-2500</v>
      </c>
      <c r="I2088" s="17">
        <v>0</v>
      </c>
      <c r="J2088" s="12">
        <f t="shared" ref="J2088:J2089" si="2387">+I2088+H2088</f>
        <v>-2500</v>
      </c>
    </row>
    <row r="2089" spans="1:10" x14ac:dyDescent="0.25">
      <c r="A2089" s="29">
        <v>42653</v>
      </c>
      <c r="B2089" s="9" t="s">
        <v>17</v>
      </c>
      <c r="C2089" s="9">
        <v>5000</v>
      </c>
      <c r="D2089" s="9" t="s">
        <v>15</v>
      </c>
      <c r="E2089" s="10">
        <v>139.75</v>
      </c>
      <c r="F2089" s="10">
        <v>140.35</v>
      </c>
      <c r="G2089" s="11">
        <v>0</v>
      </c>
      <c r="H2089" s="12">
        <f t="shared" si="2386"/>
        <v>-2999.9999999999718</v>
      </c>
      <c r="I2089" s="17">
        <v>0</v>
      </c>
      <c r="J2089" s="12">
        <f t="shared" si="2387"/>
        <v>-2999.9999999999718</v>
      </c>
    </row>
    <row r="2090" spans="1:10" x14ac:dyDescent="0.25">
      <c r="A2090" s="29">
        <v>42650</v>
      </c>
      <c r="B2090" s="9" t="s">
        <v>18</v>
      </c>
      <c r="C2090" s="9">
        <v>100</v>
      </c>
      <c r="D2090" s="9" t="s">
        <v>11</v>
      </c>
      <c r="E2090" s="10">
        <v>29620</v>
      </c>
      <c r="F2090" s="10">
        <v>29670</v>
      </c>
      <c r="G2090" s="11">
        <v>0</v>
      </c>
      <c r="H2090" s="17">
        <f t="shared" ref="H2090:H2092" si="2388">IF(D2090="LONG",(F2090-E2090)*C2090,(E2090-F2090)*C2090)</f>
        <v>5000</v>
      </c>
      <c r="I2090" s="17">
        <v>0</v>
      </c>
      <c r="J2090" s="17">
        <f t="shared" ref="J2090:J2092" si="2389">(H2090+I2090)</f>
        <v>5000</v>
      </c>
    </row>
    <row r="2091" spans="1:10" x14ac:dyDescent="0.25">
      <c r="A2091" s="29">
        <v>42650</v>
      </c>
      <c r="B2091" s="9" t="s">
        <v>12</v>
      </c>
      <c r="C2091" s="9">
        <v>5000</v>
      </c>
      <c r="D2091" s="9" t="s">
        <v>11</v>
      </c>
      <c r="E2091" s="10">
        <v>155.25</v>
      </c>
      <c r="F2091" s="10">
        <v>155.75</v>
      </c>
      <c r="G2091" s="11">
        <v>0</v>
      </c>
      <c r="H2091" s="17">
        <f t="shared" si="2388"/>
        <v>2500</v>
      </c>
      <c r="I2091" s="17">
        <v>0</v>
      </c>
      <c r="J2091" s="17">
        <f t="shared" si="2389"/>
        <v>2500</v>
      </c>
    </row>
    <row r="2092" spans="1:10" x14ac:dyDescent="0.25">
      <c r="A2092" s="29">
        <v>42650</v>
      </c>
      <c r="B2092" s="9" t="s">
        <v>12</v>
      </c>
      <c r="C2092" s="9">
        <v>5000</v>
      </c>
      <c r="D2092" s="9" t="s">
        <v>11</v>
      </c>
      <c r="E2092" s="10">
        <v>155.5</v>
      </c>
      <c r="F2092" s="10">
        <v>154.9</v>
      </c>
      <c r="G2092" s="11">
        <v>0</v>
      </c>
      <c r="H2092" s="17">
        <f t="shared" si="2388"/>
        <v>-2999.9999999999718</v>
      </c>
      <c r="I2092" s="17">
        <v>0</v>
      </c>
      <c r="J2092" s="17">
        <f t="shared" si="2389"/>
        <v>-2999.9999999999718</v>
      </c>
    </row>
    <row r="2093" spans="1:10" x14ac:dyDescent="0.25">
      <c r="A2093" s="29">
        <v>42649</v>
      </c>
      <c r="B2093" s="9" t="s">
        <v>18</v>
      </c>
      <c r="C2093" s="9">
        <v>100</v>
      </c>
      <c r="D2093" s="9" t="s">
        <v>15</v>
      </c>
      <c r="E2093" s="10">
        <v>29915</v>
      </c>
      <c r="F2093" s="10">
        <v>29850</v>
      </c>
      <c r="G2093" s="11">
        <v>0</v>
      </c>
      <c r="H2093" s="12">
        <f t="shared" ref="H2093" si="2390">(E2093-F2093)*C2093</f>
        <v>6500</v>
      </c>
      <c r="I2093" s="17">
        <v>0</v>
      </c>
      <c r="J2093" s="12">
        <f t="shared" ref="J2093" si="2391">+I2093+H2093</f>
        <v>6500</v>
      </c>
    </row>
    <row r="2094" spans="1:10" x14ac:dyDescent="0.25">
      <c r="A2094" s="29">
        <v>42649</v>
      </c>
      <c r="B2094" s="9" t="s">
        <v>12</v>
      </c>
      <c r="C2094" s="9">
        <v>5000</v>
      </c>
      <c r="D2094" s="9" t="s">
        <v>11</v>
      </c>
      <c r="E2094" s="10">
        <v>155.75</v>
      </c>
      <c r="F2094" s="10">
        <v>155.15</v>
      </c>
      <c r="G2094" s="11">
        <v>0</v>
      </c>
      <c r="H2094" s="17">
        <f t="shared" ref="H2094:H2096" si="2392">IF(D2094="LONG",(F2094-E2094)*C2094,(E2094-F2094)*C2094)</f>
        <v>-2999.9999999999718</v>
      </c>
      <c r="I2094" s="17">
        <v>0</v>
      </c>
      <c r="J2094" s="17">
        <f t="shared" ref="J2094:J2096" si="2393">(H2094+I2094)</f>
        <v>-2999.9999999999718</v>
      </c>
    </row>
    <row r="2095" spans="1:10" x14ac:dyDescent="0.25">
      <c r="A2095" s="29">
        <v>42649</v>
      </c>
      <c r="B2095" s="9" t="s">
        <v>17</v>
      </c>
      <c r="C2095" s="9">
        <v>5000</v>
      </c>
      <c r="D2095" s="9" t="s">
        <v>11</v>
      </c>
      <c r="E2095" s="10">
        <v>135.85</v>
      </c>
      <c r="F2095" s="10">
        <v>136.35</v>
      </c>
      <c r="G2095" s="11">
        <v>0</v>
      </c>
      <c r="H2095" s="17">
        <f t="shared" si="2392"/>
        <v>2500</v>
      </c>
      <c r="I2095" s="17">
        <v>0</v>
      </c>
      <c r="J2095" s="17">
        <f t="shared" si="2393"/>
        <v>2500</v>
      </c>
    </row>
    <row r="2096" spans="1:10" x14ac:dyDescent="0.25">
      <c r="A2096" s="29">
        <v>42649</v>
      </c>
      <c r="B2096" s="9" t="s">
        <v>10</v>
      </c>
      <c r="C2096" s="9">
        <v>100</v>
      </c>
      <c r="D2096" s="9" t="s">
        <v>11</v>
      </c>
      <c r="E2096" s="10">
        <v>3295</v>
      </c>
      <c r="F2096" s="10">
        <v>3315</v>
      </c>
      <c r="G2096" s="11">
        <v>3340</v>
      </c>
      <c r="H2096" s="17">
        <f t="shared" si="2392"/>
        <v>2000</v>
      </c>
      <c r="I2096" s="17">
        <f t="shared" ref="I2096" si="2394">(G2096-F2096)*C2096</f>
        <v>2500</v>
      </c>
      <c r="J2096" s="17">
        <f t="shared" si="2393"/>
        <v>4500</v>
      </c>
    </row>
    <row r="2097" spans="1:10" x14ac:dyDescent="0.25">
      <c r="A2097" s="29">
        <v>42648</v>
      </c>
      <c r="B2097" s="9" t="s">
        <v>23</v>
      </c>
      <c r="C2097" s="9">
        <v>30</v>
      </c>
      <c r="D2097" s="9" t="s">
        <v>15</v>
      </c>
      <c r="E2097" s="10">
        <v>42850</v>
      </c>
      <c r="F2097" s="10">
        <v>42700</v>
      </c>
      <c r="G2097" s="10">
        <v>0</v>
      </c>
      <c r="H2097" s="12">
        <f t="shared" ref="H2097" si="2395">(E2097-F2097)*C2097</f>
        <v>4500</v>
      </c>
      <c r="I2097" s="17">
        <v>0</v>
      </c>
      <c r="J2097" s="12">
        <f t="shared" ref="J2097" si="2396">+I2097+H2097</f>
        <v>4500</v>
      </c>
    </row>
    <row r="2098" spans="1:10" x14ac:dyDescent="0.25">
      <c r="A2098" s="29">
        <v>42648</v>
      </c>
      <c r="B2098" s="9" t="s">
        <v>18</v>
      </c>
      <c r="C2098" s="9">
        <v>100</v>
      </c>
      <c r="D2098" s="9" t="s">
        <v>11</v>
      </c>
      <c r="E2098" s="10">
        <v>30050</v>
      </c>
      <c r="F2098" s="10">
        <v>30100</v>
      </c>
      <c r="G2098" s="11">
        <v>0</v>
      </c>
      <c r="H2098" s="17">
        <f t="shared" ref="H2098" si="2397">IF(D2098="LONG",(F2098-E2098)*C2098,(E2098-F2098)*C2098)</f>
        <v>5000</v>
      </c>
      <c r="I2098" s="17">
        <v>0</v>
      </c>
      <c r="J2098" s="17">
        <f t="shared" ref="J2098" si="2398">(H2098+I2098)</f>
        <v>5000</v>
      </c>
    </row>
    <row r="2099" spans="1:10" x14ac:dyDescent="0.25">
      <c r="A2099" s="29">
        <v>42648</v>
      </c>
      <c r="B2099" s="9" t="s">
        <v>12</v>
      </c>
      <c r="C2099" s="9">
        <v>5000</v>
      </c>
      <c r="D2099" s="9" t="s">
        <v>15</v>
      </c>
      <c r="E2099" s="10">
        <v>158.35</v>
      </c>
      <c r="F2099" s="10">
        <v>157.85</v>
      </c>
      <c r="G2099" s="10">
        <v>0</v>
      </c>
      <c r="H2099" s="12">
        <f t="shared" ref="H2099" si="2399">(E2099-F2099)*C2099</f>
        <v>2500</v>
      </c>
      <c r="I2099" s="17">
        <v>0</v>
      </c>
      <c r="J2099" s="12">
        <f t="shared" ref="J2099" si="2400">+I2099+H2099</f>
        <v>2500</v>
      </c>
    </row>
    <row r="2100" spans="1:10" x14ac:dyDescent="0.25">
      <c r="A2100" s="29">
        <v>42648</v>
      </c>
      <c r="B2100" s="9" t="s">
        <v>19</v>
      </c>
      <c r="C2100" s="9">
        <v>5000</v>
      </c>
      <c r="D2100" s="9" t="s">
        <v>11</v>
      </c>
      <c r="E2100" s="10">
        <v>137</v>
      </c>
      <c r="F2100" s="10">
        <v>137.5</v>
      </c>
      <c r="G2100" s="11">
        <v>0</v>
      </c>
      <c r="H2100" s="17">
        <f t="shared" ref="H2100" si="2401">IF(D2100="LONG",(F2100-E2100)*C2100,(E2100-F2100)*C2100)</f>
        <v>2500</v>
      </c>
      <c r="I2100" s="17">
        <v>0</v>
      </c>
      <c r="J2100" s="17">
        <f t="shared" ref="J2100" si="2402">(H2100+I2100)</f>
        <v>2500</v>
      </c>
    </row>
    <row r="2101" spans="1:10" x14ac:dyDescent="0.25">
      <c r="A2101" s="29">
        <v>42648</v>
      </c>
      <c r="B2101" s="9" t="s">
        <v>10</v>
      </c>
      <c r="C2101" s="9">
        <v>100</v>
      </c>
      <c r="D2101" s="9" t="s">
        <v>15</v>
      </c>
      <c r="E2101" s="10">
        <v>3295</v>
      </c>
      <c r="F2101" s="10">
        <v>3320</v>
      </c>
      <c r="G2101" s="10">
        <v>0</v>
      </c>
      <c r="H2101" s="12">
        <f t="shared" ref="H2101" si="2403">(E2101-F2101)*C2101</f>
        <v>-2500</v>
      </c>
      <c r="I2101" s="17">
        <v>0</v>
      </c>
      <c r="J2101" s="12">
        <f t="shared" ref="J2101" si="2404">+I2101+H2101</f>
        <v>-2500</v>
      </c>
    </row>
    <row r="2102" spans="1:10" x14ac:dyDescent="0.25">
      <c r="A2102" s="29">
        <v>42648</v>
      </c>
      <c r="B2102" s="9" t="s">
        <v>12</v>
      </c>
      <c r="C2102" s="9">
        <v>5000</v>
      </c>
      <c r="D2102" s="9" t="s">
        <v>11</v>
      </c>
      <c r="E2102" s="10">
        <v>157.9</v>
      </c>
      <c r="F2102" s="10">
        <v>158.4</v>
      </c>
      <c r="G2102" s="11">
        <v>0</v>
      </c>
      <c r="H2102" s="17">
        <f t="shared" ref="H2102" si="2405">IF(D2102="LONG",(F2102-E2102)*C2102,(E2102-F2102)*C2102)</f>
        <v>2500</v>
      </c>
      <c r="I2102" s="17">
        <v>0</v>
      </c>
      <c r="J2102" s="17">
        <f t="shared" ref="J2102" si="2406">(H2102+I2102)</f>
        <v>2500</v>
      </c>
    </row>
    <row r="2103" spans="1:10" x14ac:dyDescent="0.25">
      <c r="A2103" s="29">
        <v>42647</v>
      </c>
      <c r="B2103" s="9" t="s">
        <v>18</v>
      </c>
      <c r="C2103" s="9">
        <v>100</v>
      </c>
      <c r="D2103" s="9" t="s">
        <v>15</v>
      </c>
      <c r="E2103" s="10">
        <v>30860</v>
      </c>
      <c r="F2103" s="10">
        <v>30810</v>
      </c>
      <c r="G2103" s="10">
        <v>0</v>
      </c>
      <c r="H2103" s="12">
        <f t="shared" ref="H2103:H2104" si="2407">(E2103-F2103)*C2103</f>
        <v>5000</v>
      </c>
      <c r="I2103" s="17">
        <v>0</v>
      </c>
      <c r="J2103" s="12">
        <f t="shared" ref="J2103:J2104" si="2408">+I2103+H2103</f>
        <v>5000</v>
      </c>
    </row>
    <row r="2104" spans="1:10" x14ac:dyDescent="0.25">
      <c r="A2104" s="29">
        <v>42647</v>
      </c>
      <c r="B2104" s="9" t="s">
        <v>12</v>
      </c>
      <c r="C2104" s="9">
        <v>5000</v>
      </c>
      <c r="D2104" s="9" t="s">
        <v>15</v>
      </c>
      <c r="E2104" s="10">
        <v>160.5</v>
      </c>
      <c r="F2104" s="10">
        <v>160</v>
      </c>
      <c r="G2104" s="10">
        <v>159.4</v>
      </c>
      <c r="H2104" s="12">
        <f t="shared" si="2407"/>
        <v>2500</v>
      </c>
      <c r="I2104" s="17">
        <f t="shared" ref="I2104" si="2409">(F2104-G2104)*C2104</f>
        <v>2999.9999999999718</v>
      </c>
      <c r="J2104" s="12">
        <f t="shared" si="2408"/>
        <v>5499.9999999999718</v>
      </c>
    </row>
    <row r="2105" spans="1:10" x14ac:dyDescent="0.25">
      <c r="A2105" s="29">
        <v>42647</v>
      </c>
      <c r="B2105" s="9" t="s">
        <v>10</v>
      </c>
      <c r="C2105" s="9">
        <v>100</v>
      </c>
      <c r="D2105" s="9" t="s">
        <v>11</v>
      </c>
      <c r="E2105" s="10">
        <v>3225</v>
      </c>
      <c r="F2105" s="10">
        <v>3245</v>
      </c>
      <c r="G2105" s="11">
        <v>0</v>
      </c>
      <c r="H2105" s="17">
        <f t="shared" ref="H2105:H2106" si="2410">IF(D2105="LONG",(F2105-E2105)*C2105,(E2105-F2105)*C2105)</f>
        <v>2000</v>
      </c>
      <c r="I2105" s="17">
        <v>0</v>
      </c>
      <c r="J2105" s="17">
        <f t="shared" ref="J2105:J2106" si="2411">(H2105+I2105)</f>
        <v>2000</v>
      </c>
    </row>
    <row r="2106" spans="1:10" x14ac:dyDescent="0.25">
      <c r="A2106" s="29">
        <v>42647</v>
      </c>
      <c r="B2106" s="9" t="s">
        <v>19</v>
      </c>
      <c r="C2106" s="9">
        <v>5000</v>
      </c>
      <c r="D2106" s="9" t="s">
        <v>11</v>
      </c>
      <c r="E2106" s="10">
        <v>137.1</v>
      </c>
      <c r="F2106" s="10">
        <v>137.6</v>
      </c>
      <c r="G2106" s="11">
        <v>138.25</v>
      </c>
      <c r="H2106" s="17">
        <f t="shared" si="2410"/>
        <v>2500</v>
      </c>
      <c r="I2106" s="17">
        <f t="shared" ref="I2106" si="2412">(G2106-F2106)*C2106</f>
        <v>3250.0000000000282</v>
      </c>
      <c r="J2106" s="17">
        <f t="shared" si="2411"/>
        <v>5750.0000000000282</v>
      </c>
    </row>
    <row r="2107" spans="1:10" x14ac:dyDescent="0.25">
      <c r="A2107" s="29">
        <v>42646</v>
      </c>
      <c r="B2107" s="9" t="s">
        <v>18</v>
      </c>
      <c r="C2107" s="9">
        <v>100</v>
      </c>
      <c r="D2107" s="9" t="s">
        <v>15</v>
      </c>
      <c r="E2107" s="10">
        <v>31015</v>
      </c>
      <c r="F2107" s="10">
        <v>30950</v>
      </c>
      <c r="G2107" s="10">
        <v>0</v>
      </c>
      <c r="H2107" s="12">
        <f t="shared" ref="H2107" si="2413">(E2107-F2107)*C2107</f>
        <v>6500</v>
      </c>
      <c r="I2107" s="17">
        <v>0</v>
      </c>
      <c r="J2107" s="12">
        <f t="shared" ref="J2107" si="2414">+I2107+H2107</f>
        <v>6500</v>
      </c>
    </row>
    <row r="2108" spans="1:10" x14ac:dyDescent="0.25">
      <c r="A2108" s="29">
        <v>42646</v>
      </c>
      <c r="B2108" s="9" t="s">
        <v>19</v>
      </c>
      <c r="C2108" s="9">
        <v>5000</v>
      </c>
      <c r="D2108" s="9" t="s">
        <v>11</v>
      </c>
      <c r="E2108" s="10">
        <v>139</v>
      </c>
      <c r="F2108" s="10">
        <v>139.5</v>
      </c>
      <c r="G2108" s="11">
        <v>0</v>
      </c>
      <c r="H2108" s="17">
        <f t="shared" ref="H2108:H2110" si="2415">IF(D2108="LONG",(F2108-E2108)*C2108,(E2108-F2108)*C2108)</f>
        <v>2500</v>
      </c>
      <c r="I2108" s="17">
        <v>0</v>
      </c>
      <c r="J2108" s="17">
        <f t="shared" ref="J2108:J2110" si="2416">(H2108+I2108)</f>
        <v>2500</v>
      </c>
    </row>
    <row r="2109" spans="1:10" x14ac:dyDescent="0.25">
      <c r="A2109" s="29">
        <v>42646</v>
      </c>
      <c r="B2109" s="9" t="s">
        <v>12</v>
      </c>
      <c r="C2109" s="9">
        <v>5000</v>
      </c>
      <c r="D2109" s="9" t="s">
        <v>11</v>
      </c>
      <c r="E2109" s="10">
        <v>157.5</v>
      </c>
      <c r="F2109" s="10">
        <v>158</v>
      </c>
      <c r="G2109" s="11">
        <v>0</v>
      </c>
      <c r="H2109" s="17">
        <f t="shared" si="2415"/>
        <v>2500</v>
      </c>
      <c r="I2109" s="17">
        <v>0</v>
      </c>
      <c r="J2109" s="17">
        <f t="shared" si="2416"/>
        <v>2500</v>
      </c>
    </row>
    <row r="2110" spans="1:10" x14ac:dyDescent="0.25">
      <c r="A2110" s="29">
        <v>42646</v>
      </c>
      <c r="B2110" s="9" t="s">
        <v>10</v>
      </c>
      <c r="C2110" s="9">
        <v>100</v>
      </c>
      <c r="D2110" s="9" t="s">
        <v>11</v>
      </c>
      <c r="E2110" s="10">
        <v>3250</v>
      </c>
      <c r="F2110" s="10">
        <v>3225</v>
      </c>
      <c r="G2110" s="11">
        <v>0</v>
      </c>
      <c r="H2110" s="17">
        <f t="shared" si="2415"/>
        <v>-2500</v>
      </c>
      <c r="I2110" s="17">
        <v>0</v>
      </c>
      <c r="J2110" s="17">
        <f t="shared" si="2416"/>
        <v>-2500</v>
      </c>
    </row>
    <row r="2111" spans="1:10" x14ac:dyDescent="0.25">
      <c r="A2111" s="52"/>
      <c r="B2111" s="52"/>
      <c r="C2111" s="52"/>
      <c r="D2111" s="52"/>
      <c r="E2111" s="52"/>
      <c r="F2111" s="52"/>
      <c r="G2111" s="52"/>
      <c r="H2111" s="46"/>
      <c r="I2111" s="46"/>
      <c r="J2111" s="46"/>
    </row>
    <row r="2112" spans="1:10" x14ac:dyDescent="0.25">
      <c r="A2112" s="29">
        <v>42643</v>
      </c>
      <c r="B2112" s="9" t="s">
        <v>18</v>
      </c>
      <c r="C2112" s="9">
        <v>100</v>
      </c>
      <c r="D2112" s="9" t="s">
        <v>15</v>
      </c>
      <c r="E2112" s="10">
        <v>31165</v>
      </c>
      <c r="F2112" s="10">
        <v>31115</v>
      </c>
      <c r="G2112" s="10">
        <v>0</v>
      </c>
      <c r="H2112" s="12">
        <f t="shared" ref="H2112" si="2417">(E2112-F2112)*C2112</f>
        <v>5000</v>
      </c>
      <c r="I2112" s="17">
        <v>0</v>
      </c>
      <c r="J2112" s="12">
        <f t="shared" ref="J2112" si="2418">+I2112+H2112</f>
        <v>5000</v>
      </c>
    </row>
    <row r="2113" spans="1:10" x14ac:dyDescent="0.25">
      <c r="A2113" s="29">
        <v>42643</v>
      </c>
      <c r="B2113" s="9" t="s">
        <v>19</v>
      </c>
      <c r="C2113" s="9">
        <v>5000</v>
      </c>
      <c r="D2113" s="9" t="s">
        <v>11</v>
      </c>
      <c r="E2113" s="10">
        <v>137.6</v>
      </c>
      <c r="F2113" s="10">
        <v>138.1</v>
      </c>
      <c r="G2113" s="11">
        <v>138.9</v>
      </c>
      <c r="H2113" s="17">
        <f t="shared" ref="H2113:H2114" si="2419">IF(D2113="LONG",(F2113-E2113)*C2113,(E2113-F2113)*C2113)</f>
        <v>2500</v>
      </c>
      <c r="I2113" s="17">
        <f t="shared" ref="I2113" si="2420">(G2113-F2113)*C2113</f>
        <v>4000.0000000000568</v>
      </c>
      <c r="J2113" s="17">
        <f t="shared" ref="J2113:J2114" si="2421">(H2113+I2113)</f>
        <v>6500.0000000000564</v>
      </c>
    </row>
    <row r="2114" spans="1:10" x14ac:dyDescent="0.25">
      <c r="A2114" s="29">
        <v>42643</v>
      </c>
      <c r="B2114" s="9" t="s">
        <v>10</v>
      </c>
      <c r="C2114" s="9">
        <v>100</v>
      </c>
      <c r="D2114" s="9" t="s">
        <v>11</v>
      </c>
      <c r="E2114" s="10">
        <v>3160</v>
      </c>
      <c r="F2114" s="10">
        <v>3180</v>
      </c>
      <c r="G2114" s="11">
        <v>0</v>
      </c>
      <c r="H2114" s="17">
        <f t="shared" si="2419"/>
        <v>2000</v>
      </c>
      <c r="I2114" s="17">
        <v>0</v>
      </c>
      <c r="J2114" s="17">
        <f t="shared" si="2421"/>
        <v>2000</v>
      </c>
    </row>
    <row r="2115" spans="1:10" x14ac:dyDescent="0.25">
      <c r="A2115" s="29">
        <v>42642</v>
      </c>
      <c r="B2115" s="9" t="s">
        <v>18</v>
      </c>
      <c r="C2115" s="9">
        <v>100</v>
      </c>
      <c r="D2115" s="9" t="s">
        <v>15</v>
      </c>
      <c r="E2115" s="10">
        <v>31100</v>
      </c>
      <c r="F2115" s="10">
        <v>31050</v>
      </c>
      <c r="G2115" s="10">
        <v>0</v>
      </c>
      <c r="H2115" s="12">
        <f t="shared" ref="H2115:H2117" si="2422">(E2115-F2115)*C2115</f>
        <v>5000</v>
      </c>
      <c r="I2115" s="17">
        <v>0</v>
      </c>
      <c r="J2115" s="12">
        <f t="shared" ref="J2115:J2117" si="2423">+I2115+H2115</f>
        <v>5000</v>
      </c>
    </row>
    <row r="2116" spans="1:10" x14ac:dyDescent="0.25">
      <c r="A2116" s="29">
        <v>42642</v>
      </c>
      <c r="B2116" s="9" t="s">
        <v>23</v>
      </c>
      <c r="C2116" s="9">
        <v>30</v>
      </c>
      <c r="D2116" s="9" t="s">
        <v>15</v>
      </c>
      <c r="E2116" s="10">
        <v>45790</v>
      </c>
      <c r="F2116" s="10">
        <v>45640</v>
      </c>
      <c r="G2116" s="10">
        <v>0</v>
      </c>
      <c r="H2116" s="12">
        <f t="shared" si="2422"/>
        <v>4500</v>
      </c>
      <c r="I2116" s="17">
        <v>0</v>
      </c>
      <c r="J2116" s="12">
        <f t="shared" si="2423"/>
        <v>4500</v>
      </c>
    </row>
    <row r="2117" spans="1:10" x14ac:dyDescent="0.25">
      <c r="A2117" s="29">
        <v>42642</v>
      </c>
      <c r="B2117" s="9" t="s">
        <v>10</v>
      </c>
      <c r="C2117" s="9">
        <v>100</v>
      </c>
      <c r="D2117" s="9" t="s">
        <v>15</v>
      </c>
      <c r="E2117" s="10">
        <v>3150</v>
      </c>
      <c r="F2117" s="10">
        <v>3175</v>
      </c>
      <c r="G2117" s="10">
        <v>0</v>
      </c>
      <c r="H2117" s="12">
        <f t="shared" si="2422"/>
        <v>-2500</v>
      </c>
      <c r="I2117" s="17">
        <v>0</v>
      </c>
      <c r="J2117" s="12">
        <f t="shared" si="2423"/>
        <v>-2500</v>
      </c>
    </row>
    <row r="2118" spans="1:10" x14ac:dyDescent="0.25">
      <c r="A2118" s="29">
        <v>42642</v>
      </c>
      <c r="B2118" s="9" t="s">
        <v>12</v>
      </c>
      <c r="C2118" s="9">
        <v>5000</v>
      </c>
      <c r="D2118" s="9" t="s">
        <v>11</v>
      </c>
      <c r="E2118" s="10">
        <v>155.94999999999999</v>
      </c>
      <c r="F2118" s="10">
        <v>156.5</v>
      </c>
      <c r="G2118" s="11">
        <v>157.1</v>
      </c>
      <c r="H2118" s="17">
        <f t="shared" ref="H2118:H2128" si="2424">IF(D2118="LONG",(F2118-E2118)*C2118,(E2118-F2118)*C2118)</f>
        <v>2750.0000000000568</v>
      </c>
      <c r="I2118" s="17">
        <f t="shared" ref="I2118:I2120" si="2425">(G2118-F2118)*C2118</f>
        <v>2999.9999999999718</v>
      </c>
      <c r="J2118" s="17">
        <f t="shared" ref="J2118:J2128" si="2426">(H2118+I2118)</f>
        <v>5750.0000000000291</v>
      </c>
    </row>
    <row r="2119" spans="1:10" x14ac:dyDescent="0.25">
      <c r="A2119" s="29">
        <v>42641</v>
      </c>
      <c r="B2119" s="9" t="s">
        <v>14</v>
      </c>
      <c r="C2119" s="9">
        <v>100</v>
      </c>
      <c r="D2119" s="9" t="s">
        <v>11</v>
      </c>
      <c r="E2119" s="10">
        <v>30990</v>
      </c>
      <c r="F2119" s="10">
        <v>31050</v>
      </c>
      <c r="G2119" s="11">
        <v>131</v>
      </c>
      <c r="H2119" s="17">
        <f t="shared" si="2424"/>
        <v>6000</v>
      </c>
      <c r="I2119" s="17">
        <v>0</v>
      </c>
      <c r="J2119" s="17">
        <f t="shared" si="2426"/>
        <v>6000</v>
      </c>
    </row>
    <row r="2120" spans="1:10" x14ac:dyDescent="0.25">
      <c r="A2120" s="29">
        <v>42641</v>
      </c>
      <c r="B2120" s="9" t="s">
        <v>17</v>
      </c>
      <c r="C2120" s="9">
        <v>5000</v>
      </c>
      <c r="D2120" s="9" t="s">
        <v>11</v>
      </c>
      <c r="E2120" s="10">
        <v>130</v>
      </c>
      <c r="F2120" s="10">
        <v>130.5</v>
      </c>
      <c r="G2120" s="11">
        <v>131</v>
      </c>
      <c r="H2120" s="17">
        <f t="shared" si="2424"/>
        <v>2500</v>
      </c>
      <c r="I2120" s="17">
        <f t="shared" si="2425"/>
        <v>2500</v>
      </c>
      <c r="J2120" s="17">
        <f t="shared" si="2426"/>
        <v>5000</v>
      </c>
    </row>
    <row r="2121" spans="1:10" x14ac:dyDescent="0.25">
      <c r="A2121" s="29">
        <v>42641</v>
      </c>
      <c r="B2121" s="9" t="s">
        <v>10</v>
      </c>
      <c r="C2121" s="9">
        <v>100</v>
      </c>
      <c r="D2121" s="9" t="s">
        <v>11</v>
      </c>
      <c r="E2121" s="10">
        <v>3000</v>
      </c>
      <c r="F2121" s="10">
        <v>3020</v>
      </c>
      <c r="G2121" s="11">
        <v>0</v>
      </c>
      <c r="H2121" s="17">
        <f t="shared" si="2424"/>
        <v>2000</v>
      </c>
      <c r="I2121" s="17">
        <v>0</v>
      </c>
      <c r="J2121" s="17">
        <f t="shared" si="2426"/>
        <v>2000</v>
      </c>
    </row>
    <row r="2122" spans="1:10" x14ac:dyDescent="0.25">
      <c r="A2122" s="29">
        <v>42640</v>
      </c>
      <c r="B2122" s="9" t="s">
        <v>23</v>
      </c>
      <c r="C2122" s="9">
        <v>30</v>
      </c>
      <c r="D2122" s="9" t="s">
        <v>11</v>
      </c>
      <c r="E2122" s="10">
        <v>46190</v>
      </c>
      <c r="F2122" s="10">
        <v>46015</v>
      </c>
      <c r="G2122" s="11">
        <v>0</v>
      </c>
      <c r="H2122" s="17">
        <f t="shared" si="2424"/>
        <v>-5250</v>
      </c>
      <c r="I2122" s="17">
        <v>0</v>
      </c>
      <c r="J2122" s="17">
        <f t="shared" si="2426"/>
        <v>-5250</v>
      </c>
    </row>
    <row r="2123" spans="1:10" x14ac:dyDescent="0.25">
      <c r="A2123" s="29">
        <v>42640</v>
      </c>
      <c r="B2123" s="9" t="s">
        <v>17</v>
      </c>
      <c r="C2123" s="9">
        <v>5000</v>
      </c>
      <c r="D2123" s="9" t="s">
        <v>11</v>
      </c>
      <c r="E2123" s="10">
        <v>129.5</v>
      </c>
      <c r="F2123" s="10">
        <v>130</v>
      </c>
      <c r="G2123" s="11">
        <v>0</v>
      </c>
      <c r="H2123" s="17">
        <f t="shared" si="2424"/>
        <v>2500</v>
      </c>
      <c r="I2123" s="17">
        <v>0</v>
      </c>
      <c r="J2123" s="17">
        <f t="shared" si="2426"/>
        <v>2500</v>
      </c>
    </row>
    <row r="2124" spans="1:10" x14ac:dyDescent="0.25">
      <c r="A2124" s="29">
        <v>42640</v>
      </c>
      <c r="B2124" s="9" t="s">
        <v>12</v>
      </c>
      <c r="C2124" s="9">
        <v>5000</v>
      </c>
      <c r="D2124" s="9" t="s">
        <v>11</v>
      </c>
      <c r="E2124" s="10">
        <v>152.75</v>
      </c>
      <c r="F2124" s="10">
        <v>153.25</v>
      </c>
      <c r="G2124" s="11">
        <v>0</v>
      </c>
      <c r="H2124" s="17">
        <f t="shared" si="2424"/>
        <v>2500</v>
      </c>
      <c r="I2124" s="17">
        <v>0</v>
      </c>
      <c r="J2124" s="17">
        <f t="shared" si="2426"/>
        <v>2500</v>
      </c>
    </row>
    <row r="2125" spans="1:10" x14ac:dyDescent="0.25">
      <c r="A2125" s="29">
        <v>42640</v>
      </c>
      <c r="B2125" s="9" t="s">
        <v>10</v>
      </c>
      <c r="C2125" s="9">
        <v>100</v>
      </c>
      <c r="D2125" s="9" t="s">
        <v>11</v>
      </c>
      <c r="E2125" s="10">
        <v>3010</v>
      </c>
      <c r="F2125" s="10">
        <v>2985</v>
      </c>
      <c r="G2125" s="11">
        <v>0</v>
      </c>
      <c r="H2125" s="17">
        <f t="shared" si="2424"/>
        <v>-2500</v>
      </c>
      <c r="I2125" s="17">
        <v>0</v>
      </c>
      <c r="J2125" s="17">
        <f t="shared" si="2426"/>
        <v>-2500</v>
      </c>
    </row>
    <row r="2126" spans="1:10" x14ac:dyDescent="0.25">
      <c r="A2126" s="29">
        <v>42639</v>
      </c>
      <c r="B2126" s="9" t="s">
        <v>12</v>
      </c>
      <c r="C2126" s="9">
        <v>5000</v>
      </c>
      <c r="D2126" s="9" t="s">
        <v>11</v>
      </c>
      <c r="E2126" s="10">
        <v>150.25</v>
      </c>
      <c r="F2126" s="10">
        <v>149.65</v>
      </c>
      <c r="G2126" s="11">
        <v>0</v>
      </c>
      <c r="H2126" s="17">
        <f t="shared" si="2424"/>
        <v>-2999.9999999999718</v>
      </c>
      <c r="I2126" s="17">
        <v>0</v>
      </c>
      <c r="J2126" s="17">
        <f t="shared" si="2426"/>
        <v>-2999.9999999999718</v>
      </c>
    </row>
    <row r="2127" spans="1:10" x14ac:dyDescent="0.25">
      <c r="A2127" s="29">
        <v>42639</v>
      </c>
      <c r="B2127" s="9" t="s">
        <v>21</v>
      </c>
      <c r="C2127" s="9">
        <v>100</v>
      </c>
      <c r="D2127" s="9" t="s">
        <v>11</v>
      </c>
      <c r="E2127" s="10">
        <v>3000</v>
      </c>
      <c r="F2127" s="10">
        <v>3020</v>
      </c>
      <c r="G2127" s="11">
        <v>0</v>
      </c>
      <c r="H2127" s="17">
        <f t="shared" si="2424"/>
        <v>2000</v>
      </c>
      <c r="I2127" s="17">
        <v>0</v>
      </c>
      <c r="J2127" s="17">
        <f t="shared" si="2426"/>
        <v>2000</v>
      </c>
    </row>
    <row r="2128" spans="1:10" x14ac:dyDescent="0.25">
      <c r="A2128" s="29">
        <v>42639</v>
      </c>
      <c r="B2128" s="9" t="s">
        <v>21</v>
      </c>
      <c r="C2128" s="9">
        <v>100</v>
      </c>
      <c r="D2128" s="9" t="s">
        <v>11</v>
      </c>
      <c r="E2128" s="10">
        <v>3015</v>
      </c>
      <c r="F2128" s="10">
        <v>3035</v>
      </c>
      <c r="G2128" s="11">
        <v>0</v>
      </c>
      <c r="H2128" s="17">
        <f t="shared" si="2424"/>
        <v>2000</v>
      </c>
      <c r="I2128" s="17">
        <v>0</v>
      </c>
      <c r="J2128" s="17">
        <f t="shared" si="2426"/>
        <v>2000</v>
      </c>
    </row>
    <row r="2129" spans="1:10" x14ac:dyDescent="0.25">
      <c r="A2129" s="29">
        <v>42639</v>
      </c>
      <c r="B2129" s="9" t="s">
        <v>18</v>
      </c>
      <c r="C2129" s="9">
        <v>100</v>
      </c>
      <c r="D2129" s="9" t="s">
        <v>15</v>
      </c>
      <c r="E2129" s="10">
        <v>31260</v>
      </c>
      <c r="F2129" s="10">
        <v>31320</v>
      </c>
      <c r="G2129" s="10">
        <v>0</v>
      </c>
      <c r="H2129" s="12">
        <f t="shared" ref="H2129:H2130" si="2427">(E2129-F2129)*C2129</f>
        <v>-6000</v>
      </c>
      <c r="I2129" s="17">
        <v>0</v>
      </c>
      <c r="J2129" s="12">
        <f t="shared" ref="J2129:J2130" si="2428">+I2129+H2129</f>
        <v>-6000</v>
      </c>
    </row>
    <row r="2130" spans="1:10" x14ac:dyDescent="0.25">
      <c r="A2130" s="29">
        <v>42636</v>
      </c>
      <c r="B2130" s="9" t="s">
        <v>18</v>
      </c>
      <c r="C2130" s="9">
        <v>100</v>
      </c>
      <c r="D2130" s="9" t="s">
        <v>15</v>
      </c>
      <c r="E2130" s="10">
        <v>31340</v>
      </c>
      <c r="F2130" s="10">
        <v>31260</v>
      </c>
      <c r="G2130" s="10">
        <v>0</v>
      </c>
      <c r="H2130" s="12">
        <f t="shared" si="2427"/>
        <v>8000</v>
      </c>
      <c r="I2130" s="17">
        <v>0</v>
      </c>
      <c r="J2130" s="12">
        <f t="shared" si="2428"/>
        <v>8000</v>
      </c>
    </row>
    <row r="2131" spans="1:10" x14ac:dyDescent="0.25">
      <c r="A2131" s="29">
        <v>42636</v>
      </c>
      <c r="B2131" s="9" t="s">
        <v>12</v>
      </c>
      <c r="C2131" s="9">
        <v>5000</v>
      </c>
      <c r="D2131" s="9" t="s">
        <v>11</v>
      </c>
      <c r="E2131" s="10">
        <v>152</v>
      </c>
      <c r="F2131" s="10">
        <v>152.5</v>
      </c>
      <c r="G2131" s="11">
        <v>0</v>
      </c>
      <c r="H2131" s="17">
        <f t="shared" ref="H2131" si="2429">IF(D2131="LONG",(F2131-E2131)*C2131,(E2131-F2131)*C2131)</f>
        <v>2500</v>
      </c>
      <c r="I2131" s="17">
        <v>0</v>
      </c>
      <c r="J2131" s="17">
        <f t="shared" ref="J2131" si="2430">(H2131+I2131)</f>
        <v>2500</v>
      </c>
    </row>
    <row r="2132" spans="1:10" x14ac:dyDescent="0.25">
      <c r="A2132" s="29">
        <v>42636</v>
      </c>
      <c r="B2132" s="9" t="s">
        <v>10</v>
      </c>
      <c r="C2132" s="9">
        <v>100</v>
      </c>
      <c r="D2132" s="9" t="s">
        <v>15</v>
      </c>
      <c r="E2132" s="10">
        <v>3065</v>
      </c>
      <c r="F2132" s="10">
        <v>3050</v>
      </c>
      <c r="G2132" s="10">
        <v>0</v>
      </c>
      <c r="H2132" s="12">
        <f t="shared" ref="H2132" si="2431">(E2132-F2132)*C2132</f>
        <v>1500</v>
      </c>
      <c r="I2132" s="17">
        <v>0</v>
      </c>
      <c r="J2132" s="12">
        <f t="shared" ref="J2132" si="2432">+I2132+H2132</f>
        <v>1500</v>
      </c>
    </row>
    <row r="2133" spans="1:10" x14ac:dyDescent="0.25">
      <c r="A2133" s="29">
        <v>42636</v>
      </c>
      <c r="B2133" s="9" t="s">
        <v>24</v>
      </c>
      <c r="C2133" s="9">
        <v>1000</v>
      </c>
      <c r="D2133" s="9" t="s">
        <v>11</v>
      </c>
      <c r="E2133" s="10">
        <v>327</v>
      </c>
      <c r="F2133" s="10">
        <v>328.25</v>
      </c>
      <c r="G2133" s="10">
        <v>0</v>
      </c>
      <c r="H2133" s="17">
        <f t="shared" ref="H2133:H2134" si="2433">IF(D2133="LONG",(F2133-E2133)*C2133,(E2133-F2133)*C2133)</f>
        <v>1250</v>
      </c>
      <c r="I2133" s="17">
        <v>0</v>
      </c>
      <c r="J2133" s="17">
        <f t="shared" ref="J2133:J2134" si="2434">(H2133+I2133)</f>
        <v>1250</v>
      </c>
    </row>
    <row r="2134" spans="1:10" x14ac:dyDescent="0.25">
      <c r="A2134" s="29">
        <v>42636</v>
      </c>
      <c r="B2134" s="9" t="s">
        <v>10</v>
      </c>
      <c r="C2134" s="9">
        <v>100</v>
      </c>
      <c r="D2134" s="9" t="s">
        <v>11</v>
      </c>
      <c r="E2134" s="10">
        <v>3091</v>
      </c>
      <c r="F2134" s="10">
        <v>3066</v>
      </c>
      <c r="G2134" s="11">
        <v>0</v>
      </c>
      <c r="H2134" s="17">
        <f t="shared" si="2433"/>
        <v>-2500</v>
      </c>
      <c r="I2134" s="17">
        <v>0</v>
      </c>
      <c r="J2134" s="17">
        <f t="shared" si="2434"/>
        <v>-2500</v>
      </c>
    </row>
    <row r="2135" spans="1:10" x14ac:dyDescent="0.25">
      <c r="A2135" s="29">
        <v>42636</v>
      </c>
      <c r="B2135" s="9" t="s">
        <v>22</v>
      </c>
      <c r="C2135" s="9">
        <v>30</v>
      </c>
      <c r="D2135" s="9" t="s">
        <v>15</v>
      </c>
      <c r="E2135" s="10">
        <v>47200</v>
      </c>
      <c r="F2135" s="10">
        <v>47350</v>
      </c>
      <c r="G2135" s="10">
        <v>0</v>
      </c>
      <c r="H2135" s="12">
        <f t="shared" ref="H2135" si="2435">(E2135-F2135)*C2135</f>
        <v>-4500</v>
      </c>
      <c r="I2135" s="17">
        <v>0</v>
      </c>
      <c r="J2135" s="12">
        <f t="shared" ref="J2135" si="2436">+I2135+H2135</f>
        <v>-4500</v>
      </c>
    </row>
    <row r="2136" spans="1:10" x14ac:dyDescent="0.25">
      <c r="A2136" s="29">
        <v>42636</v>
      </c>
      <c r="B2136" s="9" t="s">
        <v>17</v>
      </c>
      <c r="C2136" s="9">
        <v>5000</v>
      </c>
      <c r="D2136" s="9" t="s">
        <v>11</v>
      </c>
      <c r="E2136" s="10">
        <v>128.75</v>
      </c>
      <c r="F2136" s="10">
        <v>128.15</v>
      </c>
      <c r="G2136" s="11">
        <v>1</v>
      </c>
      <c r="H2136" s="17">
        <f t="shared" ref="H2136:H2140" si="2437">IF(D2136="LONG",(F2136-E2136)*C2136,(E2136-F2136)*C2136)</f>
        <v>-2999.9999999999718</v>
      </c>
      <c r="I2136" s="17">
        <v>0</v>
      </c>
      <c r="J2136" s="17">
        <f t="shared" ref="J2136:J2140" si="2438">(H2136+I2136)</f>
        <v>-2999.9999999999718</v>
      </c>
    </row>
    <row r="2137" spans="1:10" x14ac:dyDescent="0.25">
      <c r="A2137" s="29">
        <v>42635</v>
      </c>
      <c r="B2137" s="9" t="s">
        <v>18</v>
      </c>
      <c r="C2137" s="9">
        <v>100</v>
      </c>
      <c r="D2137" s="9" t="s">
        <v>11</v>
      </c>
      <c r="E2137" s="10">
        <v>31225</v>
      </c>
      <c r="F2137" s="10">
        <v>31275</v>
      </c>
      <c r="G2137" s="11">
        <v>0</v>
      </c>
      <c r="H2137" s="17">
        <f t="shared" si="2437"/>
        <v>5000</v>
      </c>
      <c r="I2137" s="17">
        <v>0</v>
      </c>
      <c r="J2137" s="17">
        <f t="shared" si="2438"/>
        <v>5000</v>
      </c>
    </row>
    <row r="2138" spans="1:10" x14ac:dyDescent="0.25">
      <c r="A2138" s="29">
        <v>42635</v>
      </c>
      <c r="B2138" s="9" t="s">
        <v>12</v>
      </c>
      <c r="C2138" s="9">
        <v>5000</v>
      </c>
      <c r="D2138" s="9" t="s">
        <v>11</v>
      </c>
      <c r="E2138" s="10">
        <v>152.69999999999999</v>
      </c>
      <c r="F2138" s="10">
        <v>153.19999999999999</v>
      </c>
      <c r="G2138" s="11">
        <v>0</v>
      </c>
      <c r="H2138" s="17">
        <f t="shared" si="2437"/>
        <v>2500</v>
      </c>
      <c r="I2138" s="17">
        <v>0</v>
      </c>
      <c r="J2138" s="17">
        <f t="shared" si="2438"/>
        <v>2500</v>
      </c>
    </row>
    <row r="2139" spans="1:10" x14ac:dyDescent="0.25">
      <c r="A2139" s="29">
        <v>42635</v>
      </c>
      <c r="B2139" s="9" t="s">
        <v>19</v>
      </c>
      <c r="C2139" s="9">
        <v>5000</v>
      </c>
      <c r="D2139" s="9" t="s">
        <v>11</v>
      </c>
      <c r="E2139" s="10">
        <v>130</v>
      </c>
      <c r="F2139" s="10">
        <v>129.4</v>
      </c>
      <c r="G2139" s="11">
        <v>0</v>
      </c>
      <c r="H2139" s="17">
        <f t="shared" si="2437"/>
        <v>-2999.9999999999718</v>
      </c>
      <c r="I2139" s="17">
        <v>0</v>
      </c>
      <c r="J2139" s="17">
        <f t="shared" si="2438"/>
        <v>-2999.9999999999718</v>
      </c>
    </row>
    <row r="2140" spans="1:10" x14ac:dyDescent="0.25">
      <c r="A2140" s="29">
        <v>42634</v>
      </c>
      <c r="B2140" s="9" t="s">
        <v>19</v>
      </c>
      <c r="C2140" s="9">
        <v>5000</v>
      </c>
      <c r="D2140" s="9" t="s">
        <v>11</v>
      </c>
      <c r="E2140" s="10">
        <v>131.4</v>
      </c>
      <c r="F2140" s="10">
        <v>131.9</v>
      </c>
      <c r="G2140" s="11">
        <v>0</v>
      </c>
      <c r="H2140" s="17">
        <f t="shared" si="2437"/>
        <v>2500</v>
      </c>
      <c r="I2140" s="17">
        <v>0</v>
      </c>
      <c r="J2140" s="17">
        <f t="shared" si="2438"/>
        <v>2500</v>
      </c>
    </row>
    <row r="2141" spans="1:10" x14ac:dyDescent="0.25">
      <c r="A2141" s="29">
        <v>42634</v>
      </c>
      <c r="B2141" s="9" t="s">
        <v>14</v>
      </c>
      <c r="C2141" s="9">
        <v>100</v>
      </c>
      <c r="D2141" s="9" t="s">
        <v>15</v>
      </c>
      <c r="E2141" s="10">
        <v>31065</v>
      </c>
      <c r="F2141" s="10">
        <v>31125</v>
      </c>
      <c r="G2141" s="10">
        <v>0</v>
      </c>
      <c r="H2141" s="12">
        <f t="shared" ref="H2141" si="2439">(E2141-F2141)*C2141</f>
        <v>-6000</v>
      </c>
      <c r="I2141" s="17">
        <v>0</v>
      </c>
      <c r="J2141" s="12">
        <f t="shared" ref="J2141" si="2440">+I2141+H2141</f>
        <v>-6000</v>
      </c>
    </row>
    <row r="2142" spans="1:10" x14ac:dyDescent="0.25">
      <c r="A2142" s="29">
        <v>42634</v>
      </c>
      <c r="B2142" s="9" t="s">
        <v>10</v>
      </c>
      <c r="C2142" s="9">
        <v>100</v>
      </c>
      <c r="D2142" s="9" t="s">
        <v>11</v>
      </c>
      <c r="E2142" s="10">
        <v>3020</v>
      </c>
      <c r="F2142" s="10">
        <v>3040</v>
      </c>
      <c r="G2142" s="11">
        <v>0</v>
      </c>
      <c r="H2142" s="17">
        <f t="shared" ref="H2142:H2143" si="2441">IF(D2142="LONG",(F2142-E2142)*C2142,(E2142-F2142)*C2142)</f>
        <v>2000</v>
      </c>
      <c r="I2142" s="17">
        <v>0</v>
      </c>
      <c r="J2142" s="17">
        <f t="shared" ref="J2142:J2143" si="2442">(H2142+I2142)</f>
        <v>2000</v>
      </c>
    </row>
    <row r="2143" spans="1:10" x14ac:dyDescent="0.25">
      <c r="A2143" s="29">
        <v>42633</v>
      </c>
      <c r="B2143" s="9" t="s">
        <v>19</v>
      </c>
      <c r="C2143" s="9">
        <v>5000</v>
      </c>
      <c r="D2143" s="9" t="s">
        <v>11</v>
      </c>
      <c r="E2143" s="10">
        <v>131.4</v>
      </c>
      <c r="F2143" s="10">
        <v>131.9</v>
      </c>
      <c r="G2143" s="11">
        <v>0</v>
      </c>
      <c r="H2143" s="17">
        <f t="shared" si="2441"/>
        <v>2500</v>
      </c>
      <c r="I2143" s="17">
        <v>0</v>
      </c>
      <c r="J2143" s="17">
        <f t="shared" si="2442"/>
        <v>2500</v>
      </c>
    </row>
    <row r="2144" spans="1:10" x14ac:dyDescent="0.25">
      <c r="A2144" s="29">
        <v>42633</v>
      </c>
      <c r="B2144" s="9" t="s">
        <v>14</v>
      </c>
      <c r="C2144" s="9">
        <v>100</v>
      </c>
      <c r="D2144" s="9" t="s">
        <v>15</v>
      </c>
      <c r="E2144" s="10">
        <v>30970</v>
      </c>
      <c r="F2144" s="10">
        <v>30920</v>
      </c>
      <c r="G2144" s="10">
        <v>0</v>
      </c>
      <c r="H2144" s="12">
        <f t="shared" ref="H2144" si="2443">(E2144-F2144)*C2144</f>
        <v>5000</v>
      </c>
      <c r="I2144" s="17">
        <v>0</v>
      </c>
      <c r="J2144" s="12">
        <f t="shared" ref="J2144" si="2444">+I2144+H2144</f>
        <v>5000</v>
      </c>
    </row>
    <row r="2145" spans="1:10" x14ac:dyDescent="0.25">
      <c r="A2145" s="29">
        <v>42632</v>
      </c>
      <c r="B2145" s="9" t="s">
        <v>14</v>
      </c>
      <c r="C2145" s="9">
        <v>100</v>
      </c>
      <c r="D2145" s="9" t="s">
        <v>11</v>
      </c>
      <c r="E2145" s="10">
        <v>30915</v>
      </c>
      <c r="F2145" s="10">
        <v>30965</v>
      </c>
      <c r="G2145" s="11">
        <v>0</v>
      </c>
      <c r="H2145" s="17">
        <f t="shared" ref="H2145:H2152" si="2445">IF(D2145="LONG",(F2145-E2145)*C2145,(E2145-F2145)*C2145)</f>
        <v>5000</v>
      </c>
      <c r="I2145" s="17">
        <v>0</v>
      </c>
      <c r="J2145" s="17">
        <f t="shared" ref="J2145:J2152" si="2446">(H2145+I2145)</f>
        <v>5000</v>
      </c>
    </row>
    <row r="2146" spans="1:10" x14ac:dyDescent="0.25">
      <c r="A2146" s="29">
        <v>42632</v>
      </c>
      <c r="B2146" s="9" t="s">
        <v>10</v>
      </c>
      <c r="C2146" s="9">
        <v>100</v>
      </c>
      <c r="D2146" s="9" t="s">
        <v>11</v>
      </c>
      <c r="E2146" s="10">
        <v>2920</v>
      </c>
      <c r="F2146" s="10">
        <v>2895</v>
      </c>
      <c r="G2146" s="11">
        <v>0</v>
      </c>
      <c r="H2146" s="17">
        <f t="shared" si="2445"/>
        <v>-2500</v>
      </c>
      <c r="I2146" s="17">
        <v>0</v>
      </c>
      <c r="J2146" s="17">
        <f t="shared" si="2446"/>
        <v>-2500</v>
      </c>
    </row>
    <row r="2147" spans="1:10" x14ac:dyDescent="0.25">
      <c r="A2147" s="29">
        <v>42632</v>
      </c>
      <c r="B2147" s="9" t="s">
        <v>25</v>
      </c>
      <c r="C2147" s="9">
        <v>5000</v>
      </c>
      <c r="D2147" s="9" t="s">
        <v>11</v>
      </c>
      <c r="E2147" s="10">
        <v>147.85</v>
      </c>
      <c r="F2147" s="10">
        <v>148.35</v>
      </c>
      <c r="G2147" s="11">
        <v>148.94999999999999</v>
      </c>
      <c r="H2147" s="17">
        <f t="shared" si="2445"/>
        <v>2500</v>
      </c>
      <c r="I2147" s="17">
        <f t="shared" ref="I2147" si="2447">(G2147-F2147)*C2147</f>
        <v>2999.9999999999718</v>
      </c>
      <c r="J2147" s="17">
        <f t="shared" si="2446"/>
        <v>5499.9999999999718</v>
      </c>
    </row>
    <row r="2148" spans="1:10" x14ac:dyDescent="0.25">
      <c r="A2148" s="29">
        <v>42632</v>
      </c>
      <c r="B2148" s="9" t="s">
        <v>17</v>
      </c>
      <c r="C2148" s="9">
        <v>5000</v>
      </c>
      <c r="D2148" s="9" t="s">
        <v>11</v>
      </c>
      <c r="E2148" s="10">
        <v>129.75</v>
      </c>
      <c r="F2148" s="10">
        <v>130.25</v>
      </c>
      <c r="G2148" s="11">
        <v>0</v>
      </c>
      <c r="H2148" s="17">
        <f t="shared" si="2445"/>
        <v>2500</v>
      </c>
      <c r="I2148" s="17">
        <v>0</v>
      </c>
      <c r="J2148" s="17">
        <f t="shared" si="2446"/>
        <v>2500</v>
      </c>
    </row>
    <row r="2149" spans="1:10" x14ac:dyDescent="0.25">
      <c r="A2149" s="29">
        <v>42629</v>
      </c>
      <c r="B2149" s="9" t="s">
        <v>14</v>
      </c>
      <c r="C2149" s="9">
        <v>100</v>
      </c>
      <c r="D2149" s="9" t="s">
        <v>11</v>
      </c>
      <c r="E2149" s="10">
        <v>30900</v>
      </c>
      <c r="F2149" s="10">
        <v>30840</v>
      </c>
      <c r="G2149" s="11">
        <v>0</v>
      </c>
      <c r="H2149" s="17">
        <f t="shared" si="2445"/>
        <v>-6000</v>
      </c>
      <c r="I2149" s="17">
        <v>0</v>
      </c>
      <c r="J2149" s="17">
        <f t="shared" si="2446"/>
        <v>-6000</v>
      </c>
    </row>
    <row r="2150" spans="1:10" x14ac:dyDescent="0.25">
      <c r="A2150" s="29">
        <v>42629</v>
      </c>
      <c r="B2150" s="9" t="s">
        <v>23</v>
      </c>
      <c r="C2150" s="9">
        <v>30</v>
      </c>
      <c r="D2150" s="9" t="s">
        <v>11</v>
      </c>
      <c r="E2150" s="10">
        <v>45480</v>
      </c>
      <c r="F2150" s="10">
        <v>45305</v>
      </c>
      <c r="G2150" s="11">
        <v>0</v>
      </c>
      <c r="H2150" s="17">
        <f t="shared" si="2445"/>
        <v>-5250</v>
      </c>
      <c r="I2150" s="17">
        <v>0</v>
      </c>
      <c r="J2150" s="17">
        <f t="shared" si="2446"/>
        <v>-5250</v>
      </c>
    </row>
    <row r="2151" spans="1:10" x14ac:dyDescent="0.25">
      <c r="A2151" s="29">
        <v>42629</v>
      </c>
      <c r="B2151" s="9" t="s">
        <v>17</v>
      </c>
      <c r="C2151" s="9">
        <v>5000</v>
      </c>
      <c r="D2151" s="9" t="s">
        <v>11</v>
      </c>
      <c r="E2151" s="10">
        <v>129.5</v>
      </c>
      <c r="F2151" s="10">
        <v>130</v>
      </c>
      <c r="G2151" s="11">
        <v>0</v>
      </c>
      <c r="H2151" s="17">
        <f t="shared" si="2445"/>
        <v>2500</v>
      </c>
      <c r="I2151" s="17">
        <v>0</v>
      </c>
      <c r="J2151" s="17">
        <f t="shared" si="2446"/>
        <v>2500</v>
      </c>
    </row>
    <row r="2152" spans="1:10" x14ac:dyDescent="0.25">
      <c r="A2152" s="29">
        <v>42629</v>
      </c>
      <c r="B2152" s="9" t="s">
        <v>25</v>
      </c>
      <c r="C2152" s="9">
        <v>5000</v>
      </c>
      <c r="D2152" s="9" t="s">
        <v>11</v>
      </c>
      <c r="E2152" s="10">
        <v>147.80000000000001</v>
      </c>
      <c r="F2152" s="10">
        <v>148.30000000000001</v>
      </c>
      <c r="G2152" s="11">
        <v>0</v>
      </c>
      <c r="H2152" s="17">
        <f t="shared" si="2445"/>
        <v>2500</v>
      </c>
      <c r="I2152" s="17">
        <v>0</v>
      </c>
      <c r="J2152" s="17">
        <f t="shared" si="2446"/>
        <v>2500</v>
      </c>
    </row>
    <row r="2153" spans="1:10" x14ac:dyDescent="0.25">
      <c r="A2153" s="29">
        <v>42629</v>
      </c>
      <c r="B2153" s="9" t="s">
        <v>10</v>
      </c>
      <c r="C2153" s="9">
        <v>100</v>
      </c>
      <c r="D2153" s="9" t="s">
        <v>15</v>
      </c>
      <c r="E2153" s="10">
        <v>2900</v>
      </c>
      <c r="F2153" s="10">
        <v>2875</v>
      </c>
      <c r="G2153" s="10">
        <v>0</v>
      </c>
      <c r="H2153" s="12">
        <f t="shared" ref="H2153:H2154" si="2448">(E2153-F2153)*C2153</f>
        <v>2500</v>
      </c>
      <c r="I2153" s="17">
        <v>0</v>
      </c>
      <c r="J2153" s="12">
        <f t="shared" ref="J2153:J2154" si="2449">+I2153+H2153</f>
        <v>2500</v>
      </c>
    </row>
    <row r="2154" spans="1:10" x14ac:dyDescent="0.25">
      <c r="A2154" s="29">
        <v>42629</v>
      </c>
      <c r="B2154" s="9" t="s">
        <v>24</v>
      </c>
      <c r="C2154" s="9">
        <v>1000</v>
      </c>
      <c r="D2154" s="9" t="s">
        <v>15</v>
      </c>
      <c r="E2154" s="10">
        <v>323.5</v>
      </c>
      <c r="F2154" s="10">
        <v>321.5</v>
      </c>
      <c r="G2154" s="10">
        <v>0</v>
      </c>
      <c r="H2154" s="12">
        <f t="shared" si="2448"/>
        <v>2000</v>
      </c>
      <c r="I2154" s="17">
        <v>0</v>
      </c>
      <c r="J2154" s="12">
        <f t="shared" si="2449"/>
        <v>2000</v>
      </c>
    </row>
    <row r="2155" spans="1:10" x14ac:dyDescent="0.25">
      <c r="A2155" s="29">
        <v>42629</v>
      </c>
      <c r="B2155" s="9" t="s">
        <v>10</v>
      </c>
      <c r="C2155" s="9">
        <v>100</v>
      </c>
      <c r="D2155" s="9" t="s">
        <v>11</v>
      </c>
      <c r="E2155" s="10">
        <v>2920</v>
      </c>
      <c r="F2155" s="10">
        <v>2895</v>
      </c>
      <c r="G2155" s="11">
        <v>0</v>
      </c>
      <c r="H2155" s="17">
        <f t="shared" ref="H2155:H2156" si="2450">IF(D2155="LONG",(F2155-E2155)*C2155,(E2155-F2155)*C2155)</f>
        <v>-2500</v>
      </c>
      <c r="I2155" s="17">
        <v>0</v>
      </c>
      <c r="J2155" s="17">
        <f t="shared" ref="J2155:J2156" si="2451">(H2155+I2155)</f>
        <v>-2500</v>
      </c>
    </row>
    <row r="2156" spans="1:10" x14ac:dyDescent="0.25">
      <c r="A2156" s="29">
        <v>42628</v>
      </c>
      <c r="B2156" s="9" t="s">
        <v>14</v>
      </c>
      <c r="C2156" s="9">
        <v>100</v>
      </c>
      <c r="D2156" s="9" t="s">
        <v>11</v>
      </c>
      <c r="E2156" s="10">
        <v>31075</v>
      </c>
      <c r="F2156" s="10">
        <v>31020</v>
      </c>
      <c r="G2156" s="11">
        <v>0</v>
      </c>
      <c r="H2156" s="17">
        <f t="shared" si="2450"/>
        <v>-5500</v>
      </c>
      <c r="I2156" s="17">
        <v>0</v>
      </c>
      <c r="J2156" s="17">
        <f t="shared" si="2451"/>
        <v>-5500</v>
      </c>
    </row>
    <row r="2157" spans="1:10" x14ac:dyDescent="0.25">
      <c r="A2157" s="29">
        <v>42628</v>
      </c>
      <c r="B2157" s="9" t="s">
        <v>14</v>
      </c>
      <c r="C2157" s="9">
        <v>100</v>
      </c>
      <c r="D2157" s="9" t="s">
        <v>15</v>
      </c>
      <c r="E2157" s="10">
        <v>31050</v>
      </c>
      <c r="F2157" s="10">
        <v>31110</v>
      </c>
      <c r="G2157" s="10">
        <v>0</v>
      </c>
      <c r="H2157" s="12">
        <f t="shared" ref="H2157" si="2452">(E2157-F2157)*C2157</f>
        <v>-6000</v>
      </c>
      <c r="I2157" s="17">
        <v>0</v>
      </c>
      <c r="J2157" s="12">
        <f t="shared" ref="J2157" si="2453">+I2157+H2157</f>
        <v>-6000</v>
      </c>
    </row>
    <row r="2158" spans="1:10" x14ac:dyDescent="0.25">
      <c r="A2158" s="29">
        <v>42628</v>
      </c>
      <c r="B2158" s="9" t="s">
        <v>10</v>
      </c>
      <c r="C2158" s="9">
        <v>100</v>
      </c>
      <c r="D2158" s="9" t="s">
        <v>11</v>
      </c>
      <c r="E2158" s="10">
        <v>2940</v>
      </c>
      <c r="F2158" s="10">
        <v>2960</v>
      </c>
      <c r="G2158" s="11">
        <v>0</v>
      </c>
      <c r="H2158" s="17">
        <f t="shared" ref="H2158:H2160" si="2454">IF(D2158="LONG",(F2158-E2158)*C2158,(E2158-F2158)*C2158)</f>
        <v>2000</v>
      </c>
      <c r="I2158" s="17">
        <v>0</v>
      </c>
      <c r="J2158" s="17">
        <f t="shared" ref="J2158:J2160" si="2455">(H2158+I2158)</f>
        <v>2000</v>
      </c>
    </row>
    <row r="2159" spans="1:10" x14ac:dyDescent="0.25">
      <c r="A2159" s="29">
        <v>42628</v>
      </c>
      <c r="B2159" s="9" t="s">
        <v>17</v>
      </c>
      <c r="C2159" s="9">
        <v>5000</v>
      </c>
      <c r="D2159" s="9" t="s">
        <v>11</v>
      </c>
      <c r="E2159" s="10">
        <v>130.25</v>
      </c>
      <c r="F2159" s="10">
        <v>130.75</v>
      </c>
      <c r="G2159" s="11">
        <v>0</v>
      </c>
      <c r="H2159" s="17">
        <f t="shared" si="2454"/>
        <v>2500</v>
      </c>
      <c r="I2159" s="17">
        <v>0</v>
      </c>
      <c r="J2159" s="17">
        <f t="shared" si="2455"/>
        <v>2500</v>
      </c>
    </row>
    <row r="2160" spans="1:10" x14ac:dyDescent="0.25">
      <c r="A2160" s="29">
        <v>42628</v>
      </c>
      <c r="B2160" s="9" t="s">
        <v>17</v>
      </c>
      <c r="C2160" s="9">
        <v>5000</v>
      </c>
      <c r="D2160" s="9" t="s">
        <v>11</v>
      </c>
      <c r="E2160" s="10">
        <v>130</v>
      </c>
      <c r="F2160" s="10">
        <v>129.4</v>
      </c>
      <c r="G2160" s="11">
        <v>0</v>
      </c>
      <c r="H2160" s="17">
        <f t="shared" si="2454"/>
        <v>-2999.9999999999718</v>
      </c>
      <c r="I2160" s="17">
        <v>0</v>
      </c>
      <c r="J2160" s="17">
        <f t="shared" si="2455"/>
        <v>-2999.9999999999718</v>
      </c>
    </row>
    <row r="2161" spans="1:10" x14ac:dyDescent="0.25">
      <c r="A2161" s="29">
        <v>42627</v>
      </c>
      <c r="B2161" s="9" t="s">
        <v>14</v>
      </c>
      <c r="C2161" s="9">
        <v>100</v>
      </c>
      <c r="D2161" s="9" t="s">
        <v>15</v>
      </c>
      <c r="E2161" s="10">
        <v>31035</v>
      </c>
      <c r="F2161" s="10">
        <v>31095</v>
      </c>
      <c r="G2161" s="10">
        <v>0</v>
      </c>
      <c r="H2161" s="12">
        <f t="shared" ref="H2161" si="2456">(E2161-F2161)*C2161</f>
        <v>-6000</v>
      </c>
      <c r="I2161" s="17">
        <v>0</v>
      </c>
      <c r="J2161" s="12">
        <f t="shared" ref="J2161" si="2457">+I2161+H2161</f>
        <v>-6000</v>
      </c>
    </row>
    <row r="2162" spans="1:10" x14ac:dyDescent="0.25">
      <c r="A2162" s="29">
        <v>42627</v>
      </c>
      <c r="B2162" s="9" t="s">
        <v>17</v>
      </c>
      <c r="C2162" s="9">
        <v>5000</v>
      </c>
      <c r="D2162" s="9" t="s">
        <v>11</v>
      </c>
      <c r="E2162" s="10">
        <v>127.25</v>
      </c>
      <c r="F2162" s="10">
        <v>127.75</v>
      </c>
      <c r="G2162" s="11">
        <v>0</v>
      </c>
      <c r="H2162" s="17">
        <f t="shared" ref="H2162:H2164" si="2458">IF(D2162="LONG",(F2162-E2162)*C2162,(E2162-F2162)*C2162)</f>
        <v>2500</v>
      </c>
      <c r="I2162" s="17">
        <v>0</v>
      </c>
      <c r="J2162" s="17">
        <f t="shared" ref="J2162:J2164" si="2459">(H2162+I2162)</f>
        <v>2500</v>
      </c>
    </row>
    <row r="2163" spans="1:10" x14ac:dyDescent="0.25">
      <c r="A2163" s="29">
        <v>42627</v>
      </c>
      <c r="B2163" s="9" t="s">
        <v>12</v>
      </c>
      <c r="C2163" s="9">
        <v>5000</v>
      </c>
      <c r="D2163" s="9" t="s">
        <v>11</v>
      </c>
      <c r="E2163" s="10">
        <v>149.75</v>
      </c>
      <c r="F2163" s="10">
        <v>150.25</v>
      </c>
      <c r="G2163" s="11">
        <v>0</v>
      </c>
      <c r="H2163" s="17">
        <f t="shared" si="2458"/>
        <v>2500</v>
      </c>
      <c r="I2163" s="17">
        <v>0</v>
      </c>
      <c r="J2163" s="17">
        <f t="shared" si="2459"/>
        <v>2500</v>
      </c>
    </row>
    <row r="2164" spans="1:10" x14ac:dyDescent="0.25">
      <c r="A2164" s="29">
        <v>42627</v>
      </c>
      <c r="B2164" s="9" t="s">
        <v>10</v>
      </c>
      <c r="C2164" s="9">
        <v>100</v>
      </c>
      <c r="D2164" s="9" t="s">
        <v>11</v>
      </c>
      <c r="E2164" s="10">
        <v>3025</v>
      </c>
      <c r="F2164" s="10">
        <v>3000</v>
      </c>
      <c r="G2164" s="11">
        <v>0</v>
      </c>
      <c r="H2164" s="17">
        <f t="shared" si="2458"/>
        <v>-2500</v>
      </c>
      <c r="I2164" s="17">
        <v>0</v>
      </c>
      <c r="J2164" s="17">
        <f t="shared" si="2459"/>
        <v>-2500</v>
      </c>
    </row>
    <row r="2165" spans="1:10" x14ac:dyDescent="0.25">
      <c r="A2165" s="29">
        <v>42625</v>
      </c>
      <c r="B2165" s="9" t="s">
        <v>14</v>
      </c>
      <c r="C2165" s="9">
        <v>100</v>
      </c>
      <c r="D2165" s="9" t="s">
        <v>15</v>
      </c>
      <c r="E2165" s="10">
        <v>31180</v>
      </c>
      <c r="F2165" s="10">
        <v>31130</v>
      </c>
      <c r="G2165" s="10">
        <v>31070</v>
      </c>
      <c r="H2165" s="12">
        <f t="shared" ref="H2165" si="2460">(E2165-F2165)*C2165</f>
        <v>5000</v>
      </c>
      <c r="I2165" s="17">
        <f>(F2165-G2165)*C2165</f>
        <v>6000</v>
      </c>
      <c r="J2165" s="12">
        <f t="shared" ref="J2165" si="2461">+I2165+H2165</f>
        <v>11000</v>
      </c>
    </row>
    <row r="2166" spans="1:10" x14ac:dyDescent="0.25">
      <c r="A2166" s="29">
        <v>42625</v>
      </c>
      <c r="B2166" s="9" t="s">
        <v>23</v>
      </c>
      <c r="C2166" s="9">
        <v>30</v>
      </c>
      <c r="D2166" s="9" t="s">
        <v>11</v>
      </c>
      <c r="E2166" s="10">
        <v>45210</v>
      </c>
      <c r="F2166" s="10">
        <v>45360</v>
      </c>
      <c r="G2166" s="11">
        <v>0</v>
      </c>
      <c r="H2166" s="17">
        <f t="shared" ref="H2166:H2173" si="2462">IF(D2166="LONG",(F2166-E2166)*C2166,(E2166-F2166)*C2166)</f>
        <v>4500</v>
      </c>
      <c r="I2166" s="17">
        <v>0</v>
      </c>
      <c r="J2166" s="17">
        <f t="shared" ref="J2166:J2173" si="2463">(H2166+I2166)</f>
        <v>4500</v>
      </c>
    </row>
    <row r="2167" spans="1:10" x14ac:dyDescent="0.25">
      <c r="A2167" s="29">
        <v>42625</v>
      </c>
      <c r="B2167" s="9" t="s">
        <v>17</v>
      </c>
      <c r="C2167" s="9">
        <v>5000</v>
      </c>
      <c r="D2167" s="9" t="s">
        <v>11</v>
      </c>
      <c r="E2167" s="10">
        <v>125</v>
      </c>
      <c r="F2167" s="10">
        <v>125.5</v>
      </c>
      <c r="G2167" s="11">
        <v>0</v>
      </c>
      <c r="H2167" s="17">
        <f t="shared" si="2462"/>
        <v>2500</v>
      </c>
      <c r="I2167" s="17">
        <v>0</v>
      </c>
      <c r="J2167" s="17">
        <f t="shared" si="2463"/>
        <v>2500</v>
      </c>
    </row>
    <row r="2168" spans="1:10" x14ac:dyDescent="0.25">
      <c r="A2168" s="29">
        <v>42625</v>
      </c>
      <c r="B2168" s="9" t="s">
        <v>10</v>
      </c>
      <c r="C2168" s="9">
        <v>100</v>
      </c>
      <c r="D2168" s="9" t="s">
        <v>11</v>
      </c>
      <c r="E2168" s="10">
        <v>3025</v>
      </c>
      <c r="F2168" s="10">
        <v>3000</v>
      </c>
      <c r="G2168" s="11">
        <v>0</v>
      </c>
      <c r="H2168" s="17">
        <f t="shared" si="2462"/>
        <v>-2500</v>
      </c>
      <c r="I2168" s="17">
        <v>0</v>
      </c>
      <c r="J2168" s="17">
        <f t="shared" si="2463"/>
        <v>-2500</v>
      </c>
    </row>
    <row r="2169" spans="1:10" x14ac:dyDescent="0.25">
      <c r="A2169" s="29">
        <v>42622</v>
      </c>
      <c r="B2169" s="9" t="s">
        <v>18</v>
      </c>
      <c r="C2169" s="9">
        <v>100</v>
      </c>
      <c r="D2169" s="9" t="s">
        <v>11</v>
      </c>
      <c r="E2169" s="10">
        <v>31200</v>
      </c>
      <c r="F2169" s="10">
        <v>31250</v>
      </c>
      <c r="G2169" s="11">
        <v>0</v>
      </c>
      <c r="H2169" s="17">
        <f t="shared" si="2462"/>
        <v>5000</v>
      </c>
      <c r="I2169" s="17">
        <v>0</v>
      </c>
      <c r="J2169" s="17">
        <f t="shared" si="2463"/>
        <v>5000</v>
      </c>
    </row>
    <row r="2170" spans="1:10" x14ac:dyDescent="0.25">
      <c r="A2170" s="29">
        <v>42622</v>
      </c>
      <c r="B2170" s="9" t="s">
        <v>23</v>
      </c>
      <c r="C2170" s="9">
        <v>30</v>
      </c>
      <c r="D2170" s="9" t="s">
        <v>11</v>
      </c>
      <c r="E2170" s="10">
        <v>46476</v>
      </c>
      <c r="F2170" s="10">
        <v>46626</v>
      </c>
      <c r="G2170" s="11">
        <v>0</v>
      </c>
      <c r="H2170" s="17">
        <f t="shared" si="2462"/>
        <v>4500</v>
      </c>
      <c r="I2170" s="17">
        <v>0</v>
      </c>
      <c r="J2170" s="17">
        <f t="shared" si="2463"/>
        <v>4500</v>
      </c>
    </row>
    <row r="2171" spans="1:10" x14ac:dyDescent="0.25">
      <c r="A2171" s="29">
        <v>42622</v>
      </c>
      <c r="B2171" s="9" t="s">
        <v>17</v>
      </c>
      <c r="C2171" s="9">
        <v>5000</v>
      </c>
      <c r="D2171" s="9" t="s">
        <v>11</v>
      </c>
      <c r="E2171" s="10">
        <v>127.15</v>
      </c>
      <c r="F2171" s="10">
        <v>127.65</v>
      </c>
      <c r="G2171" s="11">
        <v>0</v>
      </c>
      <c r="H2171" s="17">
        <f t="shared" si="2462"/>
        <v>2500</v>
      </c>
      <c r="I2171" s="17">
        <v>0</v>
      </c>
      <c r="J2171" s="17">
        <f t="shared" si="2463"/>
        <v>2500</v>
      </c>
    </row>
    <row r="2172" spans="1:10" x14ac:dyDescent="0.25">
      <c r="A2172" s="29">
        <v>42622</v>
      </c>
      <c r="B2172" s="9" t="s">
        <v>25</v>
      </c>
      <c r="C2172" s="9">
        <v>5000</v>
      </c>
      <c r="D2172" s="9" t="s">
        <v>11</v>
      </c>
      <c r="E2172" s="10">
        <v>153.25</v>
      </c>
      <c r="F2172" s="10">
        <v>153.75</v>
      </c>
      <c r="G2172" s="11">
        <v>0</v>
      </c>
      <c r="H2172" s="17">
        <f t="shared" si="2462"/>
        <v>2500</v>
      </c>
      <c r="I2172" s="17">
        <v>0</v>
      </c>
      <c r="J2172" s="17">
        <f t="shared" si="2463"/>
        <v>2500</v>
      </c>
    </row>
    <row r="2173" spans="1:10" x14ac:dyDescent="0.25">
      <c r="A2173" s="29">
        <v>42622</v>
      </c>
      <c r="B2173" s="9" t="s">
        <v>10</v>
      </c>
      <c r="C2173" s="9">
        <v>100</v>
      </c>
      <c r="D2173" s="9" t="s">
        <v>11</v>
      </c>
      <c r="E2173" s="10">
        <v>3135</v>
      </c>
      <c r="F2173" s="10">
        <v>3110</v>
      </c>
      <c r="G2173" s="11">
        <v>0</v>
      </c>
      <c r="H2173" s="17">
        <f t="shared" si="2462"/>
        <v>-2500</v>
      </c>
      <c r="I2173" s="17">
        <v>0</v>
      </c>
      <c r="J2173" s="17">
        <f t="shared" si="2463"/>
        <v>-2500</v>
      </c>
    </row>
    <row r="2174" spans="1:10" x14ac:dyDescent="0.25">
      <c r="A2174" s="29">
        <v>42621</v>
      </c>
      <c r="B2174" s="9" t="s">
        <v>10</v>
      </c>
      <c r="C2174" s="9">
        <v>100</v>
      </c>
      <c r="D2174" s="9" t="s">
        <v>15</v>
      </c>
      <c r="E2174" s="10">
        <v>3075</v>
      </c>
      <c r="F2174" s="10">
        <v>3055</v>
      </c>
      <c r="G2174" s="10">
        <v>0</v>
      </c>
      <c r="H2174" s="12">
        <f t="shared" ref="H2174" si="2464">(E2174-F2174)*C2174</f>
        <v>2000</v>
      </c>
      <c r="I2174" s="17">
        <v>0</v>
      </c>
      <c r="J2174" s="12">
        <f t="shared" ref="J2174" si="2465">+I2174+H2174</f>
        <v>2000</v>
      </c>
    </row>
    <row r="2175" spans="1:10" x14ac:dyDescent="0.25">
      <c r="A2175" s="29">
        <v>42621</v>
      </c>
      <c r="B2175" s="9" t="s">
        <v>18</v>
      </c>
      <c r="C2175" s="9">
        <v>100</v>
      </c>
      <c r="D2175" s="9" t="s">
        <v>11</v>
      </c>
      <c r="E2175" s="10">
        <v>31300</v>
      </c>
      <c r="F2175" s="10">
        <v>31350</v>
      </c>
      <c r="G2175" s="11">
        <v>0</v>
      </c>
      <c r="H2175" s="17">
        <f t="shared" ref="H2175:H2177" si="2466">IF(D2175="LONG",(F2175-E2175)*C2175,(E2175-F2175)*C2175)</f>
        <v>5000</v>
      </c>
      <c r="I2175" s="17">
        <v>0</v>
      </c>
      <c r="J2175" s="17">
        <f t="shared" ref="J2175:J2177" si="2467">(H2175+I2175)</f>
        <v>5000</v>
      </c>
    </row>
    <row r="2176" spans="1:10" x14ac:dyDescent="0.25">
      <c r="A2176" s="29">
        <v>42621</v>
      </c>
      <c r="B2176" s="9" t="s">
        <v>12</v>
      </c>
      <c r="C2176" s="9">
        <v>5000</v>
      </c>
      <c r="D2176" s="9" t="s">
        <v>11</v>
      </c>
      <c r="E2176" s="10">
        <v>152.75</v>
      </c>
      <c r="F2176" s="10">
        <v>153.25</v>
      </c>
      <c r="G2176" s="11">
        <v>0</v>
      </c>
      <c r="H2176" s="17">
        <f t="shared" si="2466"/>
        <v>2500</v>
      </c>
      <c r="I2176" s="17">
        <v>0</v>
      </c>
      <c r="J2176" s="17">
        <f t="shared" si="2467"/>
        <v>2500</v>
      </c>
    </row>
    <row r="2177" spans="1:10" x14ac:dyDescent="0.25">
      <c r="A2177" s="29">
        <v>42621</v>
      </c>
      <c r="B2177" s="9" t="s">
        <v>17</v>
      </c>
      <c r="C2177" s="9">
        <v>5000</v>
      </c>
      <c r="D2177" s="9" t="s">
        <v>11</v>
      </c>
      <c r="E2177" s="10">
        <v>127</v>
      </c>
      <c r="F2177" s="10">
        <v>126.4</v>
      </c>
      <c r="G2177" s="11">
        <v>0</v>
      </c>
      <c r="H2177" s="17">
        <f t="shared" si="2466"/>
        <v>-2999.9999999999718</v>
      </c>
      <c r="I2177" s="17">
        <v>0</v>
      </c>
      <c r="J2177" s="17">
        <f t="shared" si="2467"/>
        <v>-2999.9999999999718</v>
      </c>
    </row>
    <row r="2178" spans="1:10" x14ac:dyDescent="0.25">
      <c r="A2178" s="29">
        <v>42620</v>
      </c>
      <c r="B2178" s="9" t="s">
        <v>18</v>
      </c>
      <c r="C2178" s="9">
        <v>100</v>
      </c>
      <c r="D2178" s="9" t="s">
        <v>15</v>
      </c>
      <c r="E2178" s="10">
        <v>31410</v>
      </c>
      <c r="F2178" s="10">
        <v>31360</v>
      </c>
      <c r="G2178" s="10">
        <v>0</v>
      </c>
      <c r="H2178" s="12">
        <f t="shared" ref="H2178" si="2468">(E2178-F2178)*C2178</f>
        <v>5000</v>
      </c>
      <c r="I2178" s="17">
        <v>0</v>
      </c>
      <c r="J2178" s="12">
        <f t="shared" ref="J2178" si="2469">+I2178+H2178</f>
        <v>5000</v>
      </c>
    </row>
    <row r="2179" spans="1:10" x14ac:dyDescent="0.25">
      <c r="A2179" s="29">
        <v>42620</v>
      </c>
      <c r="B2179" s="9" t="s">
        <v>23</v>
      </c>
      <c r="C2179" s="9">
        <v>30</v>
      </c>
      <c r="D2179" s="9" t="s">
        <v>11</v>
      </c>
      <c r="E2179" s="10">
        <v>46525</v>
      </c>
      <c r="F2179" s="10">
        <v>46675</v>
      </c>
      <c r="G2179" s="11">
        <v>46875</v>
      </c>
      <c r="H2179" s="17">
        <f t="shared" ref="H2179:H2184" si="2470">IF(D2179="LONG",(F2179-E2179)*C2179,(E2179-F2179)*C2179)</f>
        <v>4500</v>
      </c>
      <c r="I2179" s="17">
        <f t="shared" ref="I2179:I2184" si="2471">(G2179-F2179)*C2179</f>
        <v>6000</v>
      </c>
      <c r="J2179" s="17">
        <f t="shared" ref="J2179:J2184" si="2472">(H2179+I2179)</f>
        <v>10500</v>
      </c>
    </row>
    <row r="2180" spans="1:10" x14ac:dyDescent="0.25">
      <c r="A2180" s="29">
        <v>42620</v>
      </c>
      <c r="B2180" s="9" t="s">
        <v>17</v>
      </c>
      <c r="C2180" s="9">
        <v>5000</v>
      </c>
      <c r="D2180" s="9" t="s">
        <v>11</v>
      </c>
      <c r="E2180" s="10">
        <v>129</v>
      </c>
      <c r="F2180" s="10">
        <v>129.5</v>
      </c>
      <c r="G2180" s="11">
        <v>0</v>
      </c>
      <c r="H2180" s="17">
        <f t="shared" si="2470"/>
        <v>2500</v>
      </c>
      <c r="I2180" s="17">
        <v>0</v>
      </c>
      <c r="J2180" s="17">
        <f t="shared" si="2472"/>
        <v>2500</v>
      </c>
    </row>
    <row r="2181" spans="1:10" x14ac:dyDescent="0.25">
      <c r="A2181" s="29">
        <v>42620</v>
      </c>
      <c r="B2181" s="9" t="s">
        <v>12</v>
      </c>
      <c r="C2181" s="9">
        <v>5000</v>
      </c>
      <c r="D2181" s="9" t="s">
        <v>11</v>
      </c>
      <c r="E2181" s="10">
        <v>154.5</v>
      </c>
      <c r="F2181" s="10">
        <v>155</v>
      </c>
      <c r="G2181" s="11">
        <v>0</v>
      </c>
      <c r="H2181" s="17">
        <f t="shared" si="2470"/>
        <v>2500</v>
      </c>
      <c r="I2181" s="17">
        <v>0</v>
      </c>
      <c r="J2181" s="17">
        <f t="shared" si="2472"/>
        <v>2500</v>
      </c>
    </row>
    <row r="2182" spans="1:10" x14ac:dyDescent="0.25">
      <c r="A2182" s="29">
        <v>42620</v>
      </c>
      <c r="B2182" s="9" t="s">
        <v>10</v>
      </c>
      <c r="C2182" s="9">
        <v>100</v>
      </c>
      <c r="D2182" s="9" t="s">
        <v>11</v>
      </c>
      <c r="E2182" s="10">
        <v>3000</v>
      </c>
      <c r="F2182" s="10">
        <v>3015</v>
      </c>
      <c r="G2182" s="11">
        <v>0</v>
      </c>
      <c r="H2182" s="17">
        <f t="shared" si="2470"/>
        <v>1500</v>
      </c>
      <c r="I2182" s="17">
        <v>0</v>
      </c>
      <c r="J2182" s="17">
        <f t="shared" si="2472"/>
        <v>1500</v>
      </c>
    </row>
    <row r="2183" spans="1:10" x14ac:dyDescent="0.25">
      <c r="A2183" s="29">
        <v>42619</v>
      </c>
      <c r="B2183" s="9" t="s">
        <v>18</v>
      </c>
      <c r="C2183" s="9">
        <v>100</v>
      </c>
      <c r="D2183" s="9" t="s">
        <v>11</v>
      </c>
      <c r="E2183" s="10">
        <v>31015</v>
      </c>
      <c r="F2183" s="10">
        <v>31065</v>
      </c>
      <c r="G2183" s="11">
        <v>31125</v>
      </c>
      <c r="H2183" s="17">
        <f t="shared" si="2470"/>
        <v>5000</v>
      </c>
      <c r="I2183" s="17">
        <f t="shared" si="2471"/>
        <v>6000</v>
      </c>
      <c r="J2183" s="17">
        <f t="shared" si="2472"/>
        <v>11000</v>
      </c>
    </row>
    <row r="2184" spans="1:10" x14ac:dyDescent="0.25">
      <c r="A2184" s="29">
        <v>42619</v>
      </c>
      <c r="B2184" s="9" t="s">
        <v>23</v>
      </c>
      <c r="C2184" s="9">
        <v>30</v>
      </c>
      <c r="D2184" s="9" t="s">
        <v>11</v>
      </c>
      <c r="E2184" s="10">
        <v>46525</v>
      </c>
      <c r="F2184" s="10">
        <v>46675</v>
      </c>
      <c r="G2184" s="11">
        <v>46875</v>
      </c>
      <c r="H2184" s="17">
        <f t="shared" si="2470"/>
        <v>4500</v>
      </c>
      <c r="I2184" s="17">
        <f t="shared" si="2471"/>
        <v>6000</v>
      </c>
      <c r="J2184" s="17">
        <f t="shared" si="2472"/>
        <v>10500</v>
      </c>
    </row>
    <row r="2185" spans="1:10" x14ac:dyDescent="0.25">
      <c r="A2185" s="29">
        <v>42619</v>
      </c>
      <c r="B2185" s="9" t="s">
        <v>10</v>
      </c>
      <c r="C2185" s="9">
        <v>100</v>
      </c>
      <c r="D2185" s="9" t="s">
        <v>15</v>
      </c>
      <c r="E2185" s="10">
        <v>3020</v>
      </c>
      <c r="F2185" s="10">
        <v>3000</v>
      </c>
      <c r="G2185" s="10">
        <v>2975</v>
      </c>
      <c r="H2185" s="12">
        <f t="shared" ref="H2185" si="2473">(E2185-F2185)*C2185</f>
        <v>2000</v>
      </c>
      <c r="I2185" s="17">
        <f>(F2185-G2185)*C2185</f>
        <v>2500</v>
      </c>
      <c r="J2185" s="12">
        <f t="shared" ref="J2185" si="2474">+I2185+H2185</f>
        <v>4500</v>
      </c>
    </row>
    <row r="2186" spans="1:10" x14ac:dyDescent="0.25">
      <c r="A2186" s="29">
        <v>42619</v>
      </c>
      <c r="B2186" s="9" t="s">
        <v>17</v>
      </c>
      <c r="C2186" s="9">
        <v>5000</v>
      </c>
      <c r="D2186" s="9" t="s">
        <v>11</v>
      </c>
      <c r="E2186" s="10">
        <v>130.5</v>
      </c>
      <c r="F2186" s="10">
        <v>129.9</v>
      </c>
      <c r="G2186" s="11">
        <v>0</v>
      </c>
      <c r="H2186" s="17">
        <f t="shared" ref="H2186:H2188" si="2475">IF(D2186="LONG",(F2186-E2186)*C2186,(E2186-F2186)*C2186)</f>
        <v>-2999.9999999999718</v>
      </c>
      <c r="I2186" s="17">
        <v>0</v>
      </c>
      <c r="J2186" s="17">
        <f t="shared" ref="J2186:J2188" si="2476">(H2186+I2186)</f>
        <v>-2999.9999999999718</v>
      </c>
    </row>
    <row r="2187" spans="1:10" x14ac:dyDescent="0.25">
      <c r="A2187" s="29">
        <v>42615</v>
      </c>
      <c r="B2187" s="9" t="s">
        <v>10</v>
      </c>
      <c r="C2187" s="9">
        <v>100</v>
      </c>
      <c r="D2187" s="9" t="s">
        <v>11</v>
      </c>
      <c r="E2187" s="10">
        <v>2905</v>
      </c>
      <c r="F2187" s="10">
        <v>2925</v>
      </c>
      <c r="G2187" s="11">
        <v>0</v>
      </c>
      <c r="H2187" s="17">
        <f t="shared" si="2475"/>
        <v>2000</v>
      </c>
      <c r="I2187" s="17">
        <v>0</v>
      </c>
      <c r="J2187" s="17">
        <f t="shared" si="2476"/>
        <v>2000</v>
      </c>
    </row>
    <row r="2188" spans="1:10" x14ac:dyDescent="0.25">
      <c r="A2188" s="29">
        <v>42615</v>
      </c>
      <c r="B2188" s="9" t="s">
        <v>25</v>
      </c>
      <c r="C2188" s="9">
        <v>5000</v>
      </c>
      <c r="D2188" s="9" t="s">
        <v>11</v>
      </c>
      <c r="E2188" s="10">
        <v>156.80000000000001</v>
      </c>
      <c r="F2188" s="10">
        <v>157.30000000000001</v>
      </c>
      <c r="G2188" s="11">
        <v>0</v>
      </c>
      <c r="H2188" s="17">
        <f t="shared" si="2475"/>
        <v>2500</v>
      </c>
      <c r="I2188" s="17">
        <v>0</v>
      </c>
      <c r="J2188" s="17">
        <f t="shared" si="2476"/>
        <v>2500</v>
      </c>
    </row>
    <row r="2189" spans="1:10" x14ac:dyDescent="0.25">
      <c r="A2189" s="29">
        <v>42615</v>
      </c>
      <c r="B2189" s="9" t="s">
        <v>14</v>
      </c>
      <c r="C2189" s="9">
        <v>100</v>
      </c>
      <c r="D2189" s="9" t="s">
        <v>15</v>
      </c>
      <c r="E2189" s="10">
        <v>30735</v>
      </c>
      <c r="F2189" s="10">
        <v>30795</v>
      </c>
      <c r="G2189" s="10">
        <v>0</v>
      </c>
      <c r="H2189" s="12">
        <f t="shared" ref="H2189" si="2477">(E2189-F2189)*C2189</f>
        <v>-6000</v>
      </c>
      <c r="I2189" s="17">
        <v>0</v>
      </c>
      <c r="J2189" s="12">
        <f t="shared" ref="J2189" si="2478">+I2189+H2189</f>
        <v>-6000</v>
      </c>
    </row>
    <row r="2190" spans="1:10" x14ac:dyDescent="0.25">
      <c r="A2190" s="29">
        <v>42615</v>
      </c>
      <c r="B2190" s="9" t="s">
        <v>24</v>
      </c>
      <c r="C2190" s="9">
        <v>1000</v>
      </c>
      <c r="D2190" s="9" t="s">
        <v>11</v>
      </c>
      <c r="E2190" s="10">
        <v>313.5</v>
      </c>
      <c r="F2190" s="10">
        <v>311.5</v>
      </c>
      <c r="G2190" s="11">
        <v>0</v>
      </c>
      <c r="H2190" s="17">
        <f t="shared" ref="H2190:H2193" si="2479">IF(D2190="LONG",(F2190-E2190)*C2190,(E2190-F2190)*C2190)</f>
        <v>-2000</v>
      </c>
      <c r="I2190" s="17">
        <v>0</v>
      </c>
      <c r="J2190" s="17">
        <f t="shared" ref="J2190:J2193" si="2480">(H2190+I2190)</f>
        <v>-2000</v>
      </c>
    </row>
    <row r="2191" spans="1:10" x14ac:dyDescent="0.25">
      <c r="A2191" s="29">
        <v>42615</v>
      </c>
      <c r="B2191" s="9" t="s">
        <v>12</v>
      </c>
      <c r="C2191" s="9">
        <v>5000</v>
      </c>
      <c r="D2191" s="9" t="s">
        <v>11</v>
      </c>
      <c r="E2191" s="10">
        <v>155.75</v>
      </c>
      <c r="F2191" s="10">
        <v>156.25</v>
      </c>
      <c r="G2191" s="11">
        <v>0</v>
      </c>
      <c r="H2191" s="17">
        <f t="shared" si="2479"/>
        <v>2500</v>
      </c>
      <c r="I2191" s="17">
        <v>0</v>
      </c>
      <c r="J2191" s="17">
        <f t="shared" si="2480"/>
        <v>2500</v>
      </c>
    </row>
    <row r="2192" spans="1:10" x14ac:dyDescent="0.25">
      <c r="A2192" s="29">
        <v>42614</v>
      </c>
      <c r="B2192" s="9" t="s">
        <v>10</v>
      </c>
      <c r="C2192" s="9">
        <v>100</v>
      </c>
      <c r="D2192" s="9" t="s">
        <v>11</v>
      </c>
      <c r="E2192" s="10">
        <v>3000</v>
      </c>
      <c r="F2192" s="10">
        <v>2975</v>
      </c>
      <c r="G2192" s="11">
        <v>0</v>
      </c>
      <c r="H2192" s="17">
        <f t="shared" si="2479"/>
        <v>-2500</v>
      </c>
      <c r="I2192" s="17">
        <v>0</v>
      </c>
      <c r="J2192" s="17">
        <f t="shared" si="2480"/>
        <v>-2500</v>
      </c>
    </row>
    <row r="2193" spans="1:10" x14ac:dyDescent="0.25">
      <c r="A2193" s="29">
        <v>42614</v>
      </c>
      <c r="B2193" s="9" t="s">
        <v>18</v>
      </c>
      <c r="C2193" s="9">
        <v>100</v>
      </c>
      <c r="D2193" s="9" t="s">
        <v>11</v>
      </c>
      <c r="E2193" s="10">
        <v>30660</v>
      </c>
      <c r="F2193" s="10">
        <v>30710</v>
      </c>
      <c r="G2193" s="11">
        <v>0</v>
      </c>
      <c r="H2193" s="17">
        <f t="shared" si="2479"/>
        <v>5000</v>
      </c>
      <c r="I2193" s="17">
        <v>0</v>
      </c>
      <c r="J2193" s="17">
        <f t="shared" si="2480"/>
        <v>5000</v>
      </c>
    </row>
    <row r="2194" spans="1:10" x14ac:dyDescent="0.25">
      <c r="A2194" s="52"/>
      <c r="B2194" s="52"/>
      <c r="C2194" s="52"/>
      <c r="D2194" s="52"/>
      <c r="E2194" s="52"/>
      <c r="F2194" s="52"/>
      <c r="G2194" s="52"/>
      <c r="H2194" s="46"/>
      <c r="I2194" s="23">
        <v>0</v>
      </c>
      <c r="J2194" s="46"/>
    </row>
    <row r="2195" spans="1:10" x14ac:dyDescent="0.25">
      <c r="A2195" s="29">
        <v>42613</v>
      </c>
      <c r="B2195" s="9" t="s">
        <v>12</v>
      </c>
      <c r="C2195" s="9">
        <v>5000</v>
      </c>
      <c r="D2195" s="9" t="s">
        <v>11</v>
      </c>
      <c r="E2195" s="10">
        <v>154.5</v>
      </c>
      <c r="F2195" s="10">
        <v>155</v>
      </c>
      <c r="G2195" s="11">
        <v>0</v>
      </c>
      <c r="H2195" s="17">
        <f t="shared" ref="H2195:H2201" si="2481">IF(D2195="LONG",(F2195-E2195)*C2195,(E2195-F2195)*C2195)</f>
        <v>2500</v>
      </c>
      <c r="I2195" s="17">
        <v>0</v>
      </c>
      <c r="J2195" s="17">
        <f t="shared" ref="J2195:J2201" si="2482">(H2195+I2195)</f>
        <v>2500</v>
      </c>
    </row>
    <row r="2196" spans="1:10" x14ac:dyDescent="0.25">
      <c r="A2196" s="29">
        <v>42613</v>
      </c>
      <c r="B2196" s="9" t="s">
        <v>18</v>
      </c>
      <c r="C2196" s="9">
        <v>100</v>
      </c>
      <c r="D2196" s="9" t="s">
        <v>11</v>
      </c>
      <c r="E2196" s="10">
        <v>30795</v>
      </c>
      <c r="F2196" s="10">
        <v>30735</v>
      </c>
      <c r="G2196" s="11">
        <v>0</v>
      </c>
      <c r="H2196" s="17">
        <f t="shared" si="2481"/>
        <v>-6000</v>
      </c>
      <c r="I2196" s="17">
        <v>0</v>
      </c>
      <c r="J2196" s="17">
        <f t="shared" si="2482"/>
        <v>-6000</v>
      </c>
    </row>
    <row r="2197" spans="1:10" x14ac:dyDescent="0.25">
      <c r="A2197" s="29">
        <v>42613</v>
      </c>
      <c r="B2197" s="9" t="s">
        <v>10</v>
      </c>
      <c r="C2197" s="9">
        <v>100</v>
      </c>
      <c r="D2197" s="9" t="s">
        <v>11</v>
      </c>
      <c r="E2197" s="10">
        <v>3111</v>
      </c>
      <c r="F2197" s="10">
        <v>3086</v>
      </c>
      <c r="G2197" s="11">
        <v>0</v>
      </c>
      <c r="H2197" s="17">
        <f t="shared" si="2481"/>
        <v>-2500</v>
      </c>
      <c r="I2197" s="17">
        <v>0</v>
      </c>
      <c r="J2197" s="17">
        <f t="shared" si="2482"/>
        <v>-2500</v>
      </c>
    </row>
    <row r="2198" spans="1:10" x14ac:dyDescent="0.25">
      <c r="A2198" s="29">
        <v>42612</v>
      </c>
      <c r="B2198" s="9" t="s">
        <v>18</v>
      </c>
      <c r="C2198" s="9">
        <v>100</v>
      </c>
      <c r="D2198" s="9" t="s">
        <v>11</v>
      </c>
      <c r="E2198" s="10">
        <v>30945</v>
      </c>
      <c r="F2198" s="10">
        <v>30885</v>
      </c>
      <c r="G2198" s="11">
        <v>0</v>
      </c>
      <c r="H2198" s="17">
        <f t="shared" si="2481"/>
        <v>-6000</v>
      </c>
      <c r="I2198" s="17">
        <v>0</v>
      </c>
      <c r="J2198" s="17">
        <f t="shared" si="2482"/>
        <v>-6000</v>
      </c>
    </row>
    <row r="2199" spans="1:10" x14ac:dyDescent="0.25">
      <c r="A2199" s="29">
        <v>42612</v>
      </c>
      <c r="B2199" s="9" t="s">
        <v>23</v>
      </c>
      <c r="C2199" s="9">
        <v>30</v>
      </c>
      <c r="D2199" s="9" t="s">
        <v>11</v>
      </c>
      <c r="E2199" s="10">
        <v>44175</v>
      </c>
      <c r="F2199" s="10">
        <v>44000</v>
      </c>
      <c r="G2199" s="11">
        <v>0</v>
      </c>
      <c r="H2199" s="17">
        <f t="shared" si="2481"/>
        <v>-5250</v>
      </c>
      <c r="I2199" s="17">
        <v>0</v>
      </c>
      <c r="J2199" s="17">
        <f t="shared" si="2482"/>
        <v>-5250</v>
      </c>
    </row>
    <row r="2200" spans="1:10" x14ac:dyDescent="0.25">
      <c r="A2200" s="29">
        <v>42612</v>
      </c>
      <c r="B2200" s="9" t="s">
        <v>10</v>
      </c>
      <c r="C2200" s="9">
        <v>100</v>
      </c>
      <c r="D2200" s="9" t="s">
        <v>11</v>
      </c>
      <c r="E2200" s="10">
        <v>3170</v>
      </c>
      <c r="F2200" s="10">
        <v>3190</v>
      </c>
      <c r="G2200" s="11">
        <v>0</v>
      </c>
      <c r="H2200" s="17">
        <f t="shared" si="2481"/>
        <v>2000</v>
      </c>
      <c r="I2200" s="17">
        <v>0</v>
      </c>
      <c r="J2200" s="17">
        <f t="shared" si="2482"/>
        <v>2000</v>
      </c>
    </row>
    <row r="2201" spans="1:10" x14ac:dyDescent="0.25">
      <c r="A2201" s="29">
        <v>42612</v>
      </c>
      <c r="B2201" s="9" t="s">
        <v>17</v>
      </c>
      <c r="C2201" s="9">
        <v>5000</v>
      </c>
      <c r="D2201" s="9" t="s">
        <v>11</v>
      </c>
      <c r="E2201" s="10">
        <v>124.5</v>
      </c>
      <c r="F2201" s="10">
        <v>125</v>
      </c>
      <c r="G2201" s="11">
        <v>0</v>
      </c>
      <c r="H2201" s="17">
        <f t="shared" si="2481"/>
        <v>2500</v>
      </c>
      <c r="I2201" s="17">
        <v>0</v>
      </c>
      <c r="J2201" s="17">
        <f t="shared" si="2482"/>
        <v>2500</v>
      </c>
    </row>
    <row r="2202" spans="1:10" x14ac:dyDescent="0.25">
      <c r="A2202" s="29">
        <v>42611</v>
      </c>
      <c r="B2202" s="9" t="s">
        <v>14</v>
      </c>
      <c r="C2202" s="9">
        <v>100</v>
      </c>
      <c r="D2202" s="9" t="s">
        <v>15</v>
      </c>
      <c r="E2202" s="10">
        <v>30940</v>
      </c>
      <c r="F2202" s="10">
        <v>31000</v>
      </c>
      <c r="G2202" s="10">
        <v>0</v>
      </c>
      <c r="H2202" s="12">
        <f t="shared" ref="H2202" si="2483">(E2202-F2202)*C2202</f>
        <v>-6000</v>
      </c>
      <c r="I2202" s="17">
        <v>0</v>
      </c>
      <c r="J2202" s="12">
        <f t="shared" ref="J2202" si="2484">+I2202+H2202</f>
        <v>-6000</v>
      </c>
    </row>
    <row r="2203" spans="1:10" x14ac:dyDescent="0.25">
      <c r="A2203" s="29">
        <v>42611</v>
      </c>
      <c r="B2203" s="9" t="s">
        <v>10</v>
      </c>
      <c r="C2203" s="9">
        <v>100</v>
      </c>
      <c r="D2203" s="9" t="s">
        <v>11</v>
      </c>
      <c r="E2203" s="10">
        <v>3161</v>
      </c>
      <c r="F2203" s="10">
        <v>3181</v>
      </c>
      <c r="G2203" s="11">
        <v>3206</v>
      </c>
      <c r="H2203" s="17">
        <f t="shared" ref="H2203:H2205" si="2485">IF(D2203="LONG",(F2203-E2203)*C2203,(E2203-F2203)*C2203)</f>
        <v>2000</v>
      </c>
      <c r="I2203" s="17">
        <f t="shared" ref="I2203:I2205" si="2486">(G2203-F2203)*C2203</f>
        <v>2500</v>
      </c>
      <c r="J2203" s="17">
        <f t="shared" ref="J2203:J2205" si="2487">(H2203+I2203)</f>
        <v>4500</v>
      </c>
    </row>
    <row r="2204" spans="1:10" x14ac:dyDescent="0.25">
      <c r="A2204" s="29">
        <v>42608</v>
      </c>
      <c r="B2204" s="9" t="s">
        <v>18</v>
      </c>
      <c r="C2204" s="9">
        <v>100</v>
      </c>
      <c r="D2204" s="9" t="s">
        <v>11</v>
      </c>
      <c r="E2204" s="10">
        <v>31000</v>
      </c>
      <c r="F2204" s="10">
        <v>31050</v>
      </c>
      <c r="G2204" s="11">
        <v>31100</v>
      </c>
      <c r="H2204" s="17">
        <f t="shared" si="2485"/>
        <v>5000</v>
      </c>
      <c r="I2204" s="17">
        <f t="shared" si="2486"/>
        <v>5000</v>
      </c>
      <c r="J2204" s="17">
        <f t="shared" si="2487"/>
        <v>10000</v>
      </c>
    </row>
    <row r="2205" spans="1:10" x14ac:dyDescent="0.25">
      <c r="A2205" s="29">
        <v>42608</v>
      </c>
      <c r="B2205" s="9" t="s">
        <v>23</v>
      </c>
      <c r="C2205" s="9">
        <v>30</v>
      </c>
      <c r="D2205" s="9" t="s">
        <v>11</v>
      </c>
      <c r="E2205" s="10">
        <v>43850</v>
      </c>
      <c r="F2205" s="10">
        <v>44000</v>
      </c>
      <c r="G2205" s="11">
        <v>44200</v>
      </c>
      <c r="H2205" s="17">
        <f t="shared" si="2485"/>
        <v>4500</v>
      </c>
      <c r="I2205" s="17">
        <f t="shared" si="2486"/>
        <v>6000</v>
      </c>
      <c r="J2205" s="17">
        <f t="shared" si="2487"/>
        <v>10500</v>
      </c>
    </row>
    <row r="2206" spans="1:10" x14ac:dyDescent="0.25">
      <c r="A2206" s="29">
        <v>42608</v>
      </c>
      <c r="B2206" s="9" t="s">
        <v>17</v>
      </c>
      <c r="C2206" s="9">
        <v>5000</v>
      </c>
      <c r="D2206" s="9" t="s">
        <v>15</v>
      </c>
      <c r="E2206" s="10">
        <v>125.4</v>
      </c>
      <c r="F2206" s="10">
        <v>124.9</v>
      </c>
      <c r="G2206" s="10">
        <v>0</v>
      </c>
      <c r="H2206" s="12">
        <f t="shared" ref="H2206:H2207" si="2488">(E2206-F2206)*C2206</f>
        <v>2500</v>
      </c>
      <c r="I2206" s="17">
        <v>0</v>
      </c>
      <c r="J2206" s="12">
        <f t="shared" ref="J2206:J2207" si="2489">+I2206+H2206</f>
        <v>2500</v>
      </c>
    </row>
    <row r="2207" spans="1:10" x14ac:dyDescent="0.25">
      <c r="A2207" s="29">
        <v>42608</v>
      </c>
      <c r="B2207" s="9" t="s">
        <v>12</v>
      </c>
      <c r="C2207" s="9">
        <v>5000</v>
      </c>
      <c r="D2207" s="9" t="s">
        <v>15</v>
      </c>
      <c r="E2207" s="10">
        <v>155</v>
      </c>
      <c r="F2207" s="10">
        <v>154.5</v>
      </c>
      <c r="G2207" s="10">
        <v>0</v>
      </c>
      <c r="H2207" s="12">
        <f t="shared" si="2488"/>
        <v>2500</v>
      </c>
      <c r="I2207" s="17">
        <v>0</v>
      </c>
      <c r="J2207" s="12">
        <f t="shared" si="2489"/>
        <v>2500</v>
      </c>
    </row>
    <row r="2208" spans="1:10" x14ac:dyDescent="0.25">
      <c r="A2208" s="29">
        <v>42607</v>
      </c>
      <c r="B2208" s="9" t="s">
        <v>18</v>
      </c>
      <c r="C2208" s="9">
        <v>100</v>
      </c>
      <c r="D2208" s="9" t="s">
        <v>11</v>
      </c>
      <c r="E2208" s="10">
        <v>31005</v>
      </c>
      <c r="F2208" s="10">
        <v>30940</v>
      </c>
      <c r="G2208" s="11">
        <v>0</v>
      </c>
      <c r="H2208" s="17">
        <f t="shared" ref="H2208:H2209" si="2490">IF(D2208="LONG",(F2208-E2208)*C2208,(E2208-F2208)*C2208)</f>
        <v>-6500</v>
      </c>
      <c r="I2208" s="17">
        <v>0</v>
      </c>
      <c r="J2208" s="17">
        <f t="shared" ref="J2208:J2209" si="2491">(H2208+I2208)</f>
        <v>-6500</v>
      </c>
    </row>
    <row r="2209" spans="1:10" x14ac:dyDescent="0.25">
      <c r="A2209" s="29">
        <v>42607</v>
      </c>
      <c r="B2209" s="9" t="s">
        <v>18</v>
      </c>
      <c r="C2209" s="9">
        <v>100</v>
      </c>
      <c r="D2209" s="9" t="s">
        <v>11</v>
      </c>
      <c r="E2209" s="10">
        <v>30890</v>
      </c>
      <c r="F2209" s="10">
        <v>30935</v>
      </c>
      <c r="G2209" s="11">
        <v>0</v>
      </c>
      <c r="H2209" s="17">
        <f t="shared" si="2490"/>
        <v>4500</v>
      </c>
      <c r="I2209" s="17">
        <v>0</v>
      </c>
      <c r="J2209" s="17">
        <f t="shared" si="2491"/>
        <v>4500</v>
      </c>
    </row>
    <row r="2210" spans="1:10" x14ac:dyDescent="0.25">
      <c r="A2210" s="29">
        <v>42607</v>
      </c>
      <c r="B2210" s="9" t="s">
        <v>23</v>
      </c>
      <c r="C2210" s="9">
        <v>30</v>
      </c>
      <c r="D2210" s="9" t="s">
        <v>15</v>
      </c>
      <c r="E2210" s="10">
        <v>43650</v>
      </c>
      <c r="F2210" s="10">
        <v>43600</v>
      </c>
      <c r="G2210" s="10">
        <v>0</v>
      </c>
      <c r="H2210" s="12">
        <f t="shared" ref="H2210:H2211" si="2492">(E2210-F2210)*C2210</f>
        <v>1500</v>
      </c>
      <c r="I2210" s="17">
        <v>0</v>
      </c>
      <c r="J2210" s="12">
        <f t="shared" ref="J2210:J2211" si="2493">+I2210+H2210</f>
        <v>1500</v>
      </c>
    </row>
    <row r="2211" spans="1:10" x14ac:dyDescent="0.25">
      <c r="A2211" s="29">
        <v>42607</v>
      </c>
      <c r="B2211" s="9" t="s">
        <v>14</v>
      </c>
      <c r="C2211" s="9">
        <v>100</v>
      </c>
      <c r="D2211" s="9" t="s">
        <v>15</v>
      </c>
      <c r="E2211" s="10">
        <v>30950</v>
      </c>
      <c r="F2211" s="10">
        <v>30900</v>
      </c>
      <c r="G2211" s="10">
        <v>30850</v>
      </c>
      <c r="H2211" s="12">
        <f t="shared" si="2492"/>
        <v>5000</v>
      </c>
      <c r="I2211" s="17">
        <f t="shared" ref="I2211" si="2494">(F2211-G2211)*C2211</f>
        <v>5000</v>
      </c>
      <c r="J2211" s="12">
        <f t="shared" si="2493"/>
        <v>10000</v>
      </c>
    </row>
    <row r="2212" spans="1:10" x14ac:dyDescent="0.25">
      <c r="A2212" s="29">
        <v>42607</v>
      </c>
      <c r="B2212" s="9" t="s">
        <v>25</v>
      </c>
      <c r="C2212" s="9">
        <v>5000</v>
      </c>
      <c r="D2212" s="9" t="s">
        <v>11</v>
      </c>
      <c r="E2212" s="10">
        <v>153</v>
      </c>
      <c r="F2212" s="10">
        <v>153.5</v>
      </c>
      <c r="G2212" s="11">
        <v>0</v>
      </c>
      <c r="H2212" s="17">
        <f t="shared" ref="H2212:H2216" si="2495">IF(D2212="LONG",(F2212-E2212)*C2212,(E2212-F2212)*C2212)</f>
        <v>2500</v>
      </c>
      <c r="I2212" s="17">
        <v>0</v>
      </c>
      <c r="J2212" s="17">
        <f t="shared" ref="J2212:J2216" si="2496">(H2212+I2212)</f>
        <v>2500</v>
      </c>
    </row>
    <row r="2213" spans="1:10" x14ac:dyDescent="0.25">
      <c r="A2213" s="29">
        <v>42607</v>
      </c>
      <c r="B2213" s="9" t="s">
        <v>17</v>
      </c>
      <c r="C2213" s="9">
        <v>5000</v>
      </c>
      <c r="D2213" s="9" t="s">
        <v>11</v>
      </c>
      <c r="E2213" s="10">
        <v>123.65</v>
      </c>
      <c r="F2213" s="10">
        <v>124.15</v>
      </c>
      <c r="G2213" s="11">
        <v>0</v>
      </c>
      <c r="H2213" s="17">
        <f t="shared" si="2495"/>
        <v>2500</v>
      </c>
      <c r="I2213" s="17">
        <v>0</v>
      </c>
      <c r="J2213" s="17">
        <f t="shared" si="2496"/>
        <v>2500</v>
      </c>
    </row>
    <row r="2214" spans="1:10" x14ac:dyDescent="0.25">
      <c r="A2214" s="29">
        <v>42607</v>
      </c>
      <c r="B2214" s="9" t="s">
        <v>25</v>
      </c>
      <c r="C2214" s="9">
        <v>5000</v>
      </c>
      <c r="D2214" s="9" t="s">
        <v>11</v>
      </c>
      <c r="E2214" s="10">
        <v>153</v>
      </c>
      <c r="F2214" s="10">
        <v>153.4</v>
      </c>
      <c r="G2214" s="11">
        <v>0</v>
      </c>
      <c r="H2214" s="17">
        <f t="shared" si="2495"/>
        <v>2000.0000000000284</v>
      </c>
      <c r="I2214" s="17">
        <v>0</v>
      </c>
      <c r="J2214" s="17">
        <f t="shared" si="2496"/>
        <v>2000.0000000000284</v>
      </c>
    </row>
    <row r="2215" spans="1:10" x14ac:dyDescent="0.25">
      <c r="A2215" s="29">
        <v>42607</v>
      </c>
      <c r="B2215" s="9" t="s">
        <v>23</v>
      </c>
      <c r="C2215" s="9">
        <v>30</v>
      </c>
      <c r="D2215" s="9" t="s">
        <v>11</v>
      </c>
      <c r="E2215" s="10">
        <v>43680</v>
      </c>
      <c r="F2215" s="10">
        <v>43820</v>
      </c>
      <c r="G2215" s="11">
        <v>0</v>
      </c>
      <c r="H2215" s="17">
        <f t="shared" si="2495"/>
        <v>4200</v>
      </c>
      <c r="I2215" s="17">
        <v>0</v>
      </c>
      <c r="J2215" s="17">
        <f t="shared" si="2496"/>
        <v>4200</v>
      </c>
    </row>
    <row r="2216" spans="1:10" x14ac:dyDescent="0.25">
      <c r="A2216" s="29">
        <v>42607</v>
      </c>
      <c r="B2216" s="9" t="s">
        <v>10</v>
      </c>
      <c r="C2216" s="9">
        <v>100</v>
      </c>
      <c r="D2216" s="9" t="s">
        <v>11</v>
      </c>
      <c r="E2216" s="10">
        <v>3132</v>
      </c>
      <c r="F2216" s="10">
        <v>3140</v>
      </c>
      <c r="G2216" s="11">
        <v>0</v>
      </c>
      <c r="H2216" s="17">
        <f t="shared" si="2495"/>
        <v>800</v>
      </c>
      <c r="I2216" s="17">
        <v>0</v>
      </c>
      <c r="J2216" s="17">
        <f t="shared" si="2496"/>
        <v>800</v>
      </c>
    </row>
    <row r="2217" spans="1:10" x14ac:dyDescent="0.25">
      <c r="A2217" s="29">
        <v>42607</v>
      </c>
      <c r="B2217" s="9" t="s">
        <v>10</v>
      </c>
      <c r="C2217" s="9">
        <v>100</v>
      </c>
      <c r="D2217" s="9" t="s">
        <v>15</v>
      </c>
      <c r="E2217" s="10">
        <v>3155</v>
      </c>
      <c r="F2217" s="10">
        <v>3135</v>
      </c>
      <c r="G2217" s="10">
        <v>3125</v>
      </c>
      <c r="H2217" s="12">
        <f t="shared" ref="H2217" si="2497">(E2217-F2217)*C2217</f>
        <v>2000</v>
      </c>
      <c r="I2217" s="17">
        <f>(F2217-G2217)*C2217</f>
        <v>1000</v>
      </c>
      <c r="J2217" s="12">
        <f t="shared" ref="J2217" si="2498">+I2217+H2217</f>
        <v>3000</v>
      </c>
    </row>
    <row r="2218" spans="1:10" x14ac:dyDescent="0.25">
      <c r="A2218" s="29">
        <v>42606</v>
      </c>
      <c r="B2218" s="9" t="s">
        <v>14</v>
      </c>
      <c r="C2218" s="9">
        <v>100</v>
      </c>
      <c r="D2218" s="9" t="s">
        <v>11</v>
      </c>
      <c r="E2218" s="10">
        <v>31290</v>
      </c>
      <c r="F2218" s="10">
        <v>31340</v>
      </c>
      <c r="G2218" s="11">
        <v>0</v>
      </c>
      <c r="H2218" s="17">
        <f t="shared" ref="H2218:H2220" si="2499">IF(D2218="LONG",(F2218-E2218)*C2218,(E2218-F2218)*C2218)</f>
        <v>5000</v>
      </c>
      <c r="I2218" s="17">
        <v>0</v>
      </c>
      <c r="J2218" s="17">
        <f t="shared" ref="J2218:J2220" si="2500">(H2218+I2218)</f>
        <v>5000</v>
      </c>
    </row>
    <row r="2219" spans="1:10" x14ac:dyDescent="0.25">
      <c r="A2219" s="29">
        <v>42606</v>
      </c>
      <c r="B2219" s="9" t="s">
        <v>23</v>
      </c>
      <c r="C2219" s="9">
        <v>30</v>
      </c>
      <c r="D2219" s="9" t="s">
        <v>11</v>
      </c>
      <c r="E2219" s="10">
        <v>44370</v>
      </c>
      <c r="F2219" s="10">
        <v>44500</v>
      </c>
      <c r="G2219" s="11">
        <v>0</v>
      </c>
      <c r="H2219" s="17">
        <f t="shared" si="2499"/>
        <v>3900</v>
      </c>
      <c r="I2219" s="17">
        <v>0</v>
      </c>
      <c r="J2219" s="17">
        <f t="shared" si="2500"/>
        <v>3900</v>
      </c>
    </row>
    <row r="2220" spans="1:10" x14ac:dyDescent="0.25">
      <c r="A2220" s="29">
        <v>42606</v>
      </c>
      <c r="B2220" s="9" t="s">
        <v>25</v>
      </c>
      <c r="C2220" s="9">
        <v>5000</v>
      </c>
      <c r="D2220" s="9" t="s">
        <v>11</v>
      </c>
      <c r="E2220" s="10">
        <v>154.25</v>
      </c>
      <c r="F2220" s="10">
        <v>154.75</v>
      </c>
      <c r="G2220" s="11">
        <v>155.35</v>
      </c>
      <c r="H2220" s="17">
        <f t="shared" si="2499"/>
        <v>2500</v>
      </c>
      <c r="I2220" s="17">
        <f t="shared" ref="I2220" si="2501">(G2220-F2220)*C2220</f>
        <v>2999.9999999999718</v>
      </c>
      <c r="J2220" s="17">
        <f t="shared" si="2500"/>
        <v>5499.9999999999718</v>
      </c>
    </row>
    <row r="2221" spans="1:10" x14ac:dyDescent="0.25">
      <c r="A2221" s="29">
        <v>42606</v>
      </c>
      <c r="B2221" s="9" t="s">
        <v>10</v>
      </c>
      <c r="C2221" s="9">
        <v>100</v>
      </c>
      <c r="D2221" s="9" t="s">
        <v>15</v>
      </c>
      <c r="E2221" s="10">
        <v>3185</v>
      </c>
      <c r="F2221" s="10">
        <v>3175</v>
      </c>
      <c r="G2221" s="10">
        <v>0</v>
      </c>
      <c r="H2221" s="12">
        <f t="shared" ref="H2221" si="2502">(E2221-F2221)*C2221</f>
        <v>1000</v>
      </c>
      <c r="I2221" s="17">
        <v>0</v>
      </c>
      <c r="J2221" s="12">
        <f t="shared" ref="J2221" si="2503">+I2221+H2221</f>
        <v>1000</v>
      </c>
    </row>
    <row r="2222" spans="1:10" x14ac:dyDescent="0.25">
      <c r="A2222" s="29">
        <v>42606</v>
      </c>
      <c r="B2222" s="9" t="s">
        <v>17</v>
      </c>
      <c r="C2222" s="9">
        <v>5000</v>
      </c>
      <c r="D2222" s="9" t="s">
        <v>11</v>
      </c>
      <c r="E2222" s="10">
        <v>124.5</v>
      </c>
      <c r="F2222" s="10">
        <v>125</v>
      </c>
      <c r="G2222" s="11">
        <v>0</v>
      </c>
      <c r="H2222" s="17">
        <f t="shared" ref="H2222:H2225" si="2504">IF(D2222="LONG",(F2222-E2222)*C2222,(E2222-F2222)*C2222)</f>
        <v>2500</v>
      </c>
      <c r="I2222" s="17">
        <v>0</v>
      </c>
      <c r="J2222" s="17">
        <f t="shared" ref="J2222:J2225" si="2505">(H2222+I2222)</f>
        <v>2500</v>
      </c>
    </row>
    <row r="2223" spans="1:10" x14ac:dyDescent="0.25">
      <c r="A2223" s="29">
        <v>42606</v>
      </c>
      <c r="B2223" s="9" t="s">
        <v>18</v>
      </c>
      <c r="C2223" s="9">
        <v>100</v>
      </c>
      <c r="D2223" s="9" t="s">
        <v>11</v>
      </c>
      <c r="E2223" s="10">
        <v>31320</v>
      </c>
      <c r="F2223" s="10">
        <v>31260</v>
      </c>
      <c r="G2223" s="11">
        <v>0</v>
      </c>
      <c r="H2223" s="17">
        <f t="shared" si="2504"/>
        <v>-6000</v>
      </c>
      <c r="I2223" s="17">
        <v>0</v>
      </c>
      <c r="J2223" s="17">
        <f t="shared" si="2505"/>
        <v>-6000</v>
      </c>
    </row>
    <row r="2224" spans="1:10" x14ac:dyDescent="0.25">
      <c r="A2224" s="29">
        <v>42605</v>
      </c>
      <c r="B2224" s="9" t="s">
        <v>17</v>
      </c>
      <c r="C2224" s="9">
        <v>5000</v>
      </c>
      <c r="D2224" s="9" t="s">
        <v>11</v>
      </c>
      <c r="E2224" s="10">
        <v>124.25</v>
      </c>
      <c r="F2224" s="10">
        <v>123.65</v>
      </c>
      <c r="G2224" s="11">
        <v>0</v>
      </c>
      <c r="H2224" s="17">
        <f t="shared" si="2504"/>
        <v>-2999.9999999999718</v>
      </c>
      <c r="I2224" s="17">
        <v>0</v>
      </c>
      <c r="J2224" s="17">
        <f t="shared" si="2505"/>
        <v>-2999.9999999999718</v>
      </c>
    </row>
    <row r="2225" spans="1:10" x14ac:dyDescent="0.25">
      <c r="A2225" s="29">
        <v>42605</v>
      </c>
      <c r="B2225" s="9" t="s">
        <v>10</v>
      </c>
      <c r="C2225" s="9">
        <v>100</v>
      </c>
      <c r="D2225" s="9" t="s">
        <v>11</v>
      </c>
      <c r="E2225" s="10">
        <v>3155</v>
      </c>
      <c r="F2225" s="10">
        <v>3175</v>
      </c>
      <c r="G2225" s="11">
        <v>0</v>
      </c>
      <c r="H2225" s="17">
        <f t="shared" si="2504"/>
        <v>2000</v>
      </c>
      <c r="I2225" s="17">
        <v>0</v>
      </c>
      <c r="J2225" s="17">
        <f t="shared" si="2505"/>
        <v>2000</v>
      </c>
    </row>
    <row r="2226" spans="1:10" x14ac:dyDescent="0.25">
      <c r="A2226" s="29">
        <v>42605</v>
      </c>
      <c r="B2226" s="9" t="s">
        <v>18</v>
      </c>
      <c r="C2226" s="9">
        <v>100</v>
      </c>
      <c r="D2226" s="9" t="s">
        <v>15</v>
      </c>
      <c r="E2226" s="10">
        <v>31320</v>
      </c>
      <c r="F2226" s="10">
        <v>31380</v>
      </c>
      <c r="G2226" s="10">
        <v>0</v>
      </c>
      <c r="H2226" s="12">
        <f t="shared" ref="H2226" si="2506">(E2226-F2226)*C2226</f>
        <v>-6000</v>
      </c>
      <c r="I2226" s="17">
        <v>0</v>
      </c>
      <c r="J2226" s="12">
        <f t="shared" ref="J2226" si="2507">+I2226+H2226</f>
        <v>-6000</v>
      </c>
    </row>
    <row r="2227" spans="1:10" x14ac:dyDescent="0.25">
      <c r="A2227" s="29">
        <v>42604</v>
      </c>
      <c r="B2227" s="9" t="s">
        <v>10</v>
      </c>
      <c r="C2227" s="9">
        <v>100</v>
      </c>
      <c r="D2227" s="9" t="s">
        <v>11</v>
      </c>
      <c r="E2227" s="10">
        <v>3270</v>
      </c>
      <c r="F2227" s="10">
        <v>3240</v>
      </c>
      <c r="G2227" s="11">
        <v>0</v>
      </c>
      <c r="H2227" s="17">
        <f t="shared" ref="H2227:H2229" si="2508">IF(D2227="LONG",(F2227-E2227)*C2227,(E2227-F2227)*C2227)</f>
        <v>-3000</v>
      </c>
      <c r="I2227" s="17">
        <v>0</v>
      </c>
      <c r="J2227" s="17">
        <f t="shared" ref="J2227:J2229" si="2509">(H2227+I2227)</f>
        <v>-3000</v>
      </c>
    </row>
    <row r="2228" spans="1:10" x14ac:dyDescent="0.25">
      <c r="A2228" s="29">
        <v>42604</v>
      </c>
      <c r="B2228" s="9" t="s">
        <v>17</v>
      </c>
      <c r="C2228" s="9">
        <v>5000</v>
      </c>
      <c r="D2228" s="9" t="s">
        <v>11</v>
      </c>
      <c r="E2228" s="10">
        <v>125</v>
      </c>
      <c r="F2228" s="10">
        <v>124.9</v>
      </c>
      <c r="G2228" s="11">
        <v>0</v>
      </c>
      <c r="H2228" s="17">
        <f t="shared" si="2508"/>
        <v>-499.99999999997158</v>
      </c>
      <c r="I2228" s="17">
        <v>0</v>
      </c>
      <c r="J2228" s="17">
        <f t="shared" si="2509"/>
        <v>-499.99999999997158</v>
      </c>
    </row>
    <row r="2229" spans="1:10" x14ac:dyDescent="0.25">
      <c r="A2229" s="29">
        <v>42604</v>
      </c>
      <c r="B2229" s="9" t="s">
        <v>14</v>
      </c>
      <c r="C2229" s="9">
        <v>100</v>
      </c>
      <c r="D2229" s="9" t="s">
        <v>11</v>
      </c>
      <c r="E2229" s="10">
        <v>31220</v>
      </c>
      <c r="F2229" s="10">
        <v>31265</v>
      </c>
      <c r="G2229" s="11">
        <v>0</v>
      </c>
      <c r="H2229" s="17">
        <f t="shared" si="2508"/>
        <v>4500</v>
      </c>
      <c r="I2229" s="17">
        <v>0</v>
      </c>
      <c r="J2229" s="17">
        <f t="shared" si="2509"/>
        <v>4500</v>
      </c>
    </row>
    <row r="2230" spans="1:10" x14ac:dyDescent="0.25">
      <c r="A2230" s="29">
        <v>42604</v>
      </c>
      <c r="B2230" s="9" t="s">
        <v>23</v>
      </c>
      <c r="C2230" s="9">
        <v>30</v>
      </c>
      <c r="D2230" s="9" t="s">
        <v>15</v>
      </c>
      <c r="E2230" s="10">
        <v>44620</v>
      </c>
      <c r="F2230" s="10">
        <v>44795</v>
      </c>
      <c r="G2230" s="10">
        <v>0</v>
      </c>
      <c r="H2230" s="12">
        <f t="shared" ref="H2230:H2232" si="2510">(E2230-F2230)*C2230</f>
        <v>-5250</v>
      </c>
      <c r="I2230" s="17">
        <v>0</v>
      </c>
      <c r="J2230" s="12">
        <f t="shared" ref="J2230:J2232" si="2511">+I2230+H2230</f>
        <v>-5250</v>
      </c>
    </row>
    <row r="2231" spans="1:10" x14ac:dyDescent="0.25">
      <c r="A2231" s="29">
        <v>42601</v>
      </c>
      <c r="B2231" s="9" t="s">
        <v>18</v>
      </c>
      <c r="C2231" s="9">
        <v>100</v>
      </c>
      <c r="D2231" s="9" t="s">
        <v>15</v>
      </c>
      <c r="E2231" s="10">
        <v>31450</v>
      </c>
      <c r="F2231" s="10">
        <v>31405</v>
      </c>
      <c r="G2231" s="10">
        <v>0</v>
      </c>
      <c r="H2231" s="12">
        <f t="shared" si="2510"/>
        <v>4500</v>
      </c>
      <c r="I2231" s="17">
        <v>0</v>
      </c>
      <c r="J2231" s="12">
        <f t="shared" si="2511"/>
        <v>4500</v>
      </c>
    </row>
    <row r="2232" spans="1:10" x14ac:dyDescent="0.25">
      <c r="A2232" s="29">
        <v>42599</v>
      </c>
      <c r="B2232" s="9" t="s">
        <v>12</v>
      </c>
      <c r="C2232" s="9">
        <v>5000</v>
      </c>
      <c r="D2232" s="9" t="s">
        <v>15</v>
      </c>
      <c r="E2232" s="10">
        <v>150.5</v>
      </c>
      <c r="F2232" s="10">
        <v>150</v>
      </c>
      <c r="G2232" s="10">
        <v>0</v>
      </c>
      <c r="H2232" s="12">
        <f t="shared" si="2510"/>
        <v>2500</v>
      </c>
      <c r="I2232" s="17">
        <v>0</v>
      </c>
      <c r="J2232" s="12">
        <f t="shared" si="2511"/>
        <v>2500</v>
      </c>
    </row>
    <row r="2233" spans="1:10" x14ac:dyDescent="0.25">
      <c r="A2233" s="29">
        <v>42599</v>
      </c>
      <c r="B2233" s="9" t="s">
        <v>14</v>
      </c>
      <c r="C2233" s="9">
        <v>100</v>
      </c>
      <c r="D2233" s="9" t="s">
        <v>11</v>
      </c>
      <c r="E2233" s="10">
        <v>31340</v>
      </c>
      <c r="F2233" s="10">
        <v>31390</v>
      </c>
      <c r="G2233" s="11">
        <v>0</v>
      </c>
      <c r="H2233" s="17">
        <f t="shared" ref="H2233:H2240" si="2512">IF(D2233="LONG",(F2233-E2233)*C2233,(E2233-F2233)*C2233)</f>
        <v>5000</v>
      </c>
      <c r="I2233" s="17">
        <v>0</v>
      </c>
      <c r="J2233" s="17">
        <f t="shared" ref="J2233:J2240" si="2513">(H2233+I2233)</f>
        <v>5000</v>
      </c>
    </row>
    <row r="2234" spans="1:10" x14ac:dyDescent="0.25">
      <c r="A2234" s="29">
        <v>42599</v>
      </c>
      <c r="B2234" s="9" t="s">
        <v>10</v>
      </c>
      <c r="C2234" s="9">
        <v>100</v>
      </c>
      <c r="D2234" s="9" t="s">
        <v>11</v>
      </c>
      <c r="E2234" s="10">
        <v>3098</v>
      </c>
      <c r="F2234" s="10">
        <v>3118</v>
      </c>
      <c r="G2234" s="11">
        <v>0</v>
      </c>
      <c r="H2234" s="17">
        <f t="shared" si="2512"/>
        <v>2000</v>
      </c>
      <c r="I2234" s="17">
        <v>0</v>
      </c>
      <c r="J2234" s="17">
        <f t="shared" si="2513"/>
        <v>2000</v>
      </c>
    </row>
    <row r="2235" spans="1:10" x14ac:dyDescent="0.25">
      <c r="A2235" s="29">
        <v>42598</v>
      </c>
      <c r="B2235" s="9" t="s">
        <v>14</v>
      </c>
      <c r="C2235" s="9">
        <v>100</v>
      </c>
      <c r="D2235" s="9" t="s">
        <v>11</v>
      </c>
      <c r="E2235" s="10">
        <v>31365</v>
      </c>
      <c r="F2235" s="10">
        <v>31415</v>
      </c>
      <c r="G2235" s="11">
        <v>31475</v>
      </c>
      <c r="H2235" s="17">
        <f t="shared" si="2512"/>
        <v>5000</v>
      </c>
      <c r="I2235" s="17">
        <f t="shared" ref="I2235" si="2514">(G2235-F2235)*C2235</f>
        <v>6000</v>
      </c>
      <c r="J2235" s="17">
        <f t="shared" si="2513"/>
        <v>11000</v>
      </c>
    </row>
    <row r="2236" spans="1:10" x14ac:dyDescent="0.25">
      <c r="A2236" s="29">
        <v>42598</v>
      </c>
      <c r="B2236" s="9" t="s">
        <v>10</v>
      </c>
      <c r="C2236" s="9">
        <v>100</v>
      </c>
      <c r="D2236" s="9" t="s">
        <v>11</v>
      </c>
      <c r="E2236" s="10">
        <v>3045</v>
      </c>
      <c r="F2236" s="10">
        <v>3065</v>
      </c>
      <c r="G2236" s="11">
        <v>0</v>
      </c>
      <c r="H2236" s="17">
        <f t="shared" si="2512"/>
        <v>2000</v>
      </c>
      <c r="I2236" s="17">
        <v>0</v>
      </c>
      <c r="J2236" s="17">
        <f t="shared" si="2513"/>
        <v>2000</v>
      </c>
    </row>
    <row r="2237" spans="1:10" x14ac:dyDescent="0.25">
      <c r="A2237" s="29">
        <v>42598</v>
      </c>
      <c r="B2237" s="9" t="s">
        <v>12</v>
      </c>
      <c r="C2237" s="9">
        <v>5000</v>
      </c>
      <c r="D2237" s="9" t="s">
        <v>11</v>
      </c>
      <c r="E2237" s="10">
        <v>151</v>
      </c>
      <c r="F2237" s="10">
        <v>151.5</v>
      </c>
      <c r="G2237" s="11">
        <v>0</v>
      </c>
      <c r="H2237" s="17">
        <f t="shared" si="2512"/>
        <v>2500</v>
      </c>
      <c r="I2237" s="17">
        <v>0</v>
      </c>
      <c r="J2237" s="17">
        <f t="shared" si="2513"/>
        <v>2500</v>
      </c>
    </row>
    <row r="2238" spans="1:10" x14ac:dyDescent="0.25">
      <c r="A2238" s="29">
        <v>42594</v>
      </c>
      <c r="B2238" s="9" t="s">
        <v>14</v>
      </c>
      <c r="C2238" s="9">
        <v>100</v>
      </c>
      <c r="D2238" s="9" t="s">
        <v>11</v>
      </c>
      <c r="E2238" s="10">
        <v>31230</v>
      </c>
      <c r="F2238" s="10">
        <v>31280</v>
      </c>
      <c r="G2238" s="11">
        <v>0</v>
      </c>
      <c r="H2238" s="17">
        <f t="shared" si="2512"/>
        <v>5000</v>
      </c>
      <c r="I2238" s="17">
        <v>0</v>
      </c>
      <c r="J2238" s="17">
        <f t="shared" si="2513"/>
        <v>5000</v>
      </c>
    </row>
    <row r="2239" spans="1:10" x14ac:dyDescent="0.25">
      <c r="A2239" s="29">
        <v>42594</v>
      </c>
      <c r="B2239" s="9" t="s">
        <v>23</v>
      </c>
      <c r="C2239" s="9">
        <v>30</v>
      </c>
      <c r="D2239" s="9" t="s">
        <v>11</v>
      </c>
      <c r="E2239" s="10">
        <v>46320</v>
      </c>
      <c r="F2239" s="10">
        <v>46470</v>
      </c>
      <c r="G2239" s="11">
        <v>0</v>
      </c>
      <c r="H2239" s="17">
        <f t="shared" si="2512"/>
        <v>4500</v>
      </c>
      <c r="I2239" s="17">
        <v>0</v>
      </c>
      <c r="J2239" s="17">
        <f t="shared" si="2513"/>
        <v>4500</v>
      </c>
    </row>
    <row r="2240" spans="1:10" x14ac:dyDescent="0.25">
      <c r="A2240" s="29">
        <v>42594</v>
      </c>
      <c r="B2240" s="9" t="s">
        <v>23</v>
      </c>
      <c r="C2240" s="9">
        <v>30</v>
      </c>
      <c r="D2240" s="9" t="s">
        <v>11</v>
      </c>
      <c r="E2240" s="10">
        <v>46450</v>
      </c>
      <c r="F2240" s="10">
        <v>46560</v>
      </c>
      <c r="G2240" s="10">
        <v>0</v>
      </c>
      <c r="H2240" s="17">
        <f t="shared" si="2512"/>
        <v>3300</v>
      </c>
      <c r="I2240" s="17">
        <v>0</v>
      </c>
      <c r="J2240" s="17">
        <f t="shared" si="2513"/>
        <v>3300</v>
      </c>
    </row>
    <row r="2241" spans="1:10" x14ac:dyDescent="0.25">
      <c r="A2241" s="29">
        <v>42594</v>
      </c>
      <c r="B2241" s="9" t="s">
        <v>14</v>
      </c>
      <c r="C2241" s="9">
        <v>100</v>
      </c>
      <c r="D2241" s="9" t="s">
        <v>15</v>
      </c>
      <c r="E2241" s="10">
        <v>31200</v>
      </c>
      <c r="F2241" s="10">
        <v>31155</v>
      </c>
      <c r="G2241" s="10">
        <v>0</v>
      </c>
      <c r="H2241" s="12">
        <f t="shared" ref="H2241" si="2515">(E2241-F2241)*C2241</f>
        <v>4500</v>
      </c>
      <c r="I2241" s="17">
        <v>0</v>
      </c>
      <c r="J2241" s="12">
        <f t="shared" ref="J2241" si="2516">+I2241+H2241</f>
        <v>4500</v>
      </c>
    </row>
    <row r="2242" spans="1:10" x14ac:dyDescent="0.25">
      <c r="A2242" s="29">
        <v>42594</v>
      </c>
      <c r="B2242" s="9" t="s">
        <v>12</v>
      </c>
      <c r="C2242" s="9">
        <v>5000</v>
      </c>
      <c r="D2242" s="9" t="s">
        <v>11</v>
      </c>
      <c r="E2242" s="10">
        <v>151.65</v>
      </c>
      <c r="F2242" s="10">
        <v>151.05000000000001</v>
      </c>
      <c r="G2242" s="10">
        <v>0</v>
      </c>
      <c r="H2242" s="17">
        <f t="shared" ref="H2242:H2244" si="2517">IF(D2242="LONG",(F2242-E2242)*C2242,(E2242-F2242)*C2242)</f>
        <v>-2999.9999999999718</v>
      </c>
      <c r="I2242" s="17">
        <v>0</v>
      </c>
      <c r="J2242" s="17">
        <f t="shared" ref="J2242:J2244" si="2518">(H2242+I2242)</f>
        <v>-2999.9999999999718</v>
      </c>
    </row>
    <row r="2243" spans="1:10" x14ac:dyDescent="0.25">
      <c r="A2243" s="29">
        <v>42594</v>
      </c>
      <c r="B2243" s="9" t="s">
        <v>10</v>
      </c>
      <c r="C2243" s="9">
        <v>100</v>
      </c>
      <c r="D2243" s="9" t="s">
        <v>11</v>
      </c>
      <c r="E2243" s="10">
        <v>2920</v>
      </c>
      <c r="F2243" s="10">
        <v>2895</v>
      </c>
      <c r="G2243" s="10">
        <v>0</v>
      </c>
      <c r="H2243" s="17">
        <f t="shared" si="2517"/>
        <v>-2500</v>
      </c>
      <c r="I2243" s="17">
        <v>0</v>
      </c>
      <c r="J2243" s="17">
        <f t="shared" si="2518"/>
        <v>-2500</v>
      </c>
    </row>
    <row r="2244" spans="1:10" x14ac:dyDescent="0.25">
      <c r="A2244" s="29">
        <v>42594</v>
      </c>
      <c r="B2244" s="9" t="s">
        <v>12</v>
      </c>
      <c r="C2244" s="9">
        <v>5000</v>
      </c>
      <c r="D2244" s="9" t="s">
        <v>11</v>
      </c>
      <c r="E2244" s="10">
        <v>149.75</v>
      </c>
      <c r="F2244" s="10">
        <v>150.25</v>
      </c>
      <c r="G2244" s="10">
        <v>0</v>
      </c>
      <c r="H2244" s="17">
        <f t="shared" si="2517"/>
        <v>2500</v>
      </c>
      <c r="I2244" s="17">
        <v>0</v>
      </c>
      <c r="J2244" s="17">
        <f t="shared" si="2518"/>
        <v>2500</v>
      </c>
    </row>
    <row r="2245" spans="1:10" x14ac:dyDescent="0.25">
      <c r="A2245" s="29">
        <v>42593</v>
      </c>
      <c r="B2245" s="9" t="s">
        <v>14</v>
      </c>
      <c r="C2245" s="9">
        <v>100</v>
      </c>
      <c r="D2245" s="9" t="s">
        <v>15</v>
      </c>
      <c r="E2245" s="10">
        <v>31395</v>
      </c>
      <c r="F2245" s="10">
        <v>31345</v>
      </c>
      <c r="G2245" s="10">
        <v>0</v>
      </c>
      <c r="H2245" s="12">
        <f t="shared" ref="H2245:H2246" si="2519">(E2245-F2245)*C2245</f>
        <v>5000</v>
      </c>
      <c r="I2245" s="17">
        <v>0</v>
      </c>
      <c r="J2245" s="12">
        <f t="shared" ref="J2245:J2246" si="2520">+I2245+H2245</f>
        <v>5000</v>
      </c>
    </row>
    <row r="2246" spans="1:10" x14ac:dyDescent="0.25">
      <c r="A2246" s="29">
        <v>42593</v>
      </c>
      <c r="B2246" s="9" t="s">
        <v>23</v>
      </c>
      <c r="C2246" s="9">
        <v>30</v>
      </c>
      <c r="D2246" s="9" t="s">
        <v>15</v>
      </c>
      <c r="E2246" s="10">
        <v>47100</v>
      </c>
      <c r="F2246" s="10">
        <v>46950</v>
      </c>
      <c r="G2246" s="10">
        <v>0</v>
      </c>
      <c r="H2246" s="12">
        <f t="shared" si="2519"/>
        <v>4500</v>
      </c>
      <c r="I2246" s="17">
        <v>0</v>
      </c>
      <c r="J2246" s="12">
        <f t="shared" si="2520"/>
        <v>4500</v>
      </c>
    </row>
    <row r="2247" spans="1:10" x14ac:dyDescent="0.25">
      <c r="A2247" s="29">
        <v>42593</v>
      </c>
      <c r="B2247" s="9" t="s">
        <v>10</v>
      </c>
      <c r="C2247" s="9">
        <v>100</v>
      </c>
      <c r="D2247" s="9" t="s">
        <v>11</v>
      </c>
      <c r="E2247" s="10">
        <v>2760</v>
      </c>
      <c r="F2247" s="10">
        <v>2780</v>
      </c>
      <c r="G2247" s="10">
        <v>2799</v>
      </c>
      <c r="H2247" s="17">
        <f t="shared" ref="H2247:H2251" si="2521">IF(D2247="LONG",(F2247-E2247)*C2247,(E2247-F2247)*C2247)</f>
        <v>2000</v>
      </c>
      <c r="I2247" s="17">
        <f t="shared" ref="I2247:I2251" si="2522">(G2247-F2247)*C2247</f>
        <v>1900</v>
      </c>
      <c r="J2247" s="17">
        <f t="shared" ref="J2247:J2251" si="2523">(H2247+I2247)</f>
        <v>3900</v>
      </c>
    </row>
    <row r="2248" spans="1:10" x14ac:dyDescent="0.25">
      <c r="A2248" s="29">
        <v>42593</v>
      </c>
      <c r="B2248" s="9" t="s">
        <v>12</v>
      </c>
      <c r="C2248" s="9">
        <v>5000</v>
      </c>
      <c r="D2248" s="9" t="s">
        <v>11</v>
      </c>
      <c r="E2248" s="10">
        <v>153</v>
      </c>
      <c r="F2248" s="10">
        <v>152.4</v>
      </c>
      <c r="G2248" s="10">
        <v>0</v>
      </c>
      <c r="H2248" s="17">
        <f t="shared" si="2521"/>
        <v>-2999.9999999999718</v>
      </c>
      <c r="I2248" s="17">
        <v>0</v>
      </c>
      <c r="J2248" s="17">
        <f t="shared" si="2523"/>
        <v>-2999.9999999999718</v>
      </c>
    </row>
    <row r="2249" spans="1:10" x14ac:dyDescent="0.25">
      <c r="A2249" s="29">
        <v>42592</v>
      </c>
      <c r="B2249" s="9" t="s">
        <v>14</v>
      </c>
      <c r="C2249" s="9">
        <v>100</v>
      </c>
      <c r="D2249" s="9" t="s">
        <v>11</v>
      </c>
      <c r="E2249" s="10">
        <v>31490</v>
      </c>
      <c r="F2249" s="10">
        <v>31550</v>
      </c>
      <c r="G2249" s="10">
        <v>0</v>
      </c>
      <c r="H2249" s="17">
        <f t="shared" si="2521"/>
        <v>6000</v>
      </c>
      <c r="I2249" s="17">
        <v>0</v>
      </c>
      <c r="J2249" s="17">
        <f t="shared" si="2523"/>
        <v>6000</v>
      </c>
    </row>
    <row r="2250" spans="1:10" x14ac:dyDescent="0.25">
      <c r="A2250" s="29">
        <v>42592</v>
      </c>
      <c r="B2250" s="9" t="s">
        <v>10</v>
      </c>
      <c r="C2250" s="9">
        <v>100</v>
      </c>
      <c r="D2250" s="9" t="s">
        <v>11</v>
      </c>
      <c r="E2250" s="10">
        <v>2827</v>
      </c>
      <c r="F2250" s="10">
        <v>2850</v>
      </c>
      <c r="G2250" s="10">
        <v>0</v>
      </c>
      <c r="H2250" s="17">
        <f t="shared" si="2521"/>
        <v>2300</v>
      </c>
      <c r="I2250" s="17">
        <v>0</v>
      </c>
      <c r="J2250" s="17">
        <f t="shared" si="2523"/>
        <v>2300</v>
      </c>
    </row>
    <row r="2251" spans="1:10" x14ac:dyDescent="0.25">
      <c r="A2251" s="29">
        <v>42592</v>
      </c>
      <c r="B2251" s="9" t="s">
        <v>17</v>
      </c>
      <c r="C2251" s="9">
        <v>5000</v>
      </c>
      <c r="D2251" s="9" t="s">
        <v>11</v>
      </c>
      <c r="E2251" s="10">
        <v>121.75</v>
      </c>
      <c r="F2251" s="10">
        <v>122.25</v>
      </c>
      <c r="G2251" s="10">
        <v>123</v>
      </c>
      <c r="H2251" s="17">
        <f t="shared" si="2521"/>
        <v>2500</v>
      </c>
      <c r="I2251" s="17">
        <f t="shared" si="2522"/>
        <v>3750</v>
      </c>
      <c r="J2251" s="17">
        <f t="shared" si="2523"/>
        <v>6250</v>
      </c>
    </row>
    <row r="2252" spans="1:10" x14ac:dyDescent="0.25">
      <c r="A2252" s="29">
        <v>42592</v>
      </c>
      <c r="B2252" s="9" t="s">
        <v>14</v>
      </c>
      <c r="C2252" s="9">
        <v>100</v>
      </c>
      <c r="D2252" s="9" t="s">
        <v>15</v>
      </c>
      <c r="E2252" s="10">
        <v>31480</v>
      </c>
      <c r="F2252" s="10">
        <v>31540</v>
      </c>
      <c r="G2252" s="10">
        <v>0</v>
      </c>
      <c r="H2252" s="12">
        <f t="shared" ref="H2252" si="2524">(E2252-F2252)*C2252</f>
        <v>-6000</v>
      </c>
      <c r="I2252" s="17">
        <v>0</v>
      </c>
      <c r="J2252" s="12">
        <f t="shared" ref="J2252" si="2525">+I2252+H2252</f>
        <v>-6000</v>
      </c>
    </row>
    <row r="2253" spans="1:10" x14ac:dyDescent="0.25">
      <c r="A2253" s="29">
        <v>42591</v>
      </c>
      <c r="B2253" s="9" t="s">
        <v>14</v>
      </c>
      <c r="C2253" s="9">
        <v>100</v>
      </c>
      <c r="D2253" s="9" t="s">
        <v>11</v>
      </c>
      <c r="E2253" s="10">
        <v>31100</v>
      </c>
      <c r="F2253" s="10">
        <v>31150</v>
      </c>
      <c r="G2253" s="10">
        <v>31210</v>
      </c>
      <c r="H2253" s="17">
        <f t="shared" ref="H2253:H2254" si="2526">IF(D2253="LONG",(F2253-E2253)*C2253,(E2253-F2253)*C2253)</f>
        <v>5000</v>
      </c>
      <c r="I2253" s="17">
        <f t="shared" ref="I2253:I2254" si="2527">(G2253-F2253)*C2253</f>
        <v>6000</v>
      </c>
      <c r="J2253" s="17">
        <f t="shared" ref="J2253:J2254" si="2528">(H2253+I2253)</f>
        <v>11000</v>
      </c>
    </row>
    <row r="2254" spans="1:10" x14ac:dyDescent="0.25">
      <c r="A2254" s="29">
        <v>42591</v>
      </c>
      <c r="B2254" s="9" t="s">
        <v>23</v>
      </c>
      <c r="C2254" s="9">
        <v>30</v>
      </c>
      <c r="D2254" s="9" t="s">
        <v>11</v>
      </c>
      <c r="E2254" s="10">
        <v>46070</v>
      </c>
      <c r="F2254" s="10">
        <v>46220</v>
      </c>
      <c r="G2254" s="10">
        <v>46420</v>
      </c>
      <c r="H2254" s="17">
        <f t="shared" si="2526"/>
        <v>4500</v>
      </c>
      <c r="I2254" s="17">
        <f t="shared" si="2527"/>
        <v>6000</v>
      </c>
      <c r="J2254" s="17">
        <f t="shared" si="2528"/>
        <v>10500</v>
      </c>
    </row>
    <row r="2255" spans="1:10" x14ac:dyDescent="0.25">
      <c r="A2255" s="29">
        <v>42591</v>
      </c>
      <c r="B2255" s="9" t="s">
        <v>17</v>
      </c>
      <c r="C2255" s="9">
        <v>5000</v>
      </c>
      <c r="D2255" s="9" t="s">
        <v>11</v>
      </c>
      <c r="E2255" s="10">
        <v>119.5</v>
      </c>
      <c r="F2255" s="10">
        <v>120</v>
      </c>
      <c r="G2255" s="10">
        <v>0</v>
      </c>
      <c r="H2255" s="17">
        <f t="shared" ref="H2255" si="2529">IF(D2255="LONG",(F2255-E2255)*C2255,(E2255-F2255)*C2255)</f>
        <v>2500</v>
      </c>
      <c r="I2255" s="17">
        <v>0</v>
      </c>
      <c r="J2255" s="17">
        <f t="shared" ref="J2255" si="2530">(H2255+I2255)</f>
        <v>2500</v>
      </c>
    </row>
    <row r="2256" spans="1:10" x14ac:dyDescent="0.25">
      <c r="A2256" s="29">
        <v>42591</v>
      </c>
      <c r="B2256" s="9" t="s">
        <v>10</v>
      </c>
      <c r="C2256" s="9">
        <v>100</v>
      </c>
      <c r="D2256" s="9" t="s">
        <v>15</v>
      </c>
      <c r="E2256" s="10">
        <v>2895</v>
      </c>
      <c r="F2256" s="10">
        <v>2870</v>
      </c>
      <c r="G2256" s="10">
        <v>0</v>
      </c>
      <c r="H2256" s="12">
        <f t="shared" ref="H2256" si="2531">(E2256-F2256)*C2256</f>
        <v>2500</v>
      </c>
      <c r="I2256" s="17">
        <v>0</v>
      </c>
      <c r="J2256" s="12">
        <f t="shared" ref="J2256" si="2532">+I2256+H2256</f>
        <v>2500</v>
      </c>
    </row>
    <row r="2257" spans="1:10" x14ac:dyDescent="0.25">
      <c r="A2257" s="29">
        <v>42590</v>
      </c>
      <c r="B2257" s="9" t="s">
        <v>14</v>
      </c>
      <c r="C2257" s="9">
        <v>100</v>
      </c>
      <c r="D2257" s="9" t="s">
        <v>11</v>
      </c>
      <c r="E2257" s="10">
        <v>31065</v>
      </c>
      <c r="F2257" s="10">
        <v>31115</v>
      </c>
      <c r="G2257" s="10">
        <v>0</v>
      </c>
      <c r="H2257" s="17">
        <f t="shared" ref="H2257:H2259" si="2533">IF(D2257="LONG",(F2257-E2257)*C2257,(E2257-F2257)*C2257)</f>
        <v>5000</v>
      </c>
      <c r="I2257" s="17">
        <v>0</v>
      </c>
      <c r="J2257" s="17">
        <f t="shared" ref="J2257:J2259" si="2534">(H2257+I2257)</f>
        <v>5000</v>
      </c>
    </row>
    <row r="2258" spans="1:10" x14ac:dyDescent="0.25">
      <c r="A2258" s="29">
        <v>42590</v>
      </c>
      <c r="B2258" s="9" t="s">
        <v>23</v>
      </c>
      <c r="C2258" s="9">
        <v>30</v>
      </c>
      <c r="D2258" s="9" t="s">
        <v>11</v>
      </c>
      <c r="E2258" s="10">
        <v>46100</v>
      </c>
      <c r="F2258" s="10">
        <v>46250</v>
      </c>
      <c r="G2258" s="10">
        <v>0</v>
      </c>
      <c r="H2258" s="17">
        <f t="shared" si="2533"/>
        <v>4500</v>
      </c>
      <c r="I2258" s="17">
        <v>0</v>
      </c>
      <c r="J2258" s="17">
        <f t="shared" si="2534"/>
        <v>4500</v>
      </c>
    </row>
    <row r="2259" spans="1:10" x14ac:dyDescent="0.25">
      <c r="A2259" s="29">
        <v>42590</v>
      </c>
      <c r="B2259" s="9" t="s">
        <v>17</v>
      </c>
      <c r="C2259" s="9">
        <v>5000</v>
      </c>
      <c r="D2259" s="9" t="s">
        <v>11</v>
      </c>
      <c r="E2259" s="10">
        <v>120</v>
      </c>
      <c r="F2259" s="10">
        <v>120.5</v>
      </c>
      <c r="G2259" s="10">
        <v>0</v>
      </c>
      <c r="H2259" s="17">
        <f t="shared" si="2533"/>
        <v>2500</v>
      </c>
      <c r="I2259" s="17">
        <v>0</v>
      </c>
      <c r="J2259" s="17">
        <f t="shared" si="2534"/>
        <v>2500</v>
      </c>
    </row>
    <row r="2260" spans="1:10" x14ac:dyDescent="0.25">
      <c r="A2260" s="29">
        <v>42587</v>
      </c>
      <c r="B2260" s="9" t="s">
        <v>18</v>
      </c>
      <c r="C2260" s="9">
        <v>100</v>
      </c>
      <c r="D2260" s="9" t="s">
        <v>15</v>
      </c>
      <c r="E2260" s="10">
        <v>31825</v>
      </c>
      <c r="F2260" s="10">
        <v>31775</v>
      </c>
      <c r="G2260" s="10">
        <v>31715</v>
      </c>
      <c r="H2260" s="12">
        <f t="shared" ref="H2260" si="2535">(E2260-F2260)*C2260</f>
        <v>5000</v>
      </c>
      <c r="I2260" s="17">
        <f>(F2260-G2260)*C2260</f>
        <v>6000</v>
      </c>
      <c r="J2260" s="12">
        <f t="shared" ref="J2260" si="2536">+I2260+H2260</f>
        <v>11000</v>
      </c>
    </row>
    <row r="2261" spans="1:10" x14ac:dyDescent="0.25">
      <c r="A2261" s="29">
        <v>42587</v>
      </c>
      <c r="B2261" s="9" t="s">
        <v>10</v>
      </c>
      <c r="C2261" s="9">
        <v>100</v>
      </c>
      <c r="D2261" s="9" t="s">
        <v>11</v>
      </c>
      <c r="E2261" s="10">
        <v>2790</v>
      </c>
      <c r="F2261" s="10">
        <v>2810</v>
      </c>
      <c r="G2261" s="10">
        <v>0</v>
      </c>
      <c r="H2261" s="17">
        <f t="shared" ref="H2261:H2263" si="2537">IF(D2261="LONG",(F2261-E2261)*C2261,(E2261-F2261)*C2261)</f>
        <v>2000</v>
      </c>
      <c r="I2261" s="17">
        <v>0</v>
      </c>
      <c r="J2261" s="17">
        <f t="shared" ref="J2261:J2263" si="2538">(H2261+I2261)</f>
        <v>2000</v>
      </c>
    </row>
    <row r="2262" spans="1:10" x14ac:dyDescent="0.25">
      <c r="A2262" s="29">
        <v>42587</v>
      </c>
      <c r="B2262" s="9" t="s">
        <v>17</v>
      </c>
      <c r="C2262" s="9">
        <v>5000</v>
      </c>
      <c r="D2262" s="9" t="s">
        <v>11</v>
      </c>
      <c r="E2262" s="10">
        <v>120.4</v>
      </c>
      <c r="F2262" s="10">
        <v>120.9</v>
      </c>
      <c r="G2262" s="10">
        <v>0</v>
      </c>
      <c r="H2262" s="17">
        <f t="shared" si="2537"/>
        <v>2500</v>
      </c>
      <c r="I2262" s="17">
        <v>0</v>
      </c>
      <c r="J2262" s="17">
        <f t="shared" si="2538"/>
        <v>2500</v>
      </c>
    </row>
    <row r="2263" spans="1:10" x14ac:dyDescent="0.25">
      <c r="A2263" s="29">
        <v>42587</v>
      </c>
      <c r="B2263" s="9" t="s">
        <v>23</v>
      </c>
      <c r="C2263" s="9">
        <v>30</v>
      </c>
      <c r="D2263" s="9" t="s">
        <v>11</v>
      </c>
      <c r="E2263" s="10">
        <v>47380</v>
      </c>
      <c r="F2263" s="10">
        <v>47200</v>
      </c>
      <c r="G2263" s="10">
        <v>0</v>
      </c>
      <c r="H2263" s="17">
        <f t="shared" si="2537"/>
        <v>-5400</v>
      </c>
      <c r="I2263" s="17">
        <v>0</v>
      </c>
      <c r="J2263" s="17">
        <f t="shared" si="2538"/>
        <v>-5400</v>
      </c>
    </row>
    <row r="2264" spans="1:10" x14ac:dyDescent="0.25">
      <c r="A2264" s="29">
        <v>42586</v>
      </c>
      <c r="B2264" s="9" t="s">
        <v>23</v>
      </c>
      <c r="C2264" s="9">
        <v>30</v>
      </c>
      <c r="D2264" s="9" t="s">
        <v>15</v>
      </c>
      <c r="E2264" s="10">
        <v>47280</v>
      </c>
      <c r="F2264" s="10">
        <v>47130</v>
      </c>
      <c r="G2264" s="10">
        <v>0</v>
      </c>
      <c r="H2264" s="12">
        <f t="shared" ref="H2264:H2265" si="2539">(E2264-F2264)*C2264</f>
        <v>4500</v>
      </c>
      <c r="I2264" s="17">
        <v>0</v>
      </c>
      <c r="J2264" s="12">
        <f t="shared" ref="J2264:J2265" si="2540">+I2264+H2264</f>
        <v>4500</v>
      </c>
    </row>
    <row r="2265" spans="1:10" x14ac:dyDescent="0.25">
      <c r="A2265" s="29">
        <v>42586</v>
      </c>
      <c r="B2265" s="9" t="s">
        <v>18</v>
      </c>
      <c r="C2265" s="9">
        <v>100</v>
      </c>
      <c r="D2265" s="9" t="s">
        <v>15</v>
      </c>
      <c r="E2265" s="10">
        <v>31575</v>
      </c>
      <c r="F2265" s="10">
        <v>31635</v>
      </c>
      <c r="G2265" s="10">
        <v>0</v>
      </c>
      <c r="H2265" s="12">
        <f t="shared" si="2539"/>
        <v>-6000</v>
      </c>
      <c r="I2265" s="17">
        <v>0</v>
      </c>
      <c r="J2265" s="12">
        <f t="shared" si="2540"/>
        <v>-6000</v>
      </c>
    </row>
    <row r="2266" spans="1:10" x14ac:dyDescent="0.25">
      <c r="A2266" s="29">
        <v>42586</v>
      </c>
      <c r="B2266" s="9" t="s">
        <v>17</v>
      </c>
      <c r="C2266" s="9">
        <v>5000</v>
      </c>
      <c r="D2266" s="9" t="s">
        <v>11</v>
      </c>
      <c r="E2266" s="10">
        <v>119.7</v>
      </c>
      <c r="F2266" s="10">
        <v>120.2</v>
      </c>
      <c r="G2266" s="10">
        <v>0</v>
      </c>
      <c r="H2266" s="17">
        <f t="shared" ref="H2266:H2270" si="2541">IF(D2266="LONG",(F2266-E2266)*C2266,(E2266-F2266)*C2266)</f>
        <v>2500</v>
      </c>
      <c r="I2266" s="17">
        <v>0</v>
      </c>
      <c r="J2266" s="17">
        <f t="shared" ref="J2266:J2270" si="2542">(H2266+I2266)</f>
        <v>2500</v>
      </c>
    </row>
    <row r="2267" spans="1:10" x14ac:dyDescent="0.25">
      <c r="A2267" s="29">
        <v>42586</v>
      </c>
      <c r="B2267" s="9" t="s">
        <v>17</v>
      </c>
      <c r="C2267" s="9">
        <v>5000</v>
      </c>
      <c r="D2267" s="9" t="s">
        <v>11</v>
      </c>
      <c r="E2267" s="10">
        <v>120.5</v>
      </c>
      <c r="F2267" s="10">
        <v>121</v>
      </c>
      <c r="G2267" s="10">
        <v>0</v>
      </c>
      <c r="H2267" s="17">
        <f t="shared" si="2541"/>
        <v>2500</v>
      </c>
      <c r="I2267" s="17">
        <v>0</v>
      </c>
      <c r="J2267" s="17">
        <f t="shared" si="2542"/>
        <v>2500</v>
      </c>
    </row>
    <row r="2268" spans="1:10" x14ac:dyDescent="0.25">
      <c r="A2268" s="29">
        <v>42586</v>
      </c>
      <c r="B2268" s="9" t="s">
        <v>10</v>
      </c>
      <c r="C2268" s="9">
        <v>100</v>
      </c>
      <c r="D2268" s="9" t="s">
        <v>11</v>
      </c>
      <c r="E2268" s="10">
        <v>2750</v>
      </c>
      <c r="F2268" s="10">
        <v>2770</v>
      </c>
      <c r="G2268" s="10">
        <v>2800</v>
      </c>
      <c r="H2268" s="17">
        <f t="shared" si="2541"/>
        <v>2000</v>
      </c>
      <c r="I2268" s="17">
        <f t="shared" ref="I2268" si="2543">(G2268-F2268)*C2268</f>
        <v>3000</v>
      </c>
      <c r="J2268" s="17">
        <f t="shared" si="2542"/>
        <v>5000</v>
      </c>
    </row>
    <row r="2269" spans="1:10" x14ac:dyDescent="0.25">
      <c r="A2269" s="29">
        <v>42586</v>
      </c>
      <c r="B2269" s="9" t="s">
        <v>12</v>
      </c>
      <c r="C2269" s="9">
        <v>5000</v>
      </c>
      <c r="D2269" s="9" t="s">
        <v>11</v>
      </c>
      <c r="E2269" s="10">
        <v>151</v>
      </c>
      <c r="F2269" s="10">
        <v>151.5</v>
      </c>
      <c r="G2269" s="10">
        <v>0</v>
      </c>
      <c r="H2269" s="17">
        <f t="shared" si="2541"/>
        <v>2500</v>
      </c>
      <c r="I2269" s="17">
        <v>0</v>
      </c>
      <c r="J2269" s="17">
        <f t="shared" si="2542"/>
        <v>2500</v>
      </c>
    </row>
    <row r="2270" spans="1:10" x14ac:dyDescent="0.25">
      <c r="A2270" s="29">
        <v>42586</v>
      </c>
      <c r="B2270" s="9" t="s">
        <v>12</v>
      </c>
      <c r="C2270" s="9">
        <v>5000</v>
      </c>
      <c r="D2270" s="9" t="s">
        <v>11</v>
      </c>
      <c r="E2270" s="10">
        <v>151.69999999999999</v>
      </c>
      <c r="F2270" s="10">
        <v>151.1</v>
      </c>
      <c r="G2270" s="10">
        <v>0</v>
      </c>
      <c r="H2270" s="17">
        <f t="shared" si="2541"/>
        <v>-2999.9999999999718</v>
      </c>
      <c r="I2270" s="17">
        <v>0</v>
      </c>
      <c r="J2270" s="17">
        <f t="shared" si="2542"/>
        <v>-2999.9999999999718</v>
      </c>
    </row>
    <row r="2271" spans="1:10" x14ac:dyDescent="0.25">
      <c r="A2271" s="29">
        <v>42585</v>
      </c>
      <c r="B2271" s="9" t="s">
        <v>18</v>
      </c>
      <c r="C2271" s="9">
        <v>100</v>
      </c>
      <c r="D2271" s="9" t="s">
        <v>15</v>
      </c>
      <c r="E2271" s="10">
        <v>31900</v>
      </c>
      <c r="F2271" s="10">
        <v>31850</v>
      </c>
      <c r="G2271" s="10">
        <v>0</v>
      </c>
      <c r="H2271" s="12">
        <f t="shared" ref="H2271" si="2544">(E2271-F2271)*C2271</f>
        <v>5000</v>
      </c>
      <c r="I2271" s="17">
        <v>0</v>
      </c>
      <c r="J2271" s="12">
        <f t="shared" ref="J2271" si="2545">+I2271+H2271</f>
        <v>5000</v>
      </c>
    </row>
    <row r="2272" spans="1:10" x14ac:dyDescent="0.25">
      <c r="A2272" s="29">
        <v>42585</v>
      </c>
      <c r="B2272" s="9" t="s">
        <v>10</v>
      </c>
      <c r="C2272" s="9">
        <v>100</v>
      </c>
      <c r="D2272" s="9" t="s">
        <v>11</v>
      </c>
      <c r="E2272" s="10">
        <v>2660</v>
      </c>
      <c r="F2272" s="10">
        <v>2680</v>
      </c>
      <c r="G2272" s="10">
        <v>0</v>
      </c>
      <c r="H2272" s="17">
        <f t="shared" ref="H2272:H2281" si="2546">IF(D2272="LONG",(F2272-E2272)*C2272,(E2272-F2272)*C2272)</f>
        <v>2000</v>
      </c>
      <c r="I2272" s="17">
        <v>0</v>
      </c>
      <c r="J2272" s="17">
        <f t="shared" ref="J2272:J2281" si="2547">(H2272+I2272)</f>
        <v>2000</v>
      </c>
    </row>
    <row r="2273" spans="1:10" x14ac:dyDescent="0.25">
      <c r="A2273" s="29">
        <v>42585</v>
      </c>
      <c r="B2273" s="9" t="s">
        <v>12</v>
      </c>
      <c r="C2273" s="9">
        <v>5000</v>
      </c>
      <c r="D2273" s="9" t="s">
        <v>11</v>
      </c>
      <c r="E2273" s="10">
        <v>151.35</v>
      </c>
      <c r="F2273" s="10">
        <v>151.85</v>
      </c>
      <c r="G2273" s="10">
        <v>0</v>
      </c>
      <c r="H2273" s="17">
        <f t="shared" si="2546"/>
        <v>2500</v>
      </c>
      <c r="I2273" s="17">
        <v>0</v>
      </c>
      <c r="J2273" s="17">
        <f t="shared" si="2547"/>
        <v>2500</v>
      </c>
    </row>
    <row r="2274" spans="1:10" x14ac:dyDescent="0.25">
      <c r="A2274" s="29">
        <v>42585</v>
      </c>
      <c r="B2274" s="9" t="s">
        <v>25</v>
      </c>
      <c r="C2274" s="9">
        <v>5000</v>
      </c>
      <c r="D2274" s="9" t="s">
        <v>11</v>
      </c>
      <c r="E2274" s="10">
        <v>151.69999999999999</v>
      </c>
      <c r="F2274" s="10">
        <v>151.1</v>
      </c>
      <c r="G2274" s="10">
        <v>0</v>
      </c>
      <c r="H2274" s="17">
        <f t="shared" si="2546"/>
        <v>-2999.9999999999718</v>
      </c>
      <c r="I2274" s="17">
        <v>0</v>
      </c>
      <c r="J2274" s="17">
        <f t="shared" si="2547"/>
        <v>-2999.9999999999718</v>
      </c>
    </row>
    <row r="2275" spans="1:10" x14ac:dyDescent="0.25">
      <c r="A2275" s="29">
        <v>42584</v>
      </c>
      <c r="B2275" s="9" t="s">
        <v>14</v>
      </c>
      <c r="C2275" s="9">
        <v>100</v>
      </c>
      <c r="D2275" s="9" t="s">
        <v>11</v>
      </c>
      <c r="E2275" s="10">
        <v>31700</v>
      </c>
      <c r="F2275" s="10">
        <v>31750</v>
      </c>
      <c r="G2275" s="10">
        <v>31800</v>
      </c>
      <c r="H2275" s="17">
        <f t="shared" si="2546"/>
        <v>5000</v>
      </c>
      <c r="I2275" s="17">
        <f t="shared" ref="I2275" si="2548">(G2275-F2275)*C2275</f>
        <v>5000</v>
      </c>
      <c r="J2275" s="17">
        <f t="shared" si="2547"/>
        <v>10000</v>
      </c>
    </row>
    <row r="2276" spans="1:10" x14ac:dyDescent="0.25">
      <c r="A2276" s="29">
        <v>42584</v>
      </c>
      <c r="B2276" s="9" t="s">
        <v>12</v>
      </c>
      <c r="C2276" s="9">
        <v>5000</v>
      </c>
      <c r="D2276" s="9" t="s">
        <v>11</v>
      </c>
      <c r="E2276" s="10">
        <v>152.05000000000001</v>
      </c>
      <c r="F2276" s="10">
        <v>152.55000000000001</v>
      </c>
      <c r="G2276" s="10">
        <v>0</v>
      </c>
      <c r="H2276" s="17">
        <f t="shared" si="2546"/>
        <v>2500</v>
      </c>
      <c r="I2276" s="17">
        <v>0</v>
      </c>
      <c r="J2276" s="17">
        <f t="shared" si="2547"/>
        <v>2500</v>
      </c>
    </row>
    <row r="2277" spans="1:10" x14ac:dyDescent="0.25">
      <c r="A2277" s="29">
        <v>42584</v>
      </c>
      <c r="B2277" s="9" t="s">
        <v>17</v>
      </c>
      <c r="C2277" s="9">
        <v>5000</v>
      </c>
      <c r="D2277" s="9" t="s">
        <v>11</v>
      </c>
      <c r="E2277" s="10">
        <v>122.25</v>
      </c>
      <c r="F2277" s="10">
        <v>122.75</v>
      </c>
      <c r="G2277" s="10">
        <v>0</v>
      </c>
      <c r="H2277" s="17">
        <f t="shared" si="2546"/>
        <v>2500</v>
      </c>
      <c r="I2277" s="17">
        <v>0</v>
      </c>
      <c r="J2277" s="17">
        <f t="shared" si="2547"/>
        <v>2500</v>
      </c>
    </row>
    <row r="2278" spans="1:10" x14ac:dyDescent="0.25">
      <c r="A2278" s="29">
        <v>42584</v>
      </c>
      <c r="B2278" s="9" t="s">
        <v>10</v>
      </c>
      <c r="C2278" s="9">
        <v>100</v>
      </c>
      <c r="D2278" s="9" t="s">
        <v>11</v>
      </c>
      <c r="E2278" s="10">
        <v>2712</v>
      </c>
      <c r="F2278" s="10">
        <v>2720</v>
      </c>
      <c r="G2278" s="10">
        <v>0</v>
      </c>
      <c r="H2278" s="17">
        <f t="shared" si="2546"/>
        <v>800</v>
      </c>
      <c r="I2278" s="17">
        <v>0</v>
      </c>
      <c r="J2278" s="17">
        <f t="shared" si="2547"/>
        <v>800</v>
      </c>
    </row>
    <row r="2279" spans="1:10" x14ac:dyDescent="0.25">
      <c r="A2279" s="29">
        <v>42584</v>
      </c>
      <c r="B2279" s="9" t="s">
        <v>10</v>
      </c>
      <c r="C2279" s="9">
        <v>100</v>
      </c>
      <c r="D2279" s="9" t="s">
        <v>11</v>
      </c>
      <c r="E2279" s="10">
        <v>2685</v>
      </c>
      <c r="F2279" s="10">
        <v>2705</v>
      </c>
      <c r="G2279" s="10">
        <v>0</v>
      </c>
      <c r="H2279" s="17">
        <f t="shared" si="2546"/>
        <v>2000</v>
      </c>
      <c r="I2279" s="17">
        <v>0</v>
      </c>
      <c r="J2279" s="17">
        <f t="shared" si="2547"/>
        <v>2000</v>
      </c>
    </row>
    <row r="2280" spans="1:10" x14ac:dyDescent="0.25">
      <c r="A2280" s="29">
        <v>42583</v>
      </c>
      <c r="B2280" s="9" t="s">
        <v>14</v>
      </c>
      <c r="C2280" s="9">
        <v>100</v>
      </c>
      <c r="D2280" s="9" t="s">
        <v>11</v>
      </c>
      <c r="E2280" s="10">
        <v>31500</v>
      </c>
      <c r="F2280" s="10">
        <v>31550</v>
      </c>
      <c r="G2280" s="10">
        <v>0</v>
      </c>
      <c r="H2280" s="17">
        <f t="shared" si="2546"/>
        <v>5000</v>
      </c>
      <c r="I2280" s="17">
        <v>0</v>
      </c>
      <c r="J2280" s="17">
        <f t="shared" si="2547"/>
        <v>5000</v>
      </c>
    </row>
    <row r="2281" spans="1:10" x14ac:dyDescent="0.25">
      <c r="A2281" s="29">
        <v>42583</v>
      </c>
      <c r="B2281" s="9" t="s">
        <v>10</v>
      </c>
      <c r="C2281" s="9">
        <v>100</v>
      </c>
      <c r="D2281" s="9" t="s">
        <v>11</v>
      </c>
      <c r="E2281" s="10">
        <v>2760</v>
      </c>
      <c r="F2281" s="10">
        <v>2735</v>
      </c>
      <c r="G2281" s="10">
        <v>0</v>
      </c>
      <c r="H2281" s="17">
        <f t="shared" si="2546"/>
        <v>-2500</v>
      </c>
      <c r="I2281" s="17">
        <v>0</v>
      </c>
      <c r="J2281" s="17">
        <f t="shared" si="2547"/>
        <v>-2500</v>
      </c>
    </row>
    <row r="2282" spans="1:10" x14ac:dyDescent="0.25">
      <c r="A2282" s="52"/>
      <c r="B2282" s="52"/>
      <c r="C2282" s="52"/>
      <c r="D2282" s="52"/>
      <c r="E2282" s="52"/>
      <c r="F2282" s="52"/>
      <c r="G2282" s="52"/>
      <c r="H2282" s="46"/>
      <c r="I2282" s="46"/>
      <c r="J2282" s="46"/>
    </row>
    <row r="2283" spans="1:10" x14ac:dyDescent="0.25">
      <c r="A2283" s="29">
        <v>42580</v>
      </c>
      <c r="B2283" s="9" t="s">
        <v>18</v>
      </c>
      <c r="C2283" s="9">
        <v>100</v>
      </c>
      <c r="D2283" s="9" t="s">
        <v>15</v>
      </c>
      <c r="E2283" s="10">
        <v>31075</v>
      </c>
      <c r="F2283" s="10">
        <v>31025</v>
      </c>
      <c r="G2283" s="10">
        <v>0</v>
      </c>
      <c r="H2283" s="12">
        <f t="shared" ref="H2283" si="2549">(E2283-F2283)*C2283</f>
        <v>5000</v>
      </c>
      <c r="I2283" s="17">
        <v>0</v>
      </c>
      <c r="J2283" s="12">
        <f t="shared" ref="J2283" si="2550">+I2283+H2283</f>
        <v>5000</v>
      </c>
    </row>
    <row r="2284" spans="1:10" x14ac:dyDescent="0.25">
      <c r="A2284" s="29">
        <v>42580</v>
      </c>
      <c r="B2284" s="9" t="s">
        <v>14</v>
      </c>
      <c r="C2284" s="9">
        <v>100</v>
      </c>
      <c r="D2284" s="9" t="s">
        <v>11</v>
      </c>
      <c r="E2284" s="10">
        <v>31050</v>
      </c>
      <c r="F2284" s="10">
        <v>31100</v>
      </c>
      <c r="G2284" s="10">
        <v>0</v>
      </c>
      <c r="H2284" s="17">
        <f t="shared" ref="H2284:H2287" si="2551">IF(D2284="LONG",(F2284-E2284)*C2284,(E2284-F2284)*C2284)</f>
        <v>5000</v>
      </c>
      <c r="I2284" s="17">
        <v>0</v>
      </c>
      <c r="J2284" s="17">
        <f t="shared" ref="J2284:J2287" si="2552">(H2284+I2284)</f>
        <v>5000</v>
      </c>
    </row>
    <row r="2285" spans="1:10" x14ac:dyDescent="0.25">
      <c r="A2285" s="29">
        <v>42580</v>
      </c>
      <c r="B2285" s="9" t="s">
        <v>23</v>
      </c>
      <c r="C2285" s="9">
        <v>30</v>
      </c>
      <c r="D2285" s="9" t="s">
        <v>11</v>
      </c>
      <c r="E2285" s="10">
        <v>47125</v>
      </c>
      <c r="F2285" s="10">
        <v>47275</v>
      </c>
      <c r="G2285" s="10">
        <v>0</v>
      </c>
      <c r="H2285" s="17">
        <f t="shared" si="2551"/>
        <v>4500</v>
      </c>
      <c r="I2285" s="17">
        <v>0</v>
      </c>
      <c r="J2285" s="17">
        <f t="shared" si="2552"/>
        <v>4500</v>
      </c>
    </row>
    <row r="2286" spans="1:10" x14ac:dyDescent="0.25">
      <c r="A2286" s="29">
        <v>42580</v>
      </c>
      <c r="B2286" s="9" t="s">
        <v>12</v>
      </c>
      <c r="C2286" s="9">
        <v>5000</v>
      </c>
      <c r="D2286" s="9" t="s">
        <v>11</v>
      </c>
      <c r="E2286" s="10">
        <v>147.5</v>
      </c>
      <c r="F2286" s="10">
        <v>148</v>
      </c>
      <c r="G2286" s="10">
        <v>148.5</v>
      </c>
      <c r="H2286" s="17">
        <f t="shared" si="2551"/>
        <v>2500</v>
      </c>
      <c r="I2286" s="17">
        <f t="shared" ref="I2286" si="2553">(G2286-F2286)*C2286</f>
        <v>2500</v>
      </c>
      <c r="J2286" s="17">
        <f t="shared" si="2552"/>
        <v>5000</v>
      </c>
    </row>
    <row r="2287" spans="1:10" x14ac:dyDescent="0.25">
      <c r="A2287" s="29">
        <v>42580</v>
      </c>
      <c r="B2287" s="9" t="s">
        <v>17</v>
      </c>
      <c r="C2287" s="9">
        <v>5000</v>
      </c>
      <c r="D2287" s="9" t="s">
        <v>11</v>
      </c>
      <c r="E2287" s="10">
        <v>119.9</v>
      </c>
      <c r="F2287" s="10">
        <v>119.3</v>
      </c>
      <c r="G2287" s="10">
        <v>0</v>
      </c>
      <c r="H2287" s="17">
        <f t="shared" si="2551"/>
        <v>-3000.0000000000427</v>
      </c>
      <c r="I2287" s="17">
        <v>0</v>
      </c>
      <c r="J2287" s="17">
        <f t="shared" si="2552"/>
        <v>-3000.0000000000427</v>
      </c>
    </row>
    <row r="2288" spans="1:10" x14ac:dyDescent="0.25">
      <c r="A2288" s="29">
        <v>42579</v>
      </c>
      <c r="B2288" s="9" t="s">
        <v>18</v>
      </c>
      <c r="C2288" s="9">
        <v>100</v>
      </c>
      <c r="D2288" s="9" t="s">
        <v>15</v>
      </c>
      <c r="E2288" s="10">
        <v>31225</v>
      </c>
      <c r="F2288" s="10">
        <v>31170</v>
      </c>
      <c r="G2288" s="10">
        <v>0</v>
      </c>
      <c r="H2288" s="12">
        <f t="shared" ref="H2288" si="2554">(E2288-F2288)*C2288</f>
        <v>5500</v>
      </c>
      <c r="I2288" s="17">
        <v>0</v>
      </c>
      <c r="J2288" s="12">
        <f t="shared" ref="J2288" si="2555">+I2288+H2288</f>
        <v>5500</v>
      </c>
    </row>
    <row r="2289" spans="1:10" x14ac:dyDescent="0.25">
      <c r="A2289" s="29">
        <v>42579</v>
      </c>
      <c r="B2289" s="9" t="s">
        <v>10</v>
      </c>
      <c r="C2289" s="9">
        <v>100</v>
      </c>
      <c r="D2289" s="9" t="s">
        <v>11</v>
      </c>
      <c r="E2289" s="10">
        <v>2827</v>
      </c>
      <c r="F2289" s="10">
        <v>2847</v>
      </c>
      <c r="G2289" s="10">
        <v>0</v>
      </c>
      <c r="H2289" s="17">
        <f t="shared" ref="H2289:H2301" si="2556">IF(D2289="LONG",(F2289-E2289)*C2289,(E2289-F2289)*C2289)</f>
        <v>2000</v>
      </c>
      <c r="I2289" s="17">
        <v>0</v>
      </c>
      <c r="J2289" s="17">
        <f t="shared" ref="J2289:J2301" si="2557">(H2289+I2289)</f>
        <v>2000</v>
      </c>
    </row>
    <row r="2290" spans="1:10" x14ac:dyDescent="0.25">
      <c r="A2290" s="29">
        <v>42579</v>
      </c>
      <c r="B2290" s="9" t="s">
        <v>17</v>
      </c>
      <c r="C2290" s="9">
        <v>5000</v>
      </c>
      <c r="D2290" s="9" t="s">
        <v>11</v>
      </c>
      <c r="E2290" s="10">
        <v>120.5</v>
      </c>
      <c r="F2290" s="10">
        <v>120.9</v>
      </c>
      <c r="G2290" s="10">
        <v>0</v>
      </c>
      <c r="H2290" s="17">
        <f t="shared" si="2556"/>
        <v>2000.0000000000284</v>
      </c>
      <c r="I2290" s="17">
        <v>0</v>
      </c>
      <c r="J2290" s="17">
        <f t="shared" si="2557"/>
        <v>2000.0000000000284</v>
      </c>
    </row>
    <row r="2291" spans="1:10" x14ac:dyDescent="0.25">
      <c r="A2291" s="29">
        <v>42579</v>
      </c>
      <c r="B2291" s="9" t="s">
        <v>25</v>
      </c>
      <c r="C2291" s="9">
        <v>5000</v>
      </c>
      <c r="D2291" s="9" t="s">
        <v>11</v>
      </c>
      <c r="E2291" s="10">
        <v>146.19999999999999</v>
      </c>
      <c r="F2291" s="10">
        <v>146.69999999999999</v>
      </c>
      <c r="G2291" s="10">
        <v>0</v>
      </c>
      <c r="H2291" s="17">
        <f t="shared" si="2556"/>
        <v>2500</v>
      </c>
      <c r="I2291" s="17">
        <v>0</v>
      </c>
      <c r="J2291" s="17">
        <f t="shared" si="2557"/>
        <v>2500</v>
      </c>
    </row>
    <row r="2292" spans="1:10" x14ac:dyDescent="0.25">
      <c r="A2292" s="29">
        <v>42578</v>
      </c>
      <c r="B2292" s="9" t="s">
        <v>14</v>
      </c>
      <c r="C2292" s="9">
        <v>100</v>
      </c>
      <c r="D2292" s="9" t="s">
        <v>11</v>
      </c>
      <c r="E2292" s="10">
        <v>30800</v>
      </c>
      <c r="F2292" s="10">
        <v>30850</v>
      </c>
      <c r="G2292" s="10">
        <v>0</v>
      </c>
      <c r="H2292" s="17">
        <f t="shared" si="2556"/>
        <v>5000</v>
      </c>
      <c r="I2292" s="17">
        <v>0</v>
      </c>
      <c r="J2292" s="17">
        <f t="shared" si="2557"/>
        <v>5000</v>
      </c>
    </row>
    <row r="2293" spans="1:10" x14ac:dyDescent="0.25">
      <c r="A2293" s="29">
        <v>42578</v>
      </c>
      <c r="B2293" s="9" t="s">
        <v>10</v>
      </c>
      <c r="C2293" s="9">
        <v>100</v>
      </c>
      <c r="D2293" s="9" t="s">
        <v>11</v>
      </c>
      <c r="E2293" s="10">
        <v>2890</v>
      </c>
      <c r="F2293" s="10">
        <v>2910</v>
      </c>
      <c r="G2293" s="10">
        <v>0</v>
      </c>
      <c r="H2293" s="17">
        <f t="shared" si="2556"/>
        <v>2000</v>
      </c>
      <c r="I2293" s="17">
        <v>0</v>
      </c>
      <c r="J2293" s="17">
        <f t="shared" si="2557"/>
        <v>2000</v>
      </c>
    </row>
    <row r="2294" spans="1:10" x14ac:dyDescent="0.25">
      <c r="A2294" s="29">
        <v>42578</v>
      </c>
      <c r="B2294" s="9" t="s">
        <v>12</v>
      </c>
      <c r="C2294" s="9">
        <v>5000</v>
      </c>
      <c r="D2294" s="9" t="s">
        <v>11</v>
      </c>
      <c r="E2294" s="10">
        <v>148.75</v>
      </c>
      <c r="F2294" s="10">
        <v>148.15</v>
      </c>
      <c r="G2294" s="10">
        <v>0</v>
      </c>
      <c r="H2294" s="17">
        <f t="shared" si="2556"/>
        <v>-2999.9999999999718</v>
      </c>
      <c r="I2294" s="17">
        <v>0</v>
      </c>
      <c r="J2294" s="17">
        <f t="shared" si="2557"/>
        <v>-2999.9999999999718</v>
      </c>
    </row>
    <row r="2295" spans="1:10" x14ac:dyDescent="0.25">
      <c r="A2295" s="29">
        <v>42578</v>
      </c>
      <c r="B2295" s="9" t="s">
        <v>17</v>
      </c>
      <c r="C2295" s="9">
        <v>5000</v>
      </c>
      <c r="D2295" s="9" t="s">
        <v>11</v>
      </c>
      <c r="E2295" s="10">
        <v>122.25</v>
      </c>
      <c r="F2295" s="10">
        <v>121.65</v>
      </c>
      <c r="G2295" s="10">
        <v>0</v>
      </c>
      <c r="H2295" s="17">
        <f t="shared" si="2556"/>
        <v>-2999.9999999999718</v>
      </c>
      <c r="I2295" s="17">
        <v>0</v>
      </c>
      <c r="J2295" s="17">
        <f t="shared" si="2557"/>
        <v>-2999.9999999999718</v>
      </c>
    </row>
    <row r="2296" spans="1:10" x14ac:dyDescent="0.25">
      <c r="A2296" s="29">
        <v>42577</v>
      </c>
      <c r="B2296" s="9" t="s">
        <v>14</v>
      </c>
      <c r="C2296" s="9">
        <v>100</v>
      </c>
      <c r="D2296" s="9" t="s">
        <v>11</v>
      </c>
      <c r="E2296" s="10">
        <v>30900</v>
      </c>
      <c r="F2296" s="10">
        <v>30940</v>
      </c>
      <c r="G2296" s="10">
        <v>0</v>
      </c>
      <c r="H2296" s="17">
        <f t="shared" si="2556"/>
        <v>4000</v>
      </c>
      <c r="I2296" s="17">
        <v>0</v>
      </c>
      <c r="J2296" s="17">
        <f t="shared" si="2557"/>
        <v>4000</v>
      </c>
    </row>
    <row r="2297" spans="1:10" x14ac:dyDescent="0.25">
      <c r="A2297" s="29">
        <v>42577</v>
      </c>
      <c r="B2297" s="9" t="s">
        <v>23</v>
      </c>
      <c r="C2297" s="9">
        <v>30</v>
      </c>
      <c r="D2297" s="9" t="s">
        <v>11</v>
      </c>
      <c r="E2297" s="10">
        <v>46350</v>
      </c>
      <c r="F2297" s="10">
        <v>46500</v>
      </c>
      <c r="G2297" s="10">
        <v>0</v>
      </c>
      <c r="H2297" s="17">
        <f t="shared" si="2556"/>
        <v>4500</v>
      </c>
      <c r="I2297" s="17">
        <v>0</v>
      </c>
      <c r="J2297" s="17">
        <f t="shared" si="2557"/>
        <v>4500</v>
      </c>
    </row>
    <row r="2298" spans="1:10" x14ac:dyDescent="0.25">
      <c r="A2298" s="29">
        <v>42577</v>
      </c>
      <c r="B2298" s="9" t="s">
        <v>12</v>
      </c>
      <c r="C2298" s="9">
        <v>5000</v>
      </c>
      <c r="D2298" s="9" t="s">
        <v>11</v>
      </c>
      <c r="E2298" s="10">
        <v>149.15</v>
      </c>
      <c r="F2298" s="10">
        <v>149.75</v>
      </c>
      <c r="G2298" s="10">
        <v>0</v>
      </c>
      <c r="H2298" s="17">
        <f t="shared" si="2556"/>
        <v>2999.9999999999718</v>
      </c>
      <c r="I2298" s="17">
        <v>0</v>
      </c>
      <c r="J2298" s="17">
        <f t="shared" si="2557"/>
        <v>2999.9999999999718</v>
      </c>
    </row>
    <row r="2299" spans="1:10" x14ac:dyDescent="0.25">
      <c r="A2299" s="29">
        <v>42577</v>
      </c>
      <c r="B2299" s="9" t="s">
        <v>17</v>
      </c>
      <c r="C2299" s="9">
        <v>5000</v>
      </c>
      <c r="D2299" s="9" t="s">
        <v>11</v>
      </c>
      <c r="E2299" s="10">
        <v>122.85</v>
      </c>
      <c r="F2299" s="10">
        <v>123.35</v>
      </c>
      <c r="G2299" s="10">
        <v>0</v>
      </c>
      <c r="H2299" s="17">
        <f t="shared" si="2556"/>
        <v>2500</v>
      </c>
      <c r="I2299" s="17">
        <v>0</v>
      </c>
      <c r="J2299" s="17">
        <f t="shared" si="2557"/>
        <v>2500</v>
      </c>
    </row>
    <row r="2300" spans="1:10" x14ac:dyDescent="0.25">
      <c r="A2300" s="29">
        <v>42577</v>
      </c>
      <c r="B2300" s="9" t="s">
        <v>17</v>
      </c>
      <c r="C2300" s="9">
        <v>5000</v>
      </c>
      <c r="D2300" s="9" t="s">
        <v>11</v>
      </c>
      <c r="E2300" s="10">
        <v>123.5</v>
      </c>
      <c r="F2300" s="10">
        <v>122.9</v>
      </c>
      <c r="G2300" s="10">
        <v>0</v>
      </c>
      <c r="H2300" s="17">
        <f t="shared" si="2556"/>
        <v>-2999.9999999999718</v>
      </c>
      <c r="I2300" s="17">
        <v>0</v>
      </c>
      <c r="J2300" s="17">
        <f t="shared" si="2557"/>
        <v>-2999.9999999999718</v>
      </c>
    </row>
    <row r="2301" spans="1:10" x14ac:dyDescent="0.25">
      <c r="A2301" s="29">
        <v>42577</v>
      </c>
      <c r="B2301" s="9" t="s">
        <v>10</v>
      </c>
      <c r="C2301" s="9">
        <v>100</v>
      </c>
      <c r="D2301" s="9" t="s">
        <v>11</v>
      </c>
      <c r="E2301" s="10">
        <v>2927</v>
      </c>
      <c r="F2301" s="10">
        <v>2885</v>
      </c>
      <c r="G2301" s="10">
        <v>0</v>
      </c>
      <c r="H2301" s="17">
        <f t="shared" si="2556"/>
        <v>-4200</v>
      </c>
      <c r="I2301" s="17">
        <v>0</v>
      </c>
      <c r="J2301" s="17">
        <f t="shared" si="2557"/>
        <v>-4200</v>
      </c>
    </row>
    <row r="2302" spans="1:10" x14ac:dyDescent="0.25">
      <c r="A2302" s="29">
        <v>42576</v>
      </c>
      <c r="B2302" s="9" t="s">
        <v>18</v>
      </c>
      <c r="C2302" s="9">
        <v>100</v>
      </c>
      <c r="D2302" s="9" t="s">
        <v>15</v>
      </c>
      <c r="E2302" s="10">
        <v>30735</v>
      </c>
      <c r="F2302" s="10">
        <v>30695</v>
      </c>
      <c r="G2302" s="10">
        <v>0</v>
      </c>
      <c r="H2302" s="12">
        <f t="shared" ref="H2302" si="2558">(E2302-F2302)*C2302</f>
        <v>4000</v>
      </c>
      <c r="I2302" s="17">
        <v>0</v>
      </c>
      <c r="J2302" s="12">
        <f t="shared" ref="J2302" si="2559">+I2302+H2302</f>
        <v>4000</v>
      </c>
    </row>
    <row r="2303" spans="1:10" x14ac:dyDescent="0.25">
      <c r="A2303" s="29">
        <v>42576</v>
      </c>
      <c r="B2303" s="9" t="s">
        <v>14</v>
      </c>
      <c r="C2303" s="9">
        <v>100</v>
      </c>
      <c r="D2303" s="9" t="s">
        <v>11</v>
      </c>
      <c r="E2303" s="10">
        <v>30730</v>
      </c>
      <c r="F2303" s="10">
        <v>30780</v>
      </c>
      <c r="G2303" s="10">
        <v>30840</v>
      </c>
      <c r="H2303" s="17">
        <f t="shared" ref="H2303:H2308" si="2560">IF(D2303="LONG",(F2303-E2303)*C2303,(E2303-F2303)*C2303)</f>
        <v>5000</v>
      </c>
      <c r="I2303" s="17">
        <f t="shared" ref="I2303:I2304" si="2561">(G2303-F2303)*C2303</f>
        <v>6000</v>
      </c>
      <c r="J2303" s="17">
        <f t="shared" ref="J2303:J2308" si="2562">(H2303+I2303)</f>
        <v>11000</v>
      </c>
    </row>
    <row r="2304" spans="1:10" x14ac:dyDescent="0.25">
      <c r="A2304" s="29">
        <v>42576</v>
      </c>
      <c r="B2304" s="9" t="s">
        <v>10</v>
      </c>
      <c r="C2304" s="9">
        <v>100</v>
      </c>
      <c r="D2304" s="9" t="s">
        <v>11</v>
      </c>
      <c r="E2304" s="10">
        <v>2945</v>
      </c>
      <c r="F2304" s="10">
        <v>2915</v>
      </c>
      <c r="G2304" s="10">
        <v>2990</v>
      </c>
      <c r="H2304" s="17">
        <f t="shared" si="2560"/>
        <v>-3000</v>
      </c>
      <c r="I2304" s="17">
        <f t="shared" si="2561"/>
        <v>7500</v>
      </c>
      <c r="J2304" s="17">
        <f t="shared" si="2562"/>
        <v>4500</v>
      </c>
    </row>
    <row r="2305" spans="1:10" x14ac:dyDescent="0.25">
      <c r="A2305" s="29">
        <v>42576</v>
      </c>
      <c r="B2305" s="9" t="s">
        <v>19</v>
      </c>
      <c r="C2305" s="9">
        <v>5000</v>
      </c>
      <c r="D2305" s="9" t="s">
        <v>11</v>
      </c>
      <c r="E2305" s="10">
        <v>123.9</v>
      </c>
      <c r="F2305" s="10">
        <v>124.4</v>
      </c>
      <c r="G2305" s="10">
        <v>0</v>
      </c>
      <c r="H2305" s="17">
        <f t="shared" si="2560"/>
        <v>2500</v>
      </c>
      <c r="I2305" s="17">
        <v>0</v>
      </c>
      <c r="J2305" s="17">
        <f t="shared" si="2562"/>
        <v>2500</v>
      </c>
    </row>
    <row r="2306" spans="1:10" x14ac:dyDescent="0.25">
      <c r="A2306" s="29">
        <v>42576</v>
      </c>
      <c r="B2306" s="9" t="s">
        <v>12</v>
      </c>
      <c r="C2306" s="9">
        <v>5000</v>
      </c>
      <c r="D2306" s="9" t="s">
        <v>11</v>
      </c>
      <c r="E2306" s="10">
        <v>152</v>
      </c>
      <c r="F2306" s="10">
        <v>152.4</v>
      </c>
      <c r="G2306" s="10">
        <v>0</v>
      </c>
      <c r="H2306" s="17">
        <f t="shared" si="2560"/>
        <v>2000.0000000000284</v>
      </c>
      <c r="I2306" s="17">
        <v>0</v>
      </c>
      <c r="J2306" s="17">
        <f t="shared" si="2562"/>
        <v>2000.0000000000284</v>
      </c>
    </row>
    <row r="2307" spans="1:10" x14ac:dyDescent="0.25">
      <c r="A2307" s="29">
        <v>42576</v>
      </c>
      <c r="B2307" s="9" t="s">
        <v>10</v>
      </c>
      <c r="C2307" s="9">
        <v>100</v>
      </c>
      <c r="D2307" s="9" t="s">
        <v>11</v>
      </c>
      <c r="E2307" s="10">
        <v>2985</v>
      </c>
      <c r="F2307" s="10">
        <v>2960</v>
      </c>
      <c r="G2307" s="10">
        <v>0</v>
      </c>
      <c r="H2307" s="17">
        <f t="shared" si="2560"/>
        <v>-2500</v>
      </c>
      <c r="I2307" s="17">
        <v>0</v>
      </c>
      <c r="J2307" s="17">
        <f t="shared" si="2562"/>
        <v>-2500</v>
      </c>
    </row>
    <row r="2308" spans="1:10" x14ac:dyDescent="0.25">
      <c r="A2308" s="29">
        <v>42576</v>
      </c>
      <c r="B2308" s="9" t="s">
        <v>17</v>
      </c>
      <c r="C2308" s="9">
        <v>5000</v>
      </c>
      <c r="D2308" s="9" t="s">
        <v>11</v>
      </c>
      <c r="E2308" s="10">
        <v>124.5</v>
      </c>
      <c r="F2308" s="10">
        <v>123.9</v>
      </c>
      <c r="G2308" s="10">
        <v>0</v>
      </c>
      <c r="H2308" s="17">
        <f t="shared" si="2560"/>
        <v>-2999.9999999999718</v>
      </c>
      <c r="I2308" s="17">
        <v>0</v>
      </c>
      <c r="J2308" s="17">
        <f t="shared" si="2562"/>
        <v>-2999.9999999999718</v>
      </c>
    </row>
    <row r="2309" spans="1:10" x14ac:dyDescent="0.25">
      <c r="A2309" s="29">
        <v>42573</v>
      </c>
      <c r="B2309" s="9" t="s">
        <v>18</v>
      </c>
      <c r="C2309" s="9">
        <v>100</v>
      </c>
      <c r="D2309" s="9" t="s">
        <v>15</v>
      </c>
      <c r="E2309" s="10">
        <v>30980</v>
      </c>
      <c r="F2309" s="10">
        <v>30925</v>
      </c>
      <c r="G2309" s="10">
        <v>0</v>
      </c>
      <c r="H2309" s="12">
        <f t="shared" ref="H2309" si="2563">(E2309-F2309)*C2309</f>
        <v>5500</v>
      </c>
      <c r="I2309" s="17">
        <v>0</v>
      </c>
      <c r="J2309" s="12">
        <f t="shared" ref="J2309" si="2564">+I2309+H2309</f>
        <v>5500</v>
      </c>
    </row>
    <row r="2310" spans="1:10" x14ac:dyDescent="0.25">
      <c r="A2310" s="29">
        <v>42573</v>
      </c>
      <c r="B2310" s="9" t="s">
        <v>14</v>
      </c>
      <c r="C2310" s="9">
        <v>100</v>
      </c>
      <c r="D2310" s="9" t="s">
        <v>11</v>
      </c>
      <c r="E2310" s="10">
        <v>30850</v>
      </c>
      <c r="F2310" s="10">
        <v>30900</v>
      </c>
      <c r="G2310" s="10">
        <v>0</v>
      </c>
      <c r="H2310" s="17">
        <f t="shared" ref="H2310:H2315" si="2565">IF(D2310="LONG",(F2310-E2310)*C2310,(E2310-F2310)*C2310)</f>
        <v>5000</v>
      </c>
      <c r="I2310" s="17">
        <v>0</v>
      </c>
      <c r="J2310" s="17">
        <f t="shared" ref="J2310:J2315" si="2566">(H2310+I2310)</f>
        <v>5000</v>
      </c>
    </row>
    <row r="2311" spans="1:10" x14ac:dyDescent="0.25">
      <c r="A2311" s="29">
        <v>42573</v>
      </c>
      <c r="B2311" s="9" t="s">
        <v>14</v>
      </c>
      <c r="C2311" s="9">
        <v>100</v>
      </c>
      <c r="D2311" s="9" t="s">
        <v>11</v>
      </c>
      <c r="E2311" s="10">
        <v>30880</v>
      </c>
      <c r="F2311" s="10">
        <v>30820</v>
      </c>
      <c r="G2311" s="10">
        <v>0</v>
      </c>
      <c r="H2311" s="17">
        <f t="shared" si="2565"/>
        <v>-6000</v>
      </c>
      <c r="I2311" s="17">
        <v>0</v>
      </c>
      <c r="J2311" s="17">
        <f t="shared" si="2566"/>
        <v>-6000</v>
      </c>
    </row>
    <row r="2312" spans="1:10" x14ac:dyDescent="0.25">
      <c r="A2312" s="29">
        <v>42573</v>
      </c>
      <c r="B2312" s="9" t="s">
        <v>23</v>
      </c>
      <c r="C2312" s="9">
        <v>30</v>
      </c>
      <c r="D2312" s="9" t="s">
        <v>11</v>
      </c>
      <c r="E2312" s="10">
        <v>46350</v>
      </c>
      <c r="F2312" s="10">
        <v>46500</v>
      </c>
      <c r="G2312" s="10">
        <v>0</v>
      </c>
      <c r="H2312" s="17">
        <f t="shared" si="2565"/>
        <v>4500</v>
      </c>
      <c r="I2312" s="17">
        <v>0</v>
      </c>
      <c r="J2312" s="17">
        <f t="shared" si="2566"/>
        <v>4500</v>
      </c>
    </row>
    <row r="2313" spans="1:10" x14ac:dyDescent="0.25">
      <c r="A2313" s="29">
        <v>42573</v>
      </c>
      <c r="B2313" s="9" t="s">
        <v>10</v>
      </c>
      <c r="C2313" s="9">
        <v>100</v>
      </c>
      <c r="D2313" s="9" t="s">
        <v>11</v>
      </c>
      <c r="E2313" s="10">
        <v>3025</v>
      </c>
      <c r="F2313" s="10">
        <v>3005</v>
      </c>
      <c r="G2313" s="10">
        <v>0</v>
      </c>
      <c r="H2313" s="17">
        <f t="shared" si="2565"/>
        <v>-2000</v>
      </c>
      <c r="I2313" s="17">
        <v>0</v>
      </c>
      <c r="J2313" s="17">
        <f t="shared" si="2566"/>
        <v>-2000</v>
      </c>
    </row>
    <row r="2314" spans="1:10" x14ac:dyDescent="0.25">
      <c r="A2314" s="29">
        <v>42573</v>
      </c>
      <c r="B2314" s="9" t="s">
        <v>12</v>
      </c>
      <c r="C2314" s="9">
        <v>5000</v>
      </c>
      <c r="D2314" s="9" t="s">
        <v>11</v>
      </c>
      <c r="E2314" s="10">
        <v>151.5</v>
      </c>
      <c r="F2314" s="10">
        <v>150.9</v>
      </c>
      <c r="G2314" s="10">
        <v>0</v>
      </c>
      <c r="H2314" s="17">
        <f t="shared" si="2565"/>
        <v>-2999.9999999999718</v>
      </c>
      <c r="I2314" s="17">
        <v>0</v>
      </c>
      <c r="J2314" s="17">
        <f t="shared" si="2566"/>
        <v>-2999.9999999999718</v>
      </c>
    </row>
    <row r="2315" spans="1:10" x14ac:dyDescent="0.25">
      <c r="A2315" s="29">
        <v>42573</v>
      </c>
      <c r="B2315" s="9" t="s">
        <v>10</v>
      </c>
      <c r="C2315" s="9">
        <v>100</v>
      </c>
      <c r="D2315" s="9" t="s">
        <v>11</v>
      </c>
      <c r="E2315" s="10">
        <v>3003</v>
      </c>
      <c r="F2315" s="10">
        <v>3025</v>
      </c>
      <c r="G2315" s="10">
        <v>0</v>
      </c>
      <c r="H2315" s="17">
        <f t="shared" si="2565"/>
        <v>2200</v>
      </c>
      <c r="I2315" s="17">
        <v>0</v>
      </c>
      <c r="J2315" s="17">
        <f t="shared" si="2566"/>
        <v>2200</v>
      </c>
    </row>
    <row r="2316" spans="1:10" x14ac:dyDescent="0.25">
      <c r="A2316" s="29">
        <v>42573</v>
      </c>
      <c r="B2316" s="9" t="s">
        <v>17</v>
      </c>
      <c r="C2316" s="9">
        <v>5000</v>
      </c>
      <c r="D2316" s="9" t="s">
        <v>15</v>
      </c>
      <c r="E2316" s="10">
        <v>124.25</v>
      </c>
      <c r="F2316" s="10">
        <v>123.8</v>
      </c>
      <c r="G2316" s="10">
        <v>0</v>
      </c>
      <c r="H2316" s="12">
        <f t="shared" ref="H2316:H2317" si="2567">(E2316-F2316)*C2316</f>
        <v>2250.0000000000141</v>
      </c>
      <c r="I2316" s="17">
        <v>0</v>
      </c>
      <c r="J2316" s="12">
        <f t="shared" ref="J2316:J2317" si="2568">+I2316+H2316</f>
        <v>2250.0000000000141</v>
      </c>
    </row>
    <row r="2317" spans="1:10" x14ac:dyDescent="0.25">
      <c r="A2317" s="29">
        <v>42573</v>
      </c>
      <c r="B2317" s="9" t="s">
        <v>12</v>
      </c>
      <c r="C2317" s="9">
        <v>5000</v>
      </c>
      <c r="D2317" s="9" t="s">
        <v>15</v>
      </c>
      <c r="E2317" s="10">
        <v>150.55000000000001</v>
      </c>
      <c r="F2317" s="10">
        <v>151.15</v>
      </c>
      <c r="G2317" s="10">
        <v>0</v>
      </c>
      <c r="H2317" s="12">
        <f t="shared" si="2567"/>
        <v>-2999.9999999999718</v>
      </c>
      <c r="I2317" s="17">
        <v>0</v>
      </c>
      <c r="J2317" s="12">
        <f t="shared" si="2568"/>
        <v>-2999.9999999999718</v>
      </c>
    </row>
    <row r="2318" spans="1:10" x14ac:dyDescent="0.25">
      <c r="A2318" s="29">
        <v>42572</v>
      </c>
      <c r="B2318" s="9" t="s">
        <v>12</v>
      </c>
      <c r="C2318" s="9">
        <v>5000</v>
      </c>
      <c r="D2318" s="9" t="s">
        <v>11</v>
      </c>
      <c r="E2318" s="10">
        <v>150.4</v>
      </c>
      <c r="F2318" s="10">
        <v>150.9</v>
      </c>
      <c r="G2318" s="10">
        <v>0</v>
      </c>
      <c r="H2318" s="17">
        <f t="shared" ref="H2318:H2321" si="2569">IF(D2318="LONG",(F2318-E2318)*C2318,(E2318-F2318)*C2318)</f>
        <v>2500</v>
      </c>
      <c r="I2318" s="17">
        <v>0</v>
      </c>
      <c r="J2318" s="17">
        <f t="shared" ref="J2318:J2321" si="2570">(H2318+I2318)</f>
        <v>2500</v>
      </c>
    </row>
    <row r="2319" spans="1:10" x14ac:dyDescent="0.25">
      <c r="A2319" s="29">
        <v>42572</v>
      </c>
      <c r="B2319" s="9" t="s">
        <v>17</v>
      </c>
      <c r="C2319" s="9">
        <v>5000</v>
      </c>
      <c r="D2319" s="9" t="s">
        <v>11</v>
      </c>
      <c r="E2319" s="10">
        <v>124.25</v>
      </c>
      <c r="F2319" s="10">
        <v>124.75</v>
      </c>
      <c r="G2319" s="10">
        <v>0</v>
      </c>
      <c r="H2319" s="17">
        <f t="shared" si="2569"/>
        <v>2500</v>
      </c>
      <c r="I2319" s="17">
        <v>0</v>
      </c>
      <c r="J2319" s="17">
        <f t="shared" si="2570"/>
        <v>2500</v>
      </c>
    </row>
    <row r="2320" spans="1:10" x14ac:dyDescent="0.25">
      <c r="A2320" s="29">
        <v>42572</v>
      </c>
      <c r="B2320" s="9" t="s">
        <v>17</v>
      </c>
      <c r="C2320" s="9">
        <v>5000</v>
      </c>
      <c r="D2320" s="9" t="s">
        <v>11</v>
      </c>
      <c r="E2320" s="10">
        <v>124.75</v>
      </c>
      <c r="F2320" s="10">
        <v>125.25</v>
      </c>
      <c r="G2320" s="10">
        <v>0</v>
      </c>
      <c r="H2320" s="17">
        <f t="shared" si="2569"/>
        <v>2500</v>
      </c>
      <c r="I2320" s="17">
        <v>0</v>
      </c>
      <c r="J2320" s="17">
        <f t="shared" si="2570"/>
        <v>2500</v>
      </c>
    </row>
    <row r="2321" spans="1:10" x14ac:dyDescent="0.25">
      <c r="A2321" s="29">
        <v>42572</v>
      </c>
      <c r="B2321" s="9" t="s">
        <v>23</v>
      </c>
      <c r="C2321" s="9">
        <v>30</v>
      </c>
      <c r="D2321" s="9" t="s">
        <v>11</v>
      </c>
      <c r="E2321" s="10">
        <v>45700</v>
      </c>
      <c r="F2321" s="10">
        <v>45850</v>
      </c>
      <c r="G2321" s="10">
        <v>0</v>
      </c>
      <c r="H2321" s="17">
        <f t="shared" si="2569"/>
        <v>4500</v>
      </c>
      <c r="I2321" s="17">
        <v>0</v>
      </c>
      <c r="J2321" s="17">
        <f t="shared" si="2570"/>
        <v>4500</v>
      </c>
    </row>
    <row r="2322" spans="1:10" x14ac:dyDescent="0.25">
      <c r="A2322" s="29">
        <v>42572</v>
      </c>
      <c r="B2322" s="9" t="s">
        <v>18</v>
      </c>
      <c r="C2322" s="9">
        <v>100</v>
      </c>
      <c r="D2322" s="9" t="s">
        <v>15</v>
      </c>
      <c r="E2322" s="10">
        <v>30715</v>
      </c>
      <c r="F2322" s="10">
        <v>30775</v>
      </c>
      <c r="G2322" s="10">
        <v>0</v>
      </c>
      <c r="H2322" s="12">
        <f t="shared" ref="H2322" si="2571">(E2322-F2322)*C2322</f>
        <v>-6000</v>
      </c>
      <c r="I2322" s="17">
        <v>0</v>
      </c>
      <c r="J2322" s="12">
        <f t="shared" ref="J2322" si="2572">+I2322+H2322</f>
        <v>-6000</v>
      </c>
    </row>
    <row r="2323" spans="1:10" x14ac:dyDescent="0.25">
      <c r="A2323" s="29">
        <v>42572</v>
      </c>
      <c r="B2323" s="9" t="s">
        <v>10</v>
      </c>
      <c r="C2323" s="9">
        <v>100</v>
      </c>
      <c r="D2323" s="9" t="s">
        <v>11</v>
      </c>
      <c r="E2323" s="10">
        <v>3110</v>
      </c>
      <c r="F2323" s="10">
        <v>3085</v>
      </c>
      <c r="G2323" s="10">
        <v>0</v>
      </c>
      <c r="H2323" s="17">
        <f t="shared" ref="H2323" si="2573">IF(D2323="LONG",(F2323-E2323)*C2323,(E2323-F2323)*C2323)</f>
        <v>-2500</v>
      </c>
      <c r="I2323" s="17">
        <v>0</v>
      </c>
      <c r="J2323" s="17">
        <f t="shared" ref="J2323" si="2574">(H2323+I2323)</f>
        <v>-2500</v>
      </c>
    </row>
    <row r="2324" spans="1:10" x14ac:dyDescent="0.25">
      <c r="A2324" s="29">
        <v>42571</v>
      </c>
      <c r="B2324" s="9" t="s">
        <v>17</v>
      </c>
      <c r="C2324" s="9">
        <v>5000</v>
      </c>
      <c r="D2324" s="9" t="s">
        <v>15</v>
      </c>
      <c r="E2324" s="10">
        <v>124.5</v>
      </c>
      <c r="F2324" s="10">
        <v>124</v>
      </c>
      <c r="G2324" s="10">
        <v>123.5</v>
      </c>
      <c r="H2324" s="12">
        <f t="shared" ref="H2324" si="2575">(E2324-F2324)*C2324</f>
        <v>2500</v>
      </c>
      <c r="I2324" s="17">
        <f>(F2324-G2324)*C2324</f>
        <v>2500</v>
      </c>
      <c r="J2324" s="12">
        <f t="shared" ref="J2324" si="2576">+I2324+H2324</f>
        <v>5000</v>
      </c>
    </row>
    <row r="2325" spans="1:10" x14ac:dyDescent="0.25">
      <c r="A2325" s="29">
        <v>42571</v>
      </c>
      <c r="B2325" s="9" t="s">
        <v>10</v>
      </c>
      <c r="C2325" s="9">
        <v>100</v>
      </c>
      <c r="D2325" s="9" t="s">
        <v>11</v>
      </c>
      <c r="E2325" s="10">
        <v>3080</v>
      </c>
      <c r="F2325" s="10">
        <v>3055</v>
      </c>
      <c r="G2325" s="10">
        <v>0</v>
      </c>
      <c r="H2325" s="17">
        <f t="shared" ref="H2325:H2328" si="2577">IF(D2325="LONG",(F2325-E2325)*C2325,(E2325-F2325)*C2325)</f>
        <v>-2500</v>
      </c>
      <c r="I2325" s="17">
        <v>0</v>
      </c>
      <c r="J2325" s="17">
        <f t="shared" ref="J2325:J2328" si="2578">(H2325+I2325)</f>
        <v>-2500</v>
      </c>
    </row>
    <row r="2326" spans="1:10" x14ac:dyDescent="0.25">
      <c r="A2326" s="29">
        <v>42571</v>
      </c>
      <c r="B2326" s="9" t="s">
        <v>14</v>
      </c>
      <c r="C2326" s="9">
        <v>100</v>
      </c>
      <c r="D2326" s="9" t="s">
        <v>11</v>
      </c>
      <c r="E2326" s="10">
        <v>30935</v>
      </c>
      <c r="F2326" s="10">
        <v>30875</v>
      </c>
      <c r="G2326" s="10">
        <v>0</v>
      </c>
      <c r="H2326" s="17">
        <f t="shared" si="2577"/>
        <v>-6000</v>
      </c>
      <c r="I2326" s="17">
        <v>0</v>
      </c>
      <c r="J2326" s="17">
        <f t="shared" si="2578"/>
        <v>-6000</v>
      </c>
    </row>
    <row r="2327" spans="1:10" x14ac:dyDescent="0.25">
      <c r="A2327" s="29">
        <v>42570</v>
      </c>
      <c r="B2327" s="9" t="s">
        <v>18</v>
      </c>
      <c r="C2327" s="9">
        <v>100</v>
      </c>
      <c r="D2327" s="9" t="s">
        <v>11</v>
      </c>
      <c r="E2327" s="10">
        <v>31000</v>
      </c>
      <c r="F2327" s="10">
        <v>31050</v>
      </c>
      <c r="G2327" s="10">
        <v>31100</v>
      </c>
      <c r="H2327" s="17">
        <f t="shared" si="2577"/>
        <v>5000</v>
      </c>
      <c r="I2327" s="17">
        <f t="shared" ref="I2327" si="2579">(G2327-F2327)*C2327</f>
        <v>5000</v>
      </c>
      <c r="J2327" s="17">
        <f t="shared" si="2578"/>
        <v>10000</v>
      </c>
    </row>
    <row r="2328" spans="1:10" x14ac:dyDescent="0.25">
      <c r="A2328" s="29">
        <v>42570</v>
      </c>
      <c r="B2328" s="9" t="s">
        <v>17</v>
      </c>
      <c r="C2328" s="9">
        <v>5000</v>
      </c>
      <c r="D2328" s="9" t="s">
        <v>11</v>
      </c>
      <c r="E2328" s="10">
        <v>124.9</v>
      </c>
      <c r="F2328" s="10">
        <v>125.4</v>
      </c>
      <c r="G2328" s="10">
        <v>0</v>
      </c>
      <c r="H2328" s="17">
        <f t="shared" si="2577"/>
        <v>2500</v>
      </c>
      <c r="I2328" s="17">
        <v>0</v>
      </c>
      <c r="J2328" s="17">
        <f t="shared" si="2578"/>
        <v>2500</v>
      </c>
    </row>
    <row r="2329" spans="1:10" x14ac:dyDescent="0.25">
      <c r="A2329" s="29">
        <v>42570</v>
      </c>
      <c r="B2329" s="9" t="s">
        <v>10</v>
      </c>
      <c r="C2329" s="9">
        <v>100</v>
      </c>
      <c r="D2329" s="9" t="s">
        <v>15</v>
      </c>
      <c r="E2329" s="10">
        <v>3100</v>
      </c>
      <c r="F2329" s="10">
        <v>3125</v>
      </c>
      <c r="G2329" s="10">
        <v>0</v>
      </c>
      <c r="H2329" s="12">
        <f t="shared" ref="H2329" si="2580">(E2329-F2329)*C2329</f>
        <v>-2500</v>
      </c>
      <c r="I2329" s="17">
        <v>0</v>
      </c>
      <c r="J2329" s="12">
        <f t="shared" ref="J2329" si="2581">+I2329+H2329</f>
        <v>-2500</v>
      </c>
    </row>
    <row r="2330" spans="1:10" x14ac:dyDescent="0.25">
      <c r="A2330" s="29">
        <v>42569</v>
      </c>
      <c r="B2330" s="9" t="s">
        <v>12</v>
      </c>
      <c r="C2330" s="9">
        <v>5000</v>
      </c>
      <c r="D2330" s="9" t="s">
        <v>11</v>
      </c>
      <c r="E2330" s="10">
        <v>147.65</v>
      </c>
      <c r="F2330" s="10">
        <v>148.15</v>
      </c>
      <c r="G2330" s="10">
        <v>0</v>
      </c>
      <c r="H2330" s="17">
        <f t="shared" ref="H2330" si="2582">IF(D2330="LONG",(F2330-E2330)*C2330,(E2330-F2330)*C2330)</f>
        <v>2500</v>
      </c>
      <c r="I2330" s="17">
        <v>0</v>
      </c>
      <c r="J2330" s="17">
        <f t="shared" ref="J2330" si="2583">(H2330+I2330)</f>
        <v>2500</v>
      </c>
    </row>
    <row r="2331" spans="1:10" x14ac:dyDescent="0.25">
      <c r="A2331" s="29">
        <v>42569</v>
      </c>
      <c r="B2331" s="9" t="s">
        <v>18</v>
      </c>
      <c r="C2331" s="9">
        <v>100</v>
      </c>
      <c r="D2331" s="9" t="s">
        <v>15</v>
      </c>
      <c r="E2331" s="10">
        <v>31010</v>
      </c>
      <c r="F2331" s="10">
        <v>30960</v>
      </c>
      <c r="G2331" s="10">
        <v>30900</v>
      </c>
      <c r="H2331" s="12">
        <f t="shared" ref="H2331" si="2584">(E2331-F2331)*C2331</f>
        <v>5000</v>
      </c>
      <c r="I2331" s="17">
        <f>(F2331-G2331)*C2331</f>
        <v>6000</v>
      </c>
      <c r="J2331" s="12">
        <f t="shared" ref="J2331" si="2585">+I2331+H2331</f>
        <v>11000</v>
      </c>
    </row>
    <row r="2332" spans="1:10" x14ac:dyDescent="0.25">
      <c r="A2332" s="29">
        <v>42569</v>
      </c>
      <c r="B2332" s="9" t="s">
        <v>10</v>
      </c>
      <c r="C2332" s="9">
        <v>100</v>
      </c>
      <c r="D2332" s="9" t="s">
        <v>11</v>
      </c>
      <c r="E2332" s="10">
        <v>3090</v>
      </c>
      <c r="F2332" s="10">
        <v>3065</v>
      </c>
      <c r="G2332" s="10">
        <v>0</v>
      </c>
      <c r="H2332" s="17">
        <f t="shared" ref="H2332:H2342" si="2586">IF(D2332="LONG",(F2332-E2332)*C2332,(E2332-F2332)*C2332)</f>
        <v>-2500</v>
      </c>
      <c r="I2332" s="17">
        <v>0</v>
      </c>
      <c r="J2332" s="17">
        <f t="shared" ref="J2332:J2342" si="2587">(H2332+I2332)</f>
        <v>-2500</v>
      </c>
    </row>
    <row r="2333" spans="1:10" x14ac:dyDescent="0.25">
      <c r="A2333" s="29">
        <v>42566</v>
      </c>
      <c r="B2333" s="9" t="s">
        <v>14</v>
      </c>
      <c r="C2333" s="9">
        <v>100</v>
      </c>
      <c r="D2333" s="9" t="s">
        <v>11</v>
      </c>
      <c r="E2333" s="10">
        <v>30840</v>
      </c>
      <c r="F2333" s="10">
        <v>30890</v>
      </c>
      <c r="G2333" s="10">
        <v>0</v>
      </c>
      <c r="H2333" s="17">
        <f t="shared" si="2586"/>
        <v>5000</v>
      </c>
      <c r="I2333" s="17">
        <v>0</v>
      </c>
      <c r="J2333" s="17">
        <f t="shared" si="2587"/>
        <v>5000</v>
      </c>
    </row>
    <row r="2334" spans="1:10" x14ac:dyDescent="0.25">
      <c r="A2334" s="29">
        <v>42566</v>
      </c>
      <c r="B2334" s="9" t="s">
        <v>12</v>
      </c>
      <c r="C2334" s="9">
        <v>5000</v>
      </c>
      <c r="D2334" s="9" t="s">
        <v>11</v>
      </c>
      <c r="E2334" s="10">
        <v>147</v>
      </c>
      <c r="F2334" s="10">
        <v>147.5</v>
      </c>
      <c r="G2334" s="10">
        <v>148.1</v>
      </c>
      <c r="H2334" s="17">
        <f t="shared" si="2586"/>
        <v>2500</v>
      </c>
      <c r="I2334" s="17">
        <f t="shared" ref="I2334:I2335" si="2588">(G2334-F2334)*C2334</f>
        <v>2999.9999999999718</v>
      </c>
      <c r="J2334" s="17">
        <f t="shared" si="2587"/>
        <v>5499.9999999999718</v>
      </c>
    </row>
    <row r="2335" spans="1:10" x14ac:dyDescent="0.25">
      <c r="A2335" s="29">
        <v>42566</v>
      </c>
      <c r="B2335" s="9" t="s">
        <v>10</v>
      </c>
      <c r="C2335" s="9">
        <v>100</v>
      </c>
      <c r="D2335" s="9" t="s">
        <v>11</v>
      </c>
      <c r="E2335" s="10">
        <v>3045</v>
      </c>
      <c r="F2335" s="10">
        <v>3065</v>
      </c>
      <c r="G2335" s="10">
        <v>3090</v>
      </c>
      <c r="H2335" s="17">
        <f t="shared" si="2586"/>
        <v>2000</v>
      </c>
      <c r="I2335" s="17">
        <f t="shared" si="2588"/>
        <v>2500</v>
      </c>
      <c r="J2335" s="17">
        <f t="shared" si="2587"/>
        <v>4500</v>
      </c>
    </row>
    <row r="2336" spans="1:10" x14ac:dyDescent="0.25">
      <c r="A2336" s="29">
        <v>42565</v>
      </c>
      <c r="B2336" s="9" t="s">
        <v>14</v>
      </c>
      <c r="C2336" s="9">
        <v>100</v>
      </c>
      <c r="D2336" s="9" t="s">
        <v>11</v>
      </c>
      <c r="E2336" s="10">
        <v>30840</v>
      </c>
      <c r="F2336" s="10">
        <v>30890</v>
      </c>
      <c r="G2336" s="10">
        <v>0</v>
      </c>
      <c r="H2336" s="17">
        <f t="shared" si="2586"/>
        <v>5000</v>
      </c>
      <c r="I2336" s="17">
        <v>0</v>
      </c>
      <c r="J2336" s="17">
        <f t="shared" si="2587"/>
        <v>5000</v>
      </c>
    </row>
    <row r="2337" spans="1:10" x14ac:dyDescent="0.25">
      <c r="A2337" s="29">
        <v>42565</v>
      </c>
      <c r="B2337" s="9" t="s">
        <v>12</v>
      </c>
      <c r="C2337" s="9">
        <v>5000</v>
      </c>
      <c r="D2337" s="9" t="s">
        <v>11</v>
      </c>
      <c r="E2337" s="10">
        <v>147</v>
      </c>
      <c r="F2337" s="10">
        <v>146.4</v>
      </c>
      <c r="G2337" s="10">
        <v>0</v>
      </c>
      <c r="H2337" s="17">
        <f t="shared" si="2586"/>
        <v>-2999.9999999999718</v>
      </c>
      <c r="I2337" s="17">
        <v>0</v>
      </c>
      <c r="J2337" s="17">
        <f t="shared" si="2587"/>
        <v>-2999.9999999999718</v>
      </c>
    </row>
    <row r="2338" spans="1:10" x14ac:dyDescent="0.25">
      <c r="A2338" s="29">
        <v>42565</v>
      </c>
      <c r="B2338" s="9" t="s">
        <v>19</v>
      </c>
      <c r="C2338" s="9">
        <v>5000</v>
      </c>
      <c r="D2338" s="9" t="s">
        <v>11</v>
      </c>
      <c r="E2338" s="10">
        <v>126</v>
      </c>
      <c r="F2338" s="10">
        <v>125.4</v>
      </c>
      <c r="G2338" s="10">
        <v>0</v>
      </c>
      <c r="H2338" s="17">
        <f t="shared" si="2586"/>
        <v>-2999.9999999999718</v>
      </c>
      <c r="I2338" s="17">
        <v>0</v>
      </c>
      <c r="J2338" s="17">
        <f t="shared" si="2587"/>
        <v>-2999.9999999999718</v>
      </c>
    </row>
    <row r="2339" spans="1:10" x14ac:dyDescent="0.25">
      <c r="A2339" s="29">
        <v>42565</v>
      </c>
      <c r="B2339" s="9" t="s">
        <v>12</v>
      </c>
      <c r="C2339" s="9">
        <v>5000</v>
      </c>
      <c r="D2339" s="9" t="s">
        <v>11</v>
      </c>
      <c r="E2339" s="10">
        <v>146.4</v>
      </c>
      <c r="F2339" s="10">
        <v>147</v>
      </c>
      <c r="G2339" s="10">
        <v>0</v>
      </c>
      <c r="H2339" s="17">
        <f t="shared" si="2586"/>
        <v>2999.9999999999718</v>
      </c>
      <c r="I2339" s="17">
        <v>0</v>
      </c>
      <c r="J2339" s="17">
        <f t="shared" si="2587"/>
        <v>2999.9999999999718</v>
      </c>
    </row>
    <row r="2340" spans="1:10" x14ac:dyDescent="0.25">
      <c r="A2340" s="29">
        <v>42565</v>
      </c>
      <c r="B2340" s="9" t="s">
        <v>14</v>
      </c>
      <c r="C2340" s="9">
        <v>100</v>
      </c>
      <c r="D2340" s="9" t="s">
        <v>11</v>
      </c>
      <c r="E2340" s="10">
        <v>30990</v>
      </c>
      <c r="F2340" s="10">
        <v>30930</v>
      </c>
      <c r="G2340" s="10">
        <v>0</v>
      </c>
      <c r="H2340" s="17">
        <f t="shared" si="2586"/>
        <v>-6000</v>
      </c>
      <c r="I2340" s="17">
        <v>0</v>
      </c>
      <c r="J2340" s="17">
        <f t="shared" si="2587"/>
        <v>-6000</v>
      </c>
    </row>
    <row r="2341" spans="1:10" x14ac:dyDescent="0.25">
      <c r="A2341" s="29">
        <v>42565</v>
      </c>
      <c r="B2341" s="9" t="s">
        <v>10</v>
      </c>
      <c r="C2341" s="9">
        <v>100</v>
      </c>
      <c r="D2341" s="9" t="s">
        <v>11</v>
      </c>
      <c r="E2341" s="10">
        <v>3040</v>
      </c>
      <c r="F2341" s="10">
        <v>3015</v>
      </c>
      <c r="G2341" s="10">
        <v>0</v>
      </c>
      <c r="H2341" s="17">
        <f t="shared" si="2586"/>
        <v>-2500</v>
      </c>
      <c r="I2341" s="17">
        <v>0</v>
      </c>
      <c r="J2341" s="17">
        <f t="shared" si="2587"/>
        <v>-2500</v>
      </c>
    </row>
    <row r="2342" spans="1:10" x14ac:dyDescent="0.25">
      <c r="A2342" s="29">
        <v>42564</v>
      </c>
      <c r="B2342" s="9" t="s">
        <v>12</v>
      </c>
      <c r="C2342" s="9">
        <v>5000</v>
      </c>
      <c r="D2342" s="9" t="s">
        <v>11</v>
      </c>
      <c r="E2342" s="10">
        <v>146.4</v>
      </c>
      <c r="F2342" s="10">
        <v>147</v>
      </c>
      <c r="G2342" s="10">
        <v>0</v>
      </c>
      <c r="H2342" s="17">
        <f t="shared" si="2586"/>
        <v>2999.9999999999718</v>
      </c>
      <c r="I2342" s="17">
        <v>0</v>
      </c>
      <c r="J2342" s="17">
        <f t="shared" si="2587"/>
        <v>2999.9999999999718</v>
      </c>
    </row>
    <row r="2343" spans="1:10" x14ac:dyDescent="0.25">
      <c r="A2343" s="29">
        <v>42564</v>
      </c>
      <c r="B2343" s="9" t="s">
        <v>18</v>
      </c>
      <c r="C2343" s="9">
        <v>100</v>
      </c>
      <c r="D2343" s="9" t="s">
        <v>15</v>
      </c>
      <c r="E2343" s="10">
        <v>31270</v>
      </c>
      <c r="F2343" s="10">
        <v>31220</v>
      </c>
      <c r="G2343" s="10">
        <v>31160</v>
      </c>
      <c r="H2343" s="12">
        <f t="shared" ref="H2343" si="2589">(E2343-F2343)*C2343</f>
        <v>5000</v>
      </c>
      <c r="I2343" s="17">
        <f>(F2343-G2343)*C2343</f>
        <v>6000</v>
      </c>
      <c r="J2343" s="12">
        <f t="shared" ref="J2343" si="2590">+I2343+H2343</f>
        <v>11000</v>
      </c>
    </row>
    <row r="2344" spans="1:10" x14ac:dyDescent="0.25">
      <c r="A2344" s="29">
        <v>42564</v>
      </c>
      <c r="B2344" s="9" t="s">
        <v>10</v>
      </c>
      <c r="C2344" s="9">
        <v>100</v>
      </c>
      <c r="D2344" s="9" t="s">
        <v>11</v>
      </c>
      <c r="E2344" s="10">
        <v>3105</v>
      </c>
      <c r="F2344" s="10">
        <v>3125</v>
      </c>
      <c r="G2344" s="10">
        <v>0</v>
      </c>
      <c r="H2344" s="17">
        <f t="shared" ref="H2344:H2349" si="2591">IF(D2344="LONG",(F2344-E2344)*C2344,(E2344-F2344)*C2344)</f>
        <v>2000</v>
      </c>
      <c r="I2344" s="17">
        <v>0</v>
      </c>
      <c r="J2344" s="17">
        <f t="shared" ref="J2344:J2349" si="2592">(H2344+I2344)</f>
        <v>2000</v>
      </c>
    </row>
    <row r="2345" spans="1:10" x14ac:dyDescent="0.25">
      <c r="A2345" s="29">
        <v>42564</v>
      </c>
      <c r="B2345" s="9" t="s">
        <v>17</v>
      </c>
      <c r="C2345" s="9">
        <v>5000</v>
      </c>
      <c r="D2345" s="9" t="s">
        <v>11</v>
      </c>
      <c r="E2345" s="10">
        <v>125.3</v>
      </c>
      <c r="F2345" s="10">
        <v>124.7</v>
      </c>
      <c r="G2345" s="10">
        <v>0</v>
      </c>
      <c r="H2345" s="17">
        <f t="shared" si="2591"/>
        <v>-2999.9999999999718</v>
      </c>
      <c r="I2345" s="17">
        <v>0</v>
      </c>
      <c r="J2345" s="17">
        <f t="shared" si="2592"/>
        <v>-2999.9999999999718</v>
      </c>
    </row>
    <row r="2346" spans="1:10" x14ac:dyDescent="0.25">
      <c r="A2346" s="29">
        <v>42563</v>
      </c>
      <c r="B2346" s="9" t="s">
        <v>18</v>
      </c>
      <c r="C2346" s="9">
        <v>100</v>
      </c>
      <c r="D2346" s="9" t="s">
        <v>11</v>
      </c>
      <c r="E2346" s="10">
        <v>31550</v>
      </c>
      <c r="F2346" s="10">
        <v>31600</v>
      </c>
      <c r="G2346" s="10">
        <v>0</v>
      </c>
      <c r="H2346" s="17">
        <f t="shared" si="2591"/>
        <v>5000</v>
      </c>
      <c r="I2346" s="17">
        <v>0</v>
      </c>
      <c r="J2346" s="17">
        <f t="shared" si="2592"/>
        <v>5000</v>
      </c>
    </row>
    <row r="2347" spans="1:10" x14ac:dyDescent="0.25">
      <c r="A2347" s="29">
        <v>42563</v>
      </c>
      <c r="B2347" s="9" t="s">
        <v>12</v>
      </c>
      <c r="C2347" s="9">
        <v>5000</v>
      </c>
      <c r="D2347" s="9" t="s">
        <v>11</v>
      </c>
      <c r="E2347" s="10">
        <v>144</v>
      </c>
      <c r="F2347" s="10">
        <v>144.5</v>
      </c>
      <c r="G2347" s="10">
        <v>145</v>
      </c>
      <c r="H2347" s="17">
        <f t="shared" si="2591"/>
        <v>2500</v>
      </c>
      <c r="I2347" s="17">
        <f t="shared" ref="I2347:I2348" si="2593">(G2347-F2347)*C2347</f>
        <v>2500</v>
      </c>
      <c r="J2347" s="17">
        <f t="shared" si="2592"/>
        <v>5000</v>
      </c>
    </row>
    <row r="2348" spans="1:10" x14ac:dyDescent="0.25">
      <c r="A2348" s="29">
        <v>42563</v>
      </c>
      <c r="B2348" s="9" t="s">
        <v>10</v>
      </c>
      <c r="C2348" s="9">
        <v>100</v>
      </c>
      <c r="D2348" s="9" t="s">
        <v>11</v>
      </c>
      <c r="E2348" s="10">
        <v>3020</v>
      </c>
      <c r="F2348" s="10">
        <v>3040</v>
      </c>
      <c r="G2348" s="10">
        <v>3070</v>
      </c>
      <c r="H2348" s="17">
        <f t="shared" si="2591"/>
        <v>2000</v>
      </c>
      <c r="I2348" s="17">
        <f t="shared" si="2593"/>
        <v>3000</v>
      </c>
      <c r="J2348" s="17">
        <f t="shared" si="2592"/>
        <v>5000</v>
      </c>
    </row>
    <row r="2349" spans="1:10" x14ac:dyDescent="0.25">
      <c r="A2349" s="29">
        <v>42562</v>
      </c>
      <c r="B2349" s="9" t="s">
        <v>12</v>
      </c>
      <c r="C2349" s="9">
        <v>5000</v>
      </c>
      <c r="D2349" s="9" t="s">
        <v>11</v>
      </c>
      <c r="E2349" s="10">
        <v>144.6</v>
      </c>
      <c r="F2349" s="10">
        <v>145.1</v>
      </c>
      <c r="G2349" s="10">
        <v>0</v>
      </c>
      <c r="H2349" s="17">
        <f t="shared" si="2591"/>
        <v>2500</v>
      </c>
      <c r="I2349" s="17">
        <v>0</v>
      </c>
      <c r="J2349" s="17">
        <f t="shared" si="2592"/>
        <v>2500</v>
      </c>
    </row>
    <row r="2350" spans="1:10" x14ac:dyDescent="0.25">
      <c r="A2350" s="29">
        <v>42562</v>
      </c>
      <c r="B2350" s="9" t="s">
        <v>10</v>
      </c>
      <c r="C2350" s="9">
        <v>100</v>
      </c>
      <c r="D2350" s="9" t="s">
        <v>15</v>
      </c>
      <c r="E2350" s="10">
        <v>3035</v>
      </c>
      <c r="F2350" s="10">
        <v>3015</v>
      </c>
      <c r="G2350" s="10">
        <v>0</v>
      </c>
      <c r="H2350" s="12">
        <f t="shared" ref="H2350" si="2594">(E2350-F2350)*C2350</f>
        <v>2000</v>
      </c>
      <c r="I2350" s="17">
        <v>0</v>
      </c>
      <c r="J2350" s="12">
        <f t="shared" ref="J2350" si="2595">+I2350+H2350</f>
        <v>2000</v>
      </c>
    </row>
    <row r="2351" spans="1:10" x14ac:dyDescent="0.25">
      <c r="A2351" s="29">
        <v>42562</v>
      </c>
      <c r="B2351" s="9" t="s">
        <v>14</v>
      </c>
      <c r="C2351" s="9">
        <v>100</v>
      </c>
      <c r="D2351" s="9" t="s">
        <v>11</v>
      </c>
      <c r="E2351" s="10">
        <v>31600</v>
      </c>
      <c r="F2351" s="10">
        <v>31650</v>
      </c>
      <c r="G2351" s="10">
        <v>0</v>
      </c>
      <c r="H2351" s="17">
        <f t="shared" ref="H2351:H2357" si="2596">IF(D2351="LONG",(F2351-E2351)*C2351,(E2351-F2351)*C2351)</f>
        <v>5000</v>
      </c>
      <c r="I2351" s="17">
        <v>0</v>
      </c>
      <c r="J2351" s="17">
        <f t="shared" ref="J2351:J2357" si="2597">(H2351+I2351)</f>
        <v>5000</v>
      </c>
    </row>
    <row r="2352" spans="1:10" x14ac:dyDescent="0.25">
      <c r="A2352" s="29">
        <v>42562</v>
      </c>
      <c r="B2352" s="9" t="s">
        <v>23</v>
      </c>
      <c r="C2352" s="9">
        <v>30</v>
      </c>
      <c r="D2352" s="9" t="s">
        <v>11</v>
      </c>
      <c r="E2352" s="10">
        <v>47925</v>
      </c>
      <c r="F2352" s="10">
        <v>48075</v>
      </c>
      <c r="G2352" s="10">
        <v>0</v>
      </c>
      <c r="H2352" s="17">
        <f t="shared" si="2596"/>
        <v>4500</v>
      </c>
      <c r="I2352" s="17">
        <v>0</v>
      </c>
      <c r="J2352" s="17">
        <f t="shared" si="2597"/>
        <v>4500</v>
      </c>
    </row>
    <row r="2353" spans="1:10" x14ac:dyDescent="0.25">
      <c r="A2353" s="29">
        <v>42562</v>
      </c>
      <c r="B2353" s="9" t="s">
        <v>14</v>
      </c>
      <c r="C2353" s="9">
        <v>100</v>
      </c>
      <c r="D2353" s="9" t="s">
        <v>11</v>
      </c>
      <c r="E2353" s="10">
        <v>31690</v>
      </c>
      <c r="F2353" s="10">
        <v>31600</v>
      </c>
      <c r="G2353" s="10">
        <v>0</v>
      </c>
      <c r="H2353" s="17">
        <f t="shared" si="2596"/>
        <v>-9000</v>
      </c>
      <c r="I2353" s="17">
        <v>0</v>
      </c>
      <c r="J2353" s="17">
        <f t="shared" si="2597"/>
        <v>-9000</v>
      </c>
    </row>
    <row r="2354" spans="1:10" x14ac:dyDescent="0.25">
      <c r="A2354" s="29">
        <v>42559</v>
      </c>
      <c r="B2354" s="9" t="s">
        <v>14</v>
      </c>
      <c r="C2354" s="9">
        <v>100</v>
      </c>
      <c r="D2354" s="9" t="s">
        <v>11</v>
      </c>
      <c r="E2354" s="10">
        <v>31726</v>
      </c>
      <c r="F2354" s="10">
        <v>31826</v>
      </c>
      <c r="G2354" s="10">
        <v>0</v>
      </c>
      <c r="H2354" s="17">
        <f t="shared" si="2596"/>
        <v>10000</v>
      </c>
      <c r="I2354" s="17">
        <v>0</v>
      </c>
      <c r="J2354" s="17">
        <f t="shared" si="2597"/>
        <v>10000</v>
      </c>
    </row>
    <row r="2355" spans="1:10" x14ac:dyDescent="0.25">
      <c r="A2355" s="29">
        <v>42559</v>
      </c>
      <c r="B2355" s="9" t="s">
        <v>17</v>
      </c>
      <c r="C2355" s="9">
        <v>5000</v>
      </c>
      <c r="D2355" s="9" t="s">
        <v>11</v>
      </c>
      <c r="E2355" s="10">
        <v>122.75</v>
      </c>
      <c r="F2355" s="10">
        <v>123.25</v>
      </c>
      <c r="G2355" s="10">
        <v>0</v>
      </c>
      <c r="H2355" s="17">
        <f t="shared" si="2596"/>
        <v>2500</v>
      </c>
      <c r="I2355" s="17">
        <v>0</v>
      </c>
      <c r="J2355" s="17">
        <f t="shared" si="2597"/>
        <v>2500</v>
      </c>
    </row>
    <row r="2356" spans="1:10" x14ac:dyDescent="0.25">
      <c r="A2356" s="29">
        <v>42559</v>
      </c>
      <c r="B2356" s="9" t="s">
        <v>10</v>
      </c>
      <c r="C2356" s="9">
        <v>100</v>
      </c>
      <c r="D2356" s="9" t="s">
        <v>11</v>
      </c>
      <c r="E2356" s="10">
        <v>3080</v>
      </c>
      <c r="F2356" s="10">
        <v>3055</v>
      </c>
      <c r="G2356" s="10">
        <v>0</v>
      </c>
      <c r="H2356" s="17">
        <f t="shared" si="2596"/>
        <v>-2500</v>
      </c>
      <c r="I2356" s="17">
        <v>0</v>
      </c>
      <c r="J2356" s="17">
        <f t="shared" si="2597"/>
        <v>-2500</v>
      </c>
    </row>
    <row r="2357" spans="1:10" x14ac:dyDescent="0.25">
      <c r="A2357" s="29">
        <v>42559</v>
      </c>
      <c r="B2357" s="9" t="s">
        <v>23</v>
      </c>
      <c r="C2357" s="9">
        <v>30</v>
      </c>
      <c r="D2357" s="9" t="s">
        <v>11</v>
      </c>
      <c r="E2357" s="10">
        <v>46875</v>
      </c>
      <c r="F2357" s="10">
        <v>46700</v>
      </c>
      <c r="G2357" s="10">
        <v>0</v>
      </c>
      <c r="H2357" s="17">
        <f t="shared" si="2596"/>
        <v>-5250</v>
      </c>
      <c r="I2357" s="17">
        <v>0</v>
      </c>
      <c r="J2357" s="17">
        <f t="shared" si="2597"/>
        <v>-5250</v>
      </c>
    </row>
    <row r="2358" spans="1:10" x14ac:dyDescent="0.25">
      <c r="A2358" s="29">
        <v>42558</v>
      </c>
      <c r="B2358" s="9" t="s">
        <v>14</v>
      </c>
      <c r="C2358" s="9">
        <v>100</v>
      </c>
      <c r="D2358" s="9" t="s">
        <v>15</v>
      </c>
      <c r="E2358" s="10">
        <v>32160</v>
      </c>
      <c r="F2358" s="10">
        <v>32110</v>
      </c>
      <c r="G2358" s="10">
        <v>32050</v>
      </c>
      <c r="H2358" s="12">
        <f t="shared" ref="H2358" si="2598">(E2358-F2358)*C2358</f>
        <v>5000</v>
      </c>
      <c r="I2358" s="17">
        <f>(F2358-G2358)*C2358</f>
        <v>6000</v>
      </c>
      <c r="J2358" s="12">
        <f t="shared" ref="J2358" si="2599">+I2358+H2358</f>
        <v>11000</v>
      </c>
    </row>
    <row r="2359" spans="1:10" x14ac:dyDescent="0.25">
      <c r="A2359" s="29">
        <v>42558</v>
      </c>
      <c r="B2359" s="9" t="s">
        <v>25</v>
      </c>
      <c r="C2359" s="9">
        <v>5000</v>
      </c>
      <c r="D2359" s="9" t="s">
        <v>11</v>
      </c>
      <c r="E2359" s="10">
        <v>142.05000000000001</v>
      </c>
      <c r="F2359" s="10">
        <v>142.55000000000001</v>
      </c>
      <c r="G2359" s="10">
        <v>0</v>
      </c>
      <c r="H2359" s="17">
        <f t="shared" ref="H2359:H2360" si="2600">IF(D2359="LONG",(F2359-E2359)*C2359,(E2359-F2359)*C2359)</f>
        <v>2500</v>
      </c>
      <c r="I2359" s="17">
        <v>0</v>
      </c>
      <c r="J2359" s="17">
        <f t="shared" ref="J2359:J2360" si="2601">(H2359+I2359)</f>
        <v>2500</v>
      </c>
    </row>
    <row r="2360" spans="1:10" x14ac:dyDescent="0.25">
      <c r="A2360" s="29">
        <v>42558</v>
      </c>
      <c r="B2360" s="9" t="s">
        <v>10</v>
      </c>
      <c r="C2360" s="9">
        <v>100</v>
      </c>
      <c r="D2360" s="9" t="s">
        <v>11</v>
      </c>
      <c r="E2360" s="10">
        <v>3225</v>
      </c>
      <c r="F2360" s="10">
        <v>3245</v>
      </c>
      <c r="G2360" s="10">
        <v>0</v>
      </c>
      <c r="H2360" s="17">
        <f t="shared" si="2600"/>
        <v>2000</v>
      </c>
      <c r="I2360" s="17">
        <v>0</v>
      </c>
      <c r="J2360" s="17">
        <f t="shared" si="2601"/>
        <v>2000</v>
      </c>
    </row>
    <row r="2361" spans="1:10" x14ac:dyDescent="0.25">
      <c r="A2361" s="29">
        <v>42555</v>
      </c>
      <c r="B2361" s="9" t="s">
        <v>23</v>
      </c>
      <c r="C2361" s="9">
        <v>30</v>
      </c>
      <c r="D2361" s="9" t="s">
        <v>15</v>
      </c>
      <c r="E2361" s="10">
        <v>48100</v>
      </c>
      <c r="F2361" s="10">
        <v>47950</v>
      </c>
      <c r="G2361" s="10">
        <v>0</v>
      </c>
      <c r="H2361" s="12">
        <f t="shared" ref="H2361:H2364" si="2602">(E2361-F2361)*C2361</f>
        <v>4500</v>
      </c>
      <c r="I2361" s="17">
        <v>0</v>
      </c>
      <c r="J2361" s="12">
        <f t="shared" ref="J2361:J2364" si="2603">+I2361+H2361</f>
        <v>4500</v>
      </c>
    </row>
    <row r="2362" spans="1:10" x14ac:dyDescent="0.25">
      <c r="A2362" s="29">
        <v>42555</v>
      </c>
      <c r="B2362" s="9" t="s">
        <v>10</v>
      </c>
      <c r="C2362" s="9">
        <v>100</v>
      </c>
      <c r="D2362" s="9" t="s">
        <v>15</v>
      </c>
      <c r="E2362" s="10">
        <v>3320</v>
      </c>
      <c r="F2362" s="10">
        <v>3300</v>
      </c>
      <c r="G2362" s="10">
        <v>0</v>
      </c>
      <c r="H2362" s="12">
        <f t="shared" si="2602"/>
        <v>2000</v>
      </c>
      <c r="I2362" s="17">
        <v>0</v>
      </c>
      <c r="J2362" s="12">
        <f t="shared" si="2603"/>
        <v>2000</v>
      </c>
    </row>
    <row r="2363" spans="1:10" x14ac:dyDescent="0.25">
      <c r="A2363" s="29">
        <v>42555</v>
      </c>
      <c r="B2363" s="9" t="s">
        <v>14</v>
      </c>
      <c r="C2363" s="9">
        <v>100</v>
      </c>
      <c r="D2363" s="9" t="s">
        <v>15</v>
      </c>
      <c r="E2363" s="10">
        <v>31800</v>
      </c>
      <c r="F2363" s="10">
        <v>31750</v>
      </c>
      <c r="G2363" s="10">
        <v>31700</v>
      </c>
      <c r="H2363" s="12">
        <f t="shared" si="2602"/>
        <v>5000</v>
      </c>
      <c r="I2363" s="17">
        <f t="shared" ref="I2363:I2364" si="2604">(F2363-G2363)*C2363</f>
        <v>5000</v>
      </c>
      <c r="J2363" s="12">
        <f t="shared" si="2603"/>
        <v>10000</v>
      </c>
    </row>
    <row r="2364" spans="1:10" x14ac:dyDescent="0.25">
      <c r="A2364" s="29">
        <v>42555</v>
      </c>
      <c r="B2364" s="9" t="s">
        <v>25</v>
      </c>
      <c r="C2364" s="9">
        <v>5000</v>
      </c>
      <c r="D2364" s="9" t="s">
        <v>15</v>
      </c>
      <c r="E2364" s="10">
        <v>144.69999999999999</v>
      </c>
      <c r="F2364" s="10">
        <v>144.19999999999999</v>
      </c>
      <c r="G2364" s="10">
        <v>143.6</v>
      </c>
      <c r="H2364" s="12">
        <f t="shared" si="2602"/>
        <v>2500</v>
      </c>
      <c r="I2364" s="17">
        <f t="shared" si="2604"/>
        <v>2999.9999999999718</v>
      </c>
      <c r="J2364" s="12">
        <f t="shared" si="2603"/>
        <v>5499.9999999999718</v>
      </c>
    </row>
    <row r="2365" spans="1:10" x14ac:dyDescent="0.25">
      <c r="A2365" s="29">
        <v>42555</v>
      </c>
      <c r="B2365" s="9" t="s">
        <v>25</v>
      </c>
      <c r="C2365" s="9">
        <v>5000</v>
      </c>
      <c r="D2365" s="9" t="s">
        <v>11</v>
      </c>
      <c r="E2365" s="10">
        <v>145</v>
      </c>
      <c r="F2365" s="10">
        <v>144.4</v>
      </c>
      <c r="G2365" s="10">
        <v>0</v>
      </c>
      <c r="H2365" s="17">
        <f t="shared" ref="H2365" si="2605">IF(D2365="LONG",(F2365-E2365)*C2365,(E2365-F2365)*C2365)</f>
        <v>-2999.9999999999718</v>
      </c>
      <c r="I2365" s="17">
        <v>0</v>
      </c>
      <c r="J2365" s="17">
        <f t="shared" ref="J2365" si="2606">(H2365+I2365)</f>
        <v>-2999.9999999999718</v>
      </c>
    </row>
    <row r="2366" spans="1:10" x14ac:dyDescent="0.25">
      <c r="A2366" s="29">
        <v>42552</v>
      </c>
      <c r="B2366" s="9" t="s">
        <v>10</v>
      </c>
      <c r="C2366" s="9">
        <v>100</v>
      </c>
      <c r="D2366" s="9" t="s">
        <v>15</v>
      </c>
      <c r="E2366" s="10">
        <v>3284</v>
      </c>
      <c r="F2366" s="10">
        <v>3264</v>
      </c>
      <c r="G2366" s="10">
        <v>3239</v>
      </c>
      <c r="H2366" s="12">
        <f t="shared" ref="H2366:H2367" si="2607">(E2366-F2366)*C2366</f>
        <v>2000</v>
      </c>
      <c r="I2366" s="17">
        <f>(F2366-G2366)*C2366</f>
        <v>2500</v>
      </c>
      <c r="J2366" s="12">
        <f t="shared" ref="J2366:J2367" si="2608">+I2366+H2366</f>
        <v>4500</v>
      </c>
    </row>
    <row r="2367" spans="1:10" x14ac:dyDescent="0.25">
      <c r="A2367" s="29">
        <v>42552</v>
      </c>
      <c r="B2367" s="9" t="s">
        <v>14</v>
      </c>
      <c r="C2367" s="9">
        <v>100</v>
      </c>
      <c r="D2367" s="9" t="s">
        <v>15</v>
      </c>
      <c r="E2367" s="10">
        <v>31545</v>
      </c>
      <c r="F2367" s="10">
        <v>31490</v>
      </c>
      <c r="G2367" s="10">
        <v>0</v>
      </c>
      <c r="H2367" s="12">
        <f t="shared" si="2607"/>
        <v>5500</v>
      </c>
      <c r="I2367" s="17">
        <v>0</v>
      </c>
      <c r="J2367" s="12">
        <f t="shared" si="2608"/>
        <v>5500</v>
      </c>
    </row>
    <row r="2368" spans="1:10" x14ac:dyDescent="0.25">
      <c r="A2368" s="29">
        <v>42552</v>
      </c>
      <c r="B2368" s="9" t="s">
        <v>10</v>
      </c>
      <c r="C2368" s="9">
        <v>100</v>
      </c>
      <c r="D2368" s="9" t="s">
        <v>11</v>
      </c>
      <c r="E2368" s="10">
        <v>3240</v>
      </c>
      <c r="F2368" s="10">
        <v>3260</v>
      </c>
      <c r="G2368" s="10">
        <v>0</v>
      </c>
      <c r="H2368" s="17">
        <f t="shared" ref="H2368:H2369" si="2609">IF(D2368="LONG",(F2368-E2368)*C2368,(E2368-F2368)*C2368)</f>
        <v>2000</v>
      </c>
      <c r="I2368" s="17">
        <v>0</v>
      </c>
      <c r="J2368" s="17">
        <f t="shared" ref="J2368:J2369" si="2610">(H2368+I2368)</f>
        <v>2000</v>
      </c>
    </row>
    <row r="2369" spans="1:10" x14ac:dyDescent="0.25">
      <c r="A2369" s="29">
        <v>42552</v>
      </c>
      <c r="B2369" s="9" t="s">
        <v>25</v>
      </c>
      <c r="C2369" s="9">
        <v>5000</v>
      </c>
      <c r="D2369" s="9" t="s">
        <v>11</v>
      </c>
      <c r="E2369" s="10">
        <v>142.9</v>
      </c>
      <c r="F2369" s="10">
        <v>143.4</v>
      </c>
      <c r="G2369" s="10">
        <v>0</v>
      </c>
      <c r="H2369" s="17">
        <f t="shared" si="2609"/>
        <v>2500</v>
      </c>
      <c r="I2369" s="17">
        <v>0</v>
      </c>
      <c r="J2369" s="17">
        <f t="shared" si="2610"/>
        <v>2500</v>
      </c>
    </row>
    <row r="2370" spans="1:10" x14ac:dyDescent="0.25">
      <c r="A2370" s="52"/>
      <c r="B2370" s="52"/>
      <c r="C2370" s="52"/>
      <c r="D2370" s="52"/>
      <c r="E2370" s="52"/>
      <c r="F2370" s="52"/>
      <c r="G2370" s="52"/>
      <c r="H2370" s="46"/>
      <c r="I2370" s="46"/>
      <c r="J2370" s="46"/>
    </row>
    <row r="2371" spans="1:10" x14ac:dyDescent="0.25">
      <c r="A2371" s="29">
        <v>42551</v>
      </c>
      <c r="B2371" s="9" t="s">
        <v>14</v>
      </c>
      <c r="C2371" s="9">
        <v>100</v>
      </c>
      <c r="D2371" s="9" t="s">
        <v>15</v>
      </c>
      <c r="E2371" s="10">
        <v>31200</v>
      </c>
      <c r="F2371" s="10">
        <v>31150</v>
      </c>
      <c r="G2371" s="10">
        <v>0</v>
      </c>
      <c r="H2371" s="12">
        <f t="shared" ref="H2371" si="2611">(E2371-F2371)*C2371</f>
        <v>5000</v>
      </c>
      <c r="I2371" s="17">
        <v>0</v>
      </c>
      <c r="J2371" s="12">
        <f t="shared" ref="J2371" si="2612">+I2371+H2371</f>
        <v>5000</v>
      </c>
    </row>
    <row r="2372" spans="1:10" x14ac:dyDescent="0.25">
      <c r="A2372" s="29">
        <v>42551</v>
      </c>
      <c r="B2372" s="9" t="s">
        <v>14</v>
      </c>
      <c r="C2372" s="9">
        <v>100</v>
      </c>
      <c r="D2372" s="9" t="s">
        <v>11</v>
      </c>
      <c r="E2372" s="10">
        <v>31190</v>
      </c>
      <c r="F2372" s="10">
        <v>31240</v>
      </c>
      <c r="G2372" s="10">
        <v>0</v>
      </c>
      <c r="H2372" s="17">
        <f t="shared" ref="H2372:H2380" si="2613">IF(D2372="LONG",(F2372-E2372)*C2372,(E2372-F2372)*C2372)</f>
        <v>5000</v>
      </c>
      <c r="I2372" s="17">
        <v>0</v>
      </c>
      <c r="J2372" s="17">
        <f t="shared" ref="J2372:J2380" si="2614">(H2372+I2372)</f>
        <v>5000</v>
      </c>
    </row>
    <row r="2373" spans="1:10" x14ac:dyDescent="0.25">
      <c r="A2373" s="29">
        <v>42551</v>
      </c>
      <c r="B2373" s="9" t="s">
        <v>23</v>
      </c>
      <c r="C2373" s="9">
        <v>30</v>
      </c>
      <c r="D2373" s="9" t="s">
        <v>11</v>
      </c>
      <c r="E2373" s="10">
        <v>43320</v>
      </c>
      <c r="F2373" s="10">
        <v>43470</v>
      </c>
      <c r="G2373" s="10">
        <v>0</v>
      </c>
      <c r="H2373" s="17">
        <f t="shared" si="2613"/>
        <v>4500</v>
      </c>
      <c r="I2373" s="17">
        <v>0</v>
      </c>
      <c r="J2373" s="17">
        <f t="shared" si="2614"/>
        <v>4500</v>
      </c>
    </row>
    <row r="2374" spans="1:10" x14ac:dyDescent="0.25">
      <c r="A2374" s="29">
        <v>42551</v>
      </c>
      <c r="B2374" s="9" t="s">
        <v>10</v>
      </c>
      <c r="C2374" s="9">
        <v>100</v>
      </c>
      <c r="D2374" s="9" t="s">
        <v>11</v>
      </c>
      <c r="E2374" s="10">
        <v>3300</v>
      </c>
      <c r="F2374" s="10">
        <v>3320</v>
      </c>
      <c r="G2374" s="10">
        <v>0</v>
      </c>
      <c r="H2374" s="17">
        <f t="shared" si="2613"/>
        <v>2000</v>
      </c>
      <c r="I2374" s="17">
        <v>0</v>
      </c>
      <c r="J2374" s="17">
        <f t="shared" si="2614"/>
        <v>2000</v>
      </c>
    </row>
    <row r="2375" spans="1:10" x14ac:dyDescent="0.25">
      <c r="A2375" s="29">
        <v>42551</v>
      </c>
      <c r="B2375" s="9" t="s">
        <v>12</v>
      </c>
      <c r="C2375" s="9">
        <v>5000</v>
      </c>
      <c r="D2375" s="9" t="s">
        <v>11</v>
      </c>
      <c r="E2375" s="10">
        <v>141.75</v>
      </c>
      <c r="F2375" s="10">
        <v>142.25</v>
      </c>
      <c r="G2375" s="10">
        <v>0</v>
      </c>
      <c r="H2375" s="17">
        <f t="shared" si="2613"/>
        <v>2500</v>
      </c>
      <c r="I2375" s="17">
        <v>0</v>
      </c>
      <c r="J2375" s="17">
        <f t="shared" si="2614"/>
        <v>2500</v>
      </c>
    </row>
    <row r="2376" spans="1:10" x14ac:dyDescent="0.25">
      <c r="A2376" s="29">
        <v>42551</v>
      </c>
      <c r="B2376" s="9" t="s">
        <v>10</v>
      </c>
      <c r="C2376" s="9">
        <v>100</v>
      </c>
      <c r="D2376" s="9" t="s">
        <v>11</v>
      </c>
      <c r="E2376" s="10">
        <v>3345</v>
      </c>
      <c r="F2376" s="10">
        <v>3320</v>
      </c>
      <c r="G2376" s="10">
        <v>0</v>
      </c>
      <c r="H2376" s="17">
        <f t="shared" si="2613"/>
        <v>-2500</v>
      </c>
      <c r="I2376" s="17">
        <v>0</v>
      </c>
      <c r="J2376" s="17">
        <f t="shared" si="2614"/>
        <v>-2500</v>
      </c>
    </row>
    <row r="2377" spans="1:10" x14ac:dyDescent="0.25">
      <c r="A2377" s="29">
        <v>42550</v>
      </c>
      <c r="B2377" s="9" t="s">
        <v>14</v>
      </c>
      <c r="C2377" s="9">
        <v>100</v>
      </c>
      <c r="D2377" s="9" t="s">
        <v>11</v>
      </c>
      <c r="E2377" s="10">
        <v>31400</v>
      </c>
      <c r="F2377" s="10">
        <v>31450</v>
      </c>
      <c r="G2377" s="10">
        <v>0</v>
      </c>
      <c r="H2377" s="17">
        <f t="shared" si="2613"/>
        <v>5000</v>
      </c>
      <c r="I2377" s="17">
        <v>0</v>
      </c>
      <c r="J2377" s="17">
        <f t="shared" si="2614"/>
        <v>5000</v>
      </c>
    </row>
    <row r="2378" spans="1:10" x14ac:dyDescent="0.25">
      <c r="A2378" s="29">
        <v>42550</v>
      </c>
      <c r="B2378" s="9" t="s">
        <v>14</v>
      </c>
      <c r="C2378" s="9">
        <v>100</v>
      </c>
      <c r="D2378" s="9" t="s">
        <v>11</v>
      </c>
      <c r="E2378" s="10">
        <v>31320</v>
      </c>
      <c r="F2378" s="10">
        <v>31365</v>
      </c>
      <c r="G2378" s="10">
        <v>0</v>
      </c>
      <c r="H2378" s="17">
        <f t="shared" si="2613"/>
        <v>4500</v>
      </c>
      <c r="I2378" s="17">
        <v>0</v>
      </c>
      <c r="J2378" s="17">
        <f t="shared" si="2614"/>
        <v>4500</v>
      </c>
    </row>
    <row r="2379" spans="1:10" x14ac:dyDescent="0.25">
      <c r="A2379" s="29">
        <v>42550</v>
      </c>
      <c r="B2379" s="9" t="s">
        <v>10</v>
      </c>
      <c r="C2379" s="9">
        <v>100</v>
      </c>
      <c r="D2379" s="9" t="s">
        <v>11</v>
      </c>
      <c r="E2379" s="10">
        <v>3275</v>
      </c>
      <c r="F2379" s="10">
        <v>3294</v>
      </c>
      <c r="G2379" s="10">
        <v>0</v>
      </c>
      <c r="H2379" s="17">
        <f t="shared" si="2613"/>
        <v>1900</v>
      </c>
      <c r="I2379" s="17">
        <v>0</v>
      </c>
      <c r="J2379" s="17">
        <f t="shared" si="2614"/>
        <v>1900</v>
      </c>
    </row>
    <row r="2380" spans="1:10" x14ac:dyDescent="0.25">
      <c r="A2380" s="29">
        <v>42550</v>
      </c>
      <c r="B2380" s="9" t="s">
        <v>12</v>
      </c>
      <c r="C2380" s="9">
        <v>5000</v>
      </c>
      <c r="D2380" s="9" t="s">
        <v>11</v>
      </c>
      <c r="E2380" s="10">
        <v>140.25</v>
      </c>
      <c r="F2380" s="10">
        <v>140.75</v>
      </c>
      <c r="G2380" s="10">
        <v>0</v>
      </c>
      <c r="H2380" s="17">
        <f t="shared" si="2613"/>
        <v>2500</v>
      </c>
      <c r="I2380" s="17">
        <v>0</v>
      </c>
      <c r="J2380" s="17">
        <f t="shared" si="2614"/>
        <v>2500</v>
      </c>
    </row>
    <row r="2381" spans="1:10" x14ac:dyDescent="0.25">
      <c r="A2381" s="29">
        <v>42549</v>
      </c>
      <c r="B2381" s="9" t="s">
        <v>18</v>
      </c>
      <c r="C2381" s="9">
        <v>100</v>
      </c>
      <c r="D2381" s="9" t="s">
        <v>15</v>
      </c>
      <c r="E2381" s="10">
        <v>31300</v>
      </c>
      <c r="F2381" s="10">
        <v>31250</v>
      </c>
      <c r="G2381" s="10">
        <v>31190</v>
      </c>
      <c r="H2381" s="12">
        <f t="shared" ref="H2381" si="2615">(E2381-F2381)*C2381</f>
        <v>5000</v>
      </c>
      <c r="I2381" s="17">
        <f>(F2381-G2381)*C2381</f>
        <v>6000</v>
      </c>
      <c r="J2381" s="12">
        <f t="shared" ref="J2381" si="2616">+I2381+H2381</f>
        <v>11000</v>
      </c>
    </row>
    <row r="2382" spans="1:10" x14ac:dyDescent="0.25">
      <c r="A2382" s="29">
        <v>42549</v>
      </c>
      <c r="B2382" s="9" t="s">
        <v>12</v>
      </c>
      <c r="C2382" s="9">
        <v>5000</v>
      </c>
      <c r="D2382" s="9" t="s">
        <v>11</v>
      </c>
      <c r="E2382" s="10">
        <v>136.5</v>
      </c>
      <c r="F2382" s="10">
        <v>137</v>
      </c>
      <c r="G2382" s="10">
        <v>137.6</v>
      </c>
      <c r="H2382" s="17">
        <f t="shared" ref="H2382:H2383" si="2617">IF(D2382="LONG",(F2382-E2382)*C2382,(E2382-F2382)*C2382)</f>
        <v>2500</v>
      </c>
      <c r="I2382" s="17">
        <f t="shared" ref="I2382" si="2618">(G2382-F2382)*C2382</f>
        <v>2999.9999999999718</v>
      </c>
      <c r="J2382" s="17">
        <f t="shared" ref="J2382:J2383" si="2619">(H2382+I2382)</f>
        <v>5499.9999999999718</v>
      </c>
    </row>
    <row r="2383" spans="1:10" x14ac:dyDescent="0.25">
      <c r="A2383" s="29">
        <v>42549</v>
      </c>
      <c r="B2383" s="9" t="s">
        <v>10</v>
      </c>
      <c r="C2383" s="9">
        <v>100</v>
      </c>
      <c r="D2383" s="9" t="s">
        <v>11</v>
      </c>
      <c r="E2383" s="10">
        <v>3205</v>
      </c>
      <c r="F2383" s="10">
        <v>3230</v>
      </c>
      <c r="G2383" s="10">
        <v>0</v>
      </c>
      <c r="H2383" s="17">
        <f t="shared" si="2617"/>
        <v>2500</v>
      </c>
      <c r="I2383" s="17">
        <v>0</v>
      </c>
      <c r="J2383" s="17">
        <f t="shared" si="2619"/>
        <v>2500</v>
      </c>
    </row>
    <row r="2384" spans="1:10" x14ac:dyDescent="0.25">
      <c r="A2384" s="29">
        <v>42548</v>
      </c>
      <c r="B2384" s="9" t="s">
        <v>18</v>
      </c>
      <c r="C2384" s="9">
        <v>100</v>
      </c>
      <c r="D2384" s="9" t="s">
        <v>15</v>
      </c>
      <c r="E2384" s="10">
        <v>31590</v>
      </c>
      <c r="F2384" s="10">
        <v>31540</v>
      </c>
      <c r="G2384" s="10">
        <v>31480</v>
      </c>
      <c r="H2384" s="12">
        <f t="shared" ref="H2384:H2385" si="2620">(E2384-F2384)*C2384</f>
        <v>5000</v>
      </c>
      <c r="I2384" s="17">
        <f t="shared" ref="I2384:I2385" si="2621">(F2384-G2384)*C2384</f>
        <v>6000</v>
      </c>
      <c r="J2384" s="12">
        <f t="shared" ref="J2384:J2385" si="2622">+I2384+H2384</f>
        <v>11000</v>
      </c>
    </row>
    <row r="2385" spans="1:10" x14ac:dyDescent="0.25">
      <c r="A2385" s="29">
        <v>42548</v>
      </c>
      <c r="B2385" s="9" t="s">
        <v>10</v>
      </c>
      <c r="C2385" s="9">
        <v>100</v>
      </c>
      <c r="D2385" s="9" t="s">
        <v>15</v>
      </c>
      <c r="E2385" s="10">
        <v>3260</v>
      </c>
      <c r="F2385" s="10">
        <v>3240</v>
      </c>
      <c r="G2385" s="10">
        <v>3210</v>
      </c>
      <c r="H2385" s="12">
        <f t="shared" si="2620"/>
        <v>2000</v>
      </c>
      <c r="I2385" s="17">
        <f t="shared" si="2621"/>
        <v>3000</v>
      </c>
      <c r="J2385" s="12">
        <f t="shared" si="2622"/>
        <v>5000</v>
      </c>
    </row>
    <row r="2386" spans="1:10" x14ac:dyDescent="0.25">
      <c r="A2386" s="29">
        <v>42548</v>
      </c>
      <c r="B2386" s="9" t="s">
        <v>17</v>
      </c>
      <c r="C2386" s="9">
        <v>5000</v>
      </c>
      <c r="D2386" s="9" t="s">
        <v>11</v>
      </c>
      <c r="E2386" s="10">
        <v>115.9</v>
      </c>
      <c r="F2386" s="10">
        <v>116.25</v>
      </c>
      <c r="G2386" s="10">
        <v>0</v>
      </c>
      <c r="H2386" s="17">
        <f t="shared" ref="H2386:H2387" si="2623">IF(D2386="LONG",(F2386-E2386)*C2386,(E2386-F2386)*C2386)</f>
        <v>1749.9999999999716</v>
      </c>
      <c r="I2386" s="17">
        <v>0</v>
      </c>
      <c r="J2386" s="17">
        <f t="shared" ref="J2386:J2387" si="2624">(H2386+I2386)</f>
        <v>1749.9999999999716</v>
      </c>
    </row>
    <row r="2387" spans="1:10" x14ac:dyDescent="0.25">
      <c r="A2387" s="29">
        <v>42545</v>
      </c>
      <c r="B2387" s="9" t="s">
        <v>14</v>
      </c>
      <c r="C2387" s="9">
        <v>100</v>
      </c>
      <c r="D2387" s="9" t="s">
        <v>11</v>
      </c>
      <c r="E2387" s="10">
        <v>31575</v>
      </c>
      <c r="F2387" s="10">
        <v>31625</v>
      </c>
      <c r="G2387" s="10">
        <v>31685</v>
      </c>
      <c r="H2387" s="17">
        <f t="shared" si="2623"/>
        <v>5000</v>
      </c>
      <c r="I2387" s="17">
        <f t="shared" ref="I2387" si="2625">(G2387-F2387)*C2387</f>
        <v>6000</v>
      </c>
      <c r="J2387" s="17">
        <f t="shared" si="2624"/>
        <v>11000</v>
      </c>
    </row>
    <row r="2388" spans="1:10" x14ac:dyDescent="0.25">
      <c r="A2388" s="29">
        <v>42545</v>
      </c>
      <c r="B2388" s="9" t="s">
        <v>23</v>
      </c>
      <c r="C2388" s="9">
        <v>30</v>
      </c>
      <c r="D2388" s="9" t="s">
        <v>11</v>
      </c>
      <c r="E2388" s="10">
        <v>42525</v>
      </c>
      <c r="F2388" s="10">
        <v>42675</v>
      </c>
      <c r="G2388" s="10">
        <v>42875</v>
      </c>
      <c r="H2388" s="17">
        <f t="shared" ref="H2388" si="2626">IF(D2388="LONG",(F2388-E2388)*C2388,(E2388-F2388)*C2388)</f>
        <v>4500</v>
      </c>
      <c r="I2388" s="17">
        <f t="shared" ref="I2388" si="2627">(G2388-F2388)*C2388</f>
        <v>6000</v>
      </c>
      <c r="J2388" s="17">
        <f t="shared" ref="J2388" si="2628">(H2388+I2388)</f>
        <v>10500</v>
      </c>
    </row>
    <row r="2389" spans="1:10" x14ac:dyDescent="0.25">
      <c r="A2389" s="29">
        <v>42545</v>
      </c>
      <c r="B2389" s="9" t="s">
        <v>12</v>
      </c>
      <c r="C2389" s="9">
        <v>5000</v>
      </c>
      <c r="D2389" s="9" t="s">
        <v>15</v>
      </c>
      <c r="E2389" s="10">
        <v>135</v>
      </c>
      <c r="F2389" s="10">
        <v>134.5</v>
      </c>
      <c r="G2389" s="10">
        <v>0</v>
      </c>
      <c r="H2389" s="12">
        <f t="shared" ref="H2389" si="2629">(E2389-F2389)*C2389</f>
        <v>2500</v>
      </c>
      <c r="I2389" s="17">
        <v>0</v>
      </c>
      <c r="J2389" s="12">
        <f t="shared" ref="J2389" si="2630">+I2389+H2389</f>
        <v>2500</v>
      </c>
    </row>
    <row r="2390" spans="1:10" x14ac:dyDescent="0.25">
      <c r="A2390" s="29">
        <v>42545</v>
      </c>
      <c r="B2390" s="9" t="s">
        <v>10</v>
      </c>
      <c r="C2390" s="9">
        <v>100</v>
      </c>
      <c r="D2390" s="9" t="s">
        <v>11</v>
      </c>
      <c r="E2390" s="10">
        <v>3252</v>
      </c>
      <c r="F2390" s="10">
        <v>3272</v>
      </c>
      <c r="G2390" s="10">
        <v>3290</v>
      </c>
      <c r="H2390" s="17">
        <f t="shared" ref="H2390" si="2631">IF(D2390="LONG",(F2390-E2390)*C2390,(E2390-F2390)*C2390)</f>
        <v>2000</v>
      </c>
      <c r="I2390" s="17">
        <f t="shared" ref="I2390" si="2632">(G2390-F2390)*C2390</f>
        <v>1800</v>
      </c>
      <c r="J2390" s="17">
        <f t="shared" ref="J2390" si="2633">(H2390+I2390)</f>
        <v>3800</v>
      </c>
    </row>
    <row r="2391" spans="1:10" x14ac:dyDescent="0.25">
      <c r="A2391" s="29">
        <v>42544</v>
      </c>
      <c r="B2391" s="9" t="s">
        <v>18</v>
      </c>
      <c r="C2391" s="9">
        <v>100</v>
      </c>
      <c r="D2391" s="9" t="s">
        <v>15</v>
      </c>
      <c r="E2391" s="10">
        <v>30110</v>
      </c>
      <c r="F2391" s="10">
        <v>30060</v>
      </c>
      <c r="G2391" s="10">
        <v>30000</v>
      </c>
      <c r="H2391" s="12">
        <f t="shared" ref="H2391:H2394" si="2634">(E2391-F2391)*C2391</f>
        <v>5000</v>
      </c>
      <c r="I2391" s="17">
        <f t="shared" ref="I2391:I2392" si="2635">(F2391-G2391)*C2391</f>
        <v>6000</v>
      </c>
      <c r="J2391" s="12">
        <f t="shared" ref="J2391:J2394" si="2636">+I2391+H2391</f>
        <v>11000</v>
      </c>
    </row>
    <row r="2392" spans="1:10" x14ac:dyDescent="0.25">
      <c r="A2392" s="29">
        <v>42544</v>
      </c>
      <c r="B2392" s="9" t="s">
        <v>23</v>
      </c>
      <c r="C2392" s="9">
        <v>30</v>
      </c>
      <c r="D2392" s="9" t="s">
        <v>15</v>
      </c>
      <c r="E2392" s="10">
        <v>41400</v>
      </c>
      <c r="F2392" s="10">
        <v>41250</v>
      </c>
      <c r="G2392" s="10">
        <v>41050</v>
      </c>
      <c r="H2392" s="12">
        <f t="shared" si="2634"/>
        <v>4500</v>
      </c>
      <c r="I2392" s="17">
        <f t="shared" si="2635"/>
        <v>6000</v>
      </c>
      <c r="J2392" s="12">
        <f t="shared" si="2636"/>
        <v>10500</v>
      </c>
    </row>
    <row r="2393" spans="1:10" x14ac:dyDescent="0.25">
      <c r="A2393" s="29">
        <v>42544</v>
      </c>
      <c r="B2393" s="9" t="s">
        <v>10</v>
      </c>
      <c r="C2393" s="9">
        <v>100</v>
      </c>
      <c r="D2393" s="9" t="s">
        <v>15</v>
      </c>
      <c r="E2393" s="10">
        <v>3340</v>
      </c>
      <c r="F2393" s="10">
        <v>3320</v>
      </c>
      <c r="G2393" s="10">
        <v>0</v>
      </c>
      <c r="H2393" s="12">
        <f t="shared" si="2634"/>
        <v>2000</v>
      </c>
      <c r="I2393" s="17">
        <v>0</v>
      </c>
      <c r="J2393" s="12">
        <f t="shared" si="2636"/>
        <v>2000</v>
      </c>
    </row>
    <row r="2394" spans="1:10" x14ac:dyDescent="0.25">
      <c r="A2394" s="29">
        <v>42544</v>
      </c>
      <c r="B2394" s="9" t="s">
        <v>25</v>
      </c>
      <c r="C2394" s="9">
        <v>5000</v>
      </c>
      <c r="D2394" s="9" t="s">
        <v>15</v>
      </c>
      <c r="E2394" s="10">
        <v>137.15</v>
      </c>
      <c r="F2394" s="10">
        <v>136.65</v>
      </c>
      <c r="G2394" s="10">
        <v>0</v>
      </c>
      <c r="H2394" s="12">
        <f t="shared" si="2634"/>
        <v>2500</v>
      </c>
      <c r="I2394" s="17">
        <v>0</v>
      </c>
      <c r="J2394" s="12">
        <f t="shared" si="2636"/>
        <v>2500</v>
      </c>
    </row>
    <row r="2395" spans="1:10" x14ac:dyDescent="0.25">
      <c r="A2395" s="29">
        <v>42543</v>
      </c>
      <c r="B2395" s="9" t="s">
        <v>16</v>
      </c>
      <c r="C2395" s="9">
        <v>1250</v>
      </c>
      <c r="D2395" s="9" t="s">
        <v>11</v>
      </c>
      <c r="E2395" s="10">
        <v>185.4</v>
      </c>
      <c r="F2395" s="10">
        <v>186</v>
      </c>
      <c r="G2395" s="10">
        <v>0</v>
      </c>
      <c r="H2395" s="17">
        <f t="shared" ref="H2395" si="2637">IF(D2395="LONG",(F2395-E2395)*C2395,(E2395-F2395)*C2395)</f>
        <v>749.99999999999295</v>
      </c>
      <c r="I2395" s="17">
        <v>0</v>
      </c>
      <c r="J2395" s="17">
        <f t="shared" ref="J2395" si="2638">(H2395+I2395)</f>
        <v>749.99999999999295</v>
      </c>
    </row>
    <row r="2396" spans="1:10" x14ac:dyDescent="0.25">
      <c r="A2396" s="29">
        <v>42543</v>
      </c>
      <c r="B2396" s="9" t="s">
        <v>10</v>
      </c>
      <c r="C2396" s="9">
        <v>100</v>
      </c>
      <c r="D2396" s="9" t="s">
        <v>15</v>
      </c>
      <c r="E2396" s="10">
        <v>3410</v>
      </c>
      <c r="F2396" s="10">
        <v>3390</v>
      </c>
      <c r="G2396" s="10">
        <v>0</v>
      </c>
      <c r="H2396" s="12">
        <f t="shared" ref="H2396" si="2639">(E2396-F2396)*C2396</f>
        <v>2000</v>
      </c>
      <c r="I2396" s="17">
        <v>0</v>
      </c>
      <c r="J2396" s="12">
        <f t="shared" ref="J2396" si="2640">+I2396+H2396</f>
        <v>2000</v>
      </c>
    </row>
    <row r="2397" spans="1:10" x14ac:dyDescent="0.25">
      <c r="A2397" s="29">
        <v>42543</v>
      </c>
      <c r="B2397" s="9" t="s">
        <v>12</v>
      </c>
      <c r="C2397" s="9">
        <v>5000</v>
      </c>
      <c r="D2397" s="9" t="s">
        <v>11</v>
      </c>
      <c r="E2397" s="10">
        <v>137.30000000000001</v>
      </c>
      <c r="F2397" s="10">
        <v>137.80000000000001</v>
      </c>
      <c r="G2397" s="10">
        <v>0</v>
      </c>
      <c r="H2397" s="17">
        <f t="shared" ref="H2397" si="2641">IF(D2397="LONG",(F2397-E2397)*C2397,(E2397-F2397)*C2397)</f>
        <v>2500</v>
      </c>
      <c r="I2397" s="17">
        <v>0</v>
      </c>
      <c r="J2397" s="17">
        <f t="shared" ref="J2397" si="2642">(H2397+I2397)</f>
        <v>2500</v>
      </c>
    </row>
    <row r="2398" spans="1:10" x14ac:dyDescent="0.25">
      <c r="A2398" s="29">
        <v>42543</v>
      </c>
      <c r="B2398" s="9" t="s">
        <v>14</v>
      </c>
      <c r="C2398" s="9">
        <v>100</v>
      </c>
      <c r="D2398" s="9" t="s">
        <v>15</v>
      </c>
      <c r="E2398" s="10">
        <v>30110</v>
      </c>
      <c r="F2398" s="10">
        <v>30160</v>
      </c>
      <c r="G2398" s="10">
        <v>0</v>
      </c>
      <c r="H2398" s="12">
        <f t="shared" ref="H2398" si="2643">(E2398-F2398)*C2398</f>
        <v>-5000</v>
      </c>
      <c r="I2398" s="17">
        <v>0</v>
      </c>
      <c r="J2398" s="12">
        <f t="shared" ref="J2398" si="2644">+I2398+H2398</f>
        <v>-5000</v>
      </c>
    </row>
    <row r="2399" spans="1:10" x14ac:dyDescent="0.25">
      <c r="A2399" s="29">
        <v>42542</v>
      </c>
      <c r="B2399" s="9" t="s">
        <v>17</v>
      </c>
      <c r="C2399" s="9">
        <v>5000</v>
      </c>
      <c r="D2399" s="9" t="s">
        <v>11</v>
      </c>
      <c r="E2399" s="10">
        <v>115.3</v>
      </c>
      <c r="F2399" s="10">
        <v>115.8</v>
      </c>
      <c r="G2399" s="10">
        <v>0</v>
      </c>
      <c r="H2399" s="17">
        <f t="shared" ref="H2399:H2400" si="2645">IF(D2399="LONG",(F2399-E2399)*C2399,(E2399-F2399)*C2399)</f>
        <v>2500</v>
      </c>
      <c r="I2399" s="17">
        <v>0</v>
      </c>
      <c r="J2399" s="17">
        <f t="shared" ref="J2399:J2400" si="2646">(H2399+I2399)</f>
        <v>2500</v>
      </c>
    </row>
    <row r="2400" spans="1:10" x14ac:dyDescent="0.25">
      <c r="A2400" s="29">
        <v>42542</v>
      </c>
      <c r="B2400" s="9" t="s">
        <v>12</v>
      </c>
      <c r="C2400" s="9">
        <v>5000</v>
      </c>
      <c r="D2400" s="9" t="s">
        <v>11</v>
      </c>
      <c r="E2400" s="10">
        <v>135.19999999999999</v>
      </c>
      <c r="F2400" s="10">
        <v>134.6</v>
      </c>
      <c r="G2400" s="10">
        <v>0</v>
      </c>
      <c r="H2400" s="17">
        <f t="shared" si="2645"/>
        <v>-2999.9999999999718</v>
      </c>
      <c r="I2400" s="17">
        <v>0</v>
      </c>
      <c r="J2400" s="17">
        <f t="shared" si="2646"/>
        <v>-2999.9999999999718</v>
      </c>
    </row>
    <row r="2401" spans="1:10" x14ac:dyDescent="0.25">
      <c r="A2401" s="29">
        <v>42542</v>
      </c>
      <c r="B2401" s="9" t="s">
        <v>12</v>
      </c>
      <c r="C2401" s="9">
        <v>5000</v>
      </c>
      <c r="D2401" s="9" t="s">
        <v>15</v>
      </c>
      <c r="E2401" s="10">
        <v>135.30000000000001</v>
      </c>
      <c r="F2401" s="10">
        <v>135.9</v>
      </c>
      <c r="G2401" s="10">
        <v>0</v>
      </c>
      <c r="H2401" s="12">
        <f t="shared" ref="H2401:H2402" si="2647">(E2401-F2401)*C2401</f>
        <v>-2999.9999999999718</v>
      </c>
      <c r="I2401" s="17">
        <v>0</v>
      </c>
      <c r="J2401" s="12">
        <f t="shared" ref="J2401:J2402" si="2648">+I2401+H2401</f>
        <v>-2999.9999999999718</v>
      </c>
    </row>
    <row r="2402" spans="1:10" x14ac:dyDescent="0.25">
      <c r="A2402" s="29">
        <v>42542</v>
      </c>
      <c r="B2402" s="9" t="s">
        <v>10</v>
      </c>
      <c r="C2402" s="9">
        <v>100</v>
      </c>
      <c r="D2402" s="9" t="s">
        <v>15</v>
      </c>
      <c r="E2402" s="10">
        <v>3360</v>
      </c>
      <c r="F2402" s="10">
        <v>3340</v>
      </c>
      <c r="G2402" s="10">
        <v>0</v>
      </c>
      <c r="H2402" s="12">
        <f t="shared" si="2647"/>
        <v>2000</v>
      </c>
      <c r="I2402" s="17">
        <v>0</v>
      </c>
      <c r="J2402" s="12">
        <f t="shared" si="2648"/>
        <v>2000</v>
      </c>
    </row>
    <row r="2403" spans="1:10" x14ac:dyDescent="0.25">
      <c r="A2403" s="29">
        <v>42542</v>
      </c>
      <c r="B2403" s="9" t="s">
        <v>14</v>
      </c>
      <c r="C2403" s="9">
        <v>100</v>
      </c>
      <c r="D2403" s="9" t="s">
        <v>11</v>
      </c>
      <c r="E2403" s="10">
        <v>30550</v>
      </c>
      <c r="F2403" s="10">
        <v>30490</v>
      </c>
      <c r="G2403" s="10">
        <v>0</v>
      </c>
      <c r="H2403" s="17">
        <f t="shared" ref="H2403:H2408" si="2649">IF(D2403="LONG",(F2403-E2403)*C2403,(E2403-F2403)*C2403)</f>
        <v>-6000</v>
      </c>
      <c r="I2403" s="17">
        <v>0</v>
      </c>
      <c r="J2403" s="17">
        <f t="shared" ref="J2403:J2408" si="2650">(H2403+I2403)</f>
        <v>-6000</v>
      </c>
    </row>
    <row r="2404" spans="1:10" x14ac:dyDescent="0.25">
      <c r="A2404" s="29">
        <v>42541</v>
      </c>
      <c r="B2404" s="9" t="s">
        <v>14</v>
      </c>
      <c r="C2404" s="9">
        <v>100</v>
      </c>
      <c r="D2404" s="9" t="s">
        <v>11</v>
      </c>
      <c r="E2404" s="10">
        <v>30450</v>
      </c>
      <c r="F2404" s="10">
        <v>30500</v>
      </c>
      <c r="G2404" s="10">
        <v>30560</v>
      </c>
      <c r="H2404" s="17">
        <f t="shared" si="2649"/>
        <v>5000</v>
      </c>
      <c r="I2404" s="17">
        <f t="shared" ref="I2404:I2408" si="2651">(G2404-F2404)*C2404</f>
        <v>6000</v>
      </c>
      <c r="J2404" s="17">
        <f t="shared" si="2650"/>
        <v>11000</v>
      </c>
    </row>
    <row r="2405" spans="1:10" x14ac:dyDescent="0.25">
      <c r="A2405" s="29">
        <v>42541</v>
      </c>
      <c r="B2405" s="9" t="s">
        <v>17</v>
      </c>
      <c r="C2405" s="9">
        <v>5000</v>
      </c>
      <c r="D2405" s="9" t="s">
        <v>11</v>
      </c>
      <c r="E2405" s="10">
        <v>115.15</v>
      </c>
      <c r="F2405" s="10">
        <v>115.65</v>
      </c>
      <c r="G2405" s="10">
        <v>0</v>
      </c>
      <c r="H2405" s="17">
        <f t="shared" si="2649"/>
        <v>2500</v>
      </c>
      <c r="I2405" s="17">
        <v>0</v>
      </c>
      <c r="J2405" s="17">
        <f t="shared" si="2650"/>
        <v>2500</v>
      </c>
    </row>
    <row r="2406" spans="1:10" x14ac:dyDescent="0.25">
      <c r="A2406" s="29">
        <v>42541</v>
      </c>
      <c r="B2406" s="9" t="s">
        <v>10</v>
      </c>
      <c r="C2406" s="9">
        <v>100</v>
      </c>
      <c r="D2406" s="9" t="s">
        <v>11</v>
      </c>
      <c r="E2406" s="10">
        <v>3285</v>
      </c>
      <c r="F2406" s="10">
        <v>3310</v>
      </c>
      <c r="G2406" s="10">
        <v>0</v>
      </c>
      <c r="H2406" s="17">
        <f t="shared" si="2649"/>
        <v>2500</v>
      </c>
      <c r="I2406" s="17">
        <v>0</v>
      </c>
      <c r="J2406" s="17">
        <f t="shared" si="2650"/>
        <v>2500</v>
      </c>
    </row>
    <row r="2407" spans="1:10" x14ac:dyDescent="0.25">
      <c r="A2407" s="29">
        <v>42538</v>
      </c>
      <c r="B2407" s="9" t="s">
        <v>14</v>
      </c>
      <c r="C2407" s="9">
        <v>100</v>
      </c>
      <c r="D2407" s="9" t="s">
        <v>11</v>
      </c>
      <c r="E2407" s="10">
        <v>30400</v>
      </c>
      <c r="F2407" s="10">
        <v>30450</v>
      </c>
      <c r="G2407" s="10">
        <v>30510</v>
      </c>
      <c r="H2407" s="17">
        <f t="shared" si="2649"/>
        <v>5000</v>
      </c>
      <c r="I2407" s="17">
        <f t="shared" si="2651"/>
        <v>6000</v>
      </c>
      <c r="J2407" s="17">
        <f t="shared" si="2650"/>
        <v>11000</v>
      </c>
    </row>
    <row r="2408" spans="1:10" x14ac:dyDescent="0.25">
      <c r="A2408" s="29">
        <v>42538</v>
      </c>
      <c r="B2408" s="9" t="s">
        <v>14</v>
      </c>
      <c r="C2408" s="9">
        <v>100</v>
      </c>
      <c r="D2408" s="9" t="s">
        <v>11</v>
      </c>
      <c r="E2408" s="10">
        <v>30475</v>
      </c>
      <c r="F2408" s="10">
        <v>30525</v>
      </c>
      <c r="G2408" s="10">
        <v>30585</v>
      </c>
      <c r="H2408" s="17">
        <f t="shared" si="2649"/>
        <v>5000</v>
      </c>
      <c r="I2408" s="17">
        <f t="shared" si="2651"/>
        <v>6000</v>
      </c>
      <c r="J2408" s="17">
        <f t="shared" si="2650"/>
        <v>11000</v>
      </c>
    </row>
    <row r="2409" spans="1:10" x14ac:dyDescent="0.25">
      <c r="A2409" s="29">
        <v>42538</v>
      </c>
      <c r="B2409" s="9" t="s">
        <v>23</v>
      </c>
      <c r="C2409" s="9">
        <v>30</v>
      </c>
      <c r="D2409" s="9" t="s">
        <v>15</v>
      </c>
      <c r="E2409" s="10">
        <v>41280</v>
      </c>
      <c r="F2409" s="10">
        <v>41130</v>
      </c>
      <c r="G2409" s="10">
        <v>40978</v>
      </c>
      <c r="H2409" s="12">
        <f t="shared" ref="H2409" si="2652">(E2409-F2409)*C2409</f>
        <v>4500</v>
      </c>
      <c r="I2409" s="17">
        <f>(F2409-G2409)*C2409</f>
        <v>4560</v>
      </c>
      <c r="J2409" s="12">
        <f t="shared" ref="J2409" si="2653">+I2409+H2409</f>
        <v>9060</v>
      </c>
    </row>
    <row r="2410" spans="1:10" x14ac:dyDescent="0.25">
      <c r="A2410" s="29">
        <v>42538</v>
      </c>
      <c r="B2410" s="9" t="s">
        <v>10</v>
      </c>
      <c r="C2410" s="9">
        <v>100</v>
      </c>
      <c r="D2410" s="9" t="s">
        <v>11</v>
      </c>
      <c r="E2410" s="10">
        <v>3130</v>
      </c>
      <c r="F2410" s="10">
        <v>3160</v>
      </c>
      <c r="G2410" s="10">
        <v>0</v>
      </c>
      <c r="H2410" s="17">
        <f t="shared" ref="H2410:H2412" si="2654">IF(D2410="LONG",(F2410-E2410)*C2410,(E2410-F2410)*C2410)</f>
        <v>3000</v>
      </c>
      <c r="I2410" s="17">
        <v>0</v>
      </c>
      <c r="J2410" s="17">
        <f t="shared" ref="J2410:J2412" si="2655">(H2410+I2410)</f>
        <v>3000</v>
      </c>
    </row>
    <row r="2411" spans="1:10" x14ac:dyDescent="0.25">
      <c r="A2411" s="29">
        <v>42538</v>
      </c>
      <c r="B2411" s="9" t="s">
        <v>17</v>
      </c>
      <c r="C2411" s="9">
        <v>5000</v>
      </c>
      <c r="D2411" s="9" t="s">
        <v>11</v>
      </c>
      <c r="E2411" s="10">
        <v>115</v>
      </c>
      <c r="F2411" s="10">
        <v>115.45</v>
      </c>
      <c r="G2411" s="10">
        <v>0</v>
      </c>
      <c r="H2411" s="17">
        <f t="shared" si="2654"/>
        <v>2250.0000000000141</v>
      </c>
      <c r="I2411" s="17">
        <v>0</v>
      </c>
      <c r="J2411" s="17">
        <f t="shared" si="2655"/>
        <v>2250.0000000000141</v>
      </c>
    </row>
    <row r="2412" spans="1:10" x14ac:dyDescent="0.25">
      <c r="A2412" s="29">
        <v>42538</v>
      </c>
      <c r="B2412" s="9" t="s">
        <v>12</v>
      </c>
      <c r="C2412" s="9">
        <v>5000</v>
      </c>
      <c r="D2412" s="9" t="s">
        <v>11</v>
      </c>
      <c r="E2412" s="10">
        <v>133.4</v>
      </c>
      <c r="F2412" s="10">
        <v>133.9</v>
      </c>
      <c r="G2412" s="10">
        <v>134.15</v>
      </c>
      <c r="H2412" s="17">
        <f t="shared" si="2654"/>
        <v>2500</v>
      </c>
      <c r="I2412" s="17">
        <f t="shared" ref="I2412" si="2656">(G2412-F2412)*C2412</f>
        <v>1250</v>
      </c>
      <c r="J2412" s="17">
        <f t="shared" si="2655"/>
        <v>3750</v>
      </c>
    </row>
    <row r="2413" spans="1:10" x14ac:dyDescent="0.25">
      <c r="A2413" s="29">
        <v>42537</v>
      </c>
      <c r="B2413" s="9" t="s">
        <v>14</v>
      </c>
      <c r="C2413" s="9">
        <v>100</v>
      </c>
      <c r="D2413" s="9" t="s">
        <v>15</v>
      </c>
      <c r="E2413" s="10">
        <v>31055</v>
      </c>
      <c r="F2413" s="10">
        <v>30990</v>
      </c>
      <c r="G2413" s="10">
        <v>30920</v>
      </c>
      <c r="H2413" s="12">
        <f t="shared" ref="H2413" si="2657">(E2413-F2413)*C2413</f>
        <v>6500</v>
      </c>
      <c r="I2413" s="17">
        <f>(F2413-G2413)*C2413</f>
        <v>7000</v>
      </c>
      <c r="J2413" s="12">
        <f t="shared" ref="J2413" si="2658">+I2413+H2413</f>
        <v>13500</v>
      </c>
    </row>
    <row r="2414" spans="1:10" x14ac:dyDescent="0.25">
      <c r="A2414" s="29">
        <v>42537</v>
      </c>
      <c r="B2414" s="9" t="s">
        <v>23</v>
      </c>
      <c r="C2414" s="9">
        <v>30</v>
      </c>
      <c r="D2414" s="9" t="s">
        <v>11</v>
      </c>
      <c r="E2414" s="10">
        <v>42180</v>
      </c>
      <c r="F2414" s="10">
        <v>42330</v>
      </c>
      <c r="G2414" s="10">
        <v>0</v>
      </c>
      <c r="H2414" s="17">
        <f t="shared" ref="H2414:H2417" si="2659">IF(D2414="LONG",(F2414-E2414)*C2414,(E2414-F2414)*C2414)</f>
        <v>4500</v>
      </c>
      <c r="I2414" s="17">
        <v>0</v>
      </c>
      <c r="J2414" s="17">
        <f t="shared" ref="J2414:J2417" si="2660">(H2414+I2414)</f>
        <v>4500</v>
      </c>
    </row>
    <row r="2415" spans="1:10" x14ac:dyDescent="0.25">
      <c r="A2415" s="29">
        <v>42537</v>
      </c>
      <c r="B2415" s="9" t="s">
        <v>19</v>
      </c>
      <c r="C2415" s="9">
        <v>5000</v>
      </c>
      <c r="D2415" s="9" t="s">
        <v>11</v>
      </c>
      <c r="E2415" s="10">
        <v>113.75</v>
      </c>
      <c r="F2415" s="10">
        <v>114.25</v>
      </c>
      <c r="G2415" s="10">
        <v>0</v>
      </c>
      <c r="H2415" s="17">
        <f t="shared" si="2659"/>
        <v>2500</v>
      </c>
      <c r="I2415" s="17">
        <v>0</v>
      </c>
      <c r="J2415" s="17">
        <f t="shared" si="2660"/>
        <v>2500</v>
      </c>
    </row>
    <row r="2416" spans="1:10" x14ac:dyDescent="0.25">
      <c r="A2416" s="29">
        <v>42537</v>
      </c>
      <c r="B2416" s="9" t="s">
        <v>10</v>
      </c>
      <c r="C2416" s="9">
        <v>100</v>
      </c>
      <c r="D2416" s="9" t="s">
        <v>11</v>
      </c>
      <c r="E2416" s="10">
        <v>3185</v>
      </c>
      <c r="F2416" s="10">
        <v>3160</v>
      </c>
      <c r="G2416" s="10">
        <v>0</v>
      </c>
      <c r="H2416" s="17">
        <f t="shared" si="2659"/>
        <v>-2500</v>
      </c>
      <c r="I2416" s="17">
        <v>0</v>
      </c>
      <c r="J2416" s="17">
        <f t="shared" si="2660"/>
        <v>-2500</v>
      </c>
    </row>
    <row r="2417" spans="1:10" x14ac:dyDescent="0.25">
      <c r="A2417" s="29">
        <v>42537</v>
      </c>
      <c r="B2417" s="9" t="s">
        <v>12</v>
      </c>
      <c r="C2417" s="9">
        <v>5000</v>
      </c>
      <c r="D2417" s="9" t="s">
        <v>11</v>
      </c>
      <c r="E2417" s="10">
        <v>135.44999999999999</v>
      </c>
      <c r="F2417" s="10">
        <v>134.30000000000001</v>
      </c>
      <c r="G2417" s="10">
        <v>0</v>
      </c>
      <c r="H2417" s="17">
        <f t="shared" si="2659"/>
        <v>-5749.9999999998863</v>
      </c>
      <c r="I2417" s="17">
        <v>0</v>
      </c>
      <c r="J2417" s="17">
        <f t="shared" si="2660"/>
        <v>-5749.9999999998863</v>
      </c>
    </row>
    <row r="2418" spans="1:10" x14ac:dyDescent="0.25">
      <c r="A2418" s="29">
        <v>42536</v>
      </c>
      <c r="B2418" s="9" t="s">
        <v>14</v>
      </c>
      <c r="C2418" s="9">
        <v>100</v>
      </c>
      <c r="D2418" s="9" t="s">
        <v>15</v>
      </c>
      <c r="E2418" s="10">
        <v>30475</v>
      </c>
      <c r="F2418" s="10">
        <v>30425</v>
      </c>
      <c r="G2418" s="10">
        <v>30365</v>
      </c>
      <c r="H2418" s="12">
        <f t="shared" ref="H2418:H2419" si="2661">(E2418-F2418)*C2418</f>
        <v>5000</v>
      </c>
      <c r="I2418" s="17">
        <f t="shared" ref="I2418" si="2662">(F2418-G2418)*C2418</f>
        <v>6000</v>
      </c>
      <c r="J2418" s="12">
        <f t="shared" ref="J2418:J2419" si="2663">+I2418+H2418</f>
        <v>11000</v>
      </c>
    </row>
    <row r="2419" spans="1:10" x14ac:dyDescent="0.25">
      <c r="A2419" s="29">
        <v>42536</v>
      </c>
      <c r="B2419" s="9" t="s">
        <v>12</v>
      </c>
      <c r="C2419" s="9">
        <v>5000</v>
      </c>
      <c r="D2419" s="9" t="s">
        <v>15</v>
      </c>
      <c r="E2419" s="10">
        <v>135</v>
      </c>
      <c r="F2419" s="10">
        <v>134.5</v>
      </c>
      <c r="G2419" s="10">
        <v>0</v>
      </c>
      <c r="H2419" s="12">
        <f t="shared" si="2661"/>
        <v>2500</v>
      </c>
      <c r="I2419" s="17">
        <v>0</v>
      </c>
      <c r="J2419" s="12">
        <f t="shared" si="2663"/>
        <v>2500</v>
      </c>
    </row>
    <row r="2420" spans="1:10" x14ac:dyDescent="0.25">
      <c r="A2420" s="29">
        <v>42536</v>
      </c>
      <c r="B2420" s="9" t="s">
        <v>14</v>
      </c>
      <c r="C2420" s="9">
        <v>100</v>
      </c>
      <c r="D2420" s="9" t="s">
        <v>11</v>
      </c>
      <c r="E2420" s="10">
        <v>30360</v>
      </c>
      <c r="F2420" s="10">
        <v>30380</v>
      </c>
      <c r="G2420" s="10">
        <v>0</v>
      </c>
      <c r="H2420" s="17">
        <f t="shared" ref="H2420:H2423" si="2664">IF(D2420="LONG",(F2420-E2420)*C2420,(E2420-F2420)*C2420)</f>
        <v>2000</v>
      </c>
      <c r="I2420" s="17">
        <v>0</v>
      </c>
      <c r="J2420" s="17">
        <f t="shared" ref="J2420:J2423" si="2665">(H2420+I2420)</f>
        <v>2000</v>
      </c>
    </row>
    <row r="2421" spans="1:10" x14ac:dyDescent="0.25">
      <c r="A2421" s="29">
        <v>42536</v>
      </c>
      <c r="B2421" s="9" t="s">
        <v>17</v>
      </c>
      <c r="C2421" s="9">
        <v>5000</v>
      </c>
      <c r="D2421" s="9" t="s">
        <v>11</v>
      </c>
      <c r="E2421" s="10">
        <v>113.9</v>
      </c>
      <c r="F2421" s="10">
        <v>114.4</v>
      </c>
      <c r="G2421" s="10">
        <v>115</v>
      </c>
      <c r="H2421" s="17">
        <f t="shared" si="2664"/>
        <v>2500</v>
      </c>
      <c r="I2421" s="17">
        <f t="shared" ref="I2421:I2422" si="2666">(G2421-F2421)*C2421</f>
        <v>2999.9999999999718</v>
      </c>
      <c r="J2421" s="17">
        <f t="shared" si="2665"/>
        <v>5499.9999999999718</v>
      </c>
    </row>
    <row r="2422" spans="1:10" x14ac:dyDescent="0.25">
      <c r="A2422" s="29">
        <v>42536</v>
      </c>
      <c r="B2422" s="9" t="s">
        <v>10</v>
      </c>
      <c r="C2422" s="9">
        <v>100</v>
      </c>
      <c r="D2422" s="9" t="s">
        <v>11</v>
      </c>
      <c r="E2422" s="10">
        <v>3215</v>
      </c>
      <c r="F2422" s="10">
        <v>3235</v>
      </c>
      <c r="G2422" s="10">
        <v>3260</v>
      </c>
      <c r="H2422" s="17">
        <f t="shared" si="2664"/>
        <v>2000</v>
      </c>
      <c r="I2422" s="17">
        <f t="shared" si="2666"/>
        <v>2500</v>
      </c>
      <c r="J2422" s="17">
        <f t="shared" si="2665"/>
        <v>4500</v>
      </c>
    </row>
    <row r="2423" spans="1:10" x14ac:dyDescent="0.25">
      <c r="A2423" s="29">
        <v>42535</v>
      </c>
      <c r="B2423" s="9" t="s">
        <v>14</v>
      </c>
      <c r="C2423" s="9">
        <v>100</v>
      </c>
      <c r="D2423" s="9" t="s">
        <v>11</v>
      </c>
      <c r="E2423" s="10">
        <v>30310</v>
      </c>
      <c r="F2423" s="10">
        <v>30360</v>
      </c>
      <c r="G2423" s="10">
        <v>0</v>
      </c>
      <c r="H2423" s="17">
        <f t="shared" si="2664"/>
        <v>5000</v>
      </c>
      <c r="I2423" s="17">
        <v>0</v>
      </c>
      <c r="J2423" s="17">
        <f t="shared" si="2665"/>
        <v>5000</v>
      </c>
    </row>
    <row r="2424" spans="1:10" x14ac:dyDescent="0.25">
      <c r="A2424" s="29">
        <v>42535</v>
      </c>
      <c r="B2424" s="9" t="s">
        <v>14</v>
      </c>
      <c r="C2424" s="9">
        <v>100</v>
      </c>
      <c r="D2424" s="9" t="s">
        <v>15</v>
      </c>
      <c r="E2424" s="10">
        <v>30350</v>
      </c>
      <c r="F2424" s="10">
        <v>30300</v>
      </c>
      <c r="G2424" s="10">
        <v>0</v>
      </c>
      <c r="H2424" s="12">
        <f t="shared" ref="H2424:H2426" si="2667">(E2424-F2424)*C2424</f>
        <v>5000</v>
      </c>
      <c r="I2424" s="17">
        <v>0</v>
      </c>
      <c r="J2424" s="12">
        <f t="shared" ref="J2424:J2426" si="2668">+I2424+H2424</f>
        <v>5000</v>
      </c>
    </row>
    <row r="2425" spans="1:10" x14ac:dyDescent="0.25">
      <c r="A2425" s="29">
        <v>42535</v>
      </c>
      <c r="B2425" s="9" t="s">
        <v>14</v>
      </c>
      <c r="C2425" s="9">
        <v>100</v>
      </c>
      <c r="D2425" s="9" t="s">
        <v>15</v>
      </c>
      <c r="E2425" s="10">
        <v>30335</v>
      </c>
      <c r="F2425" s="10">
        <v>30285</v>
      </c>
      <c r="G2425" s="10">
        <v>0</v>
      </c>
      <c r="H2425" s="12">
        <f t="shared" si="2667"/>
        <v>5000</v>
      </c>
      <c r="I2425" s="17">
        <v>0</v>
      </c>
      <c r="J2425" s="12">
        <f t="shared" si="2668"/>
        <v>5000</v>
      </c>
    </row>
    <row r="2426" spans="1:10" x14ac:dyDescent="0.25">
      <c r="A2426" s="29">
        <v>42535</v>
      </c>
      <c r="B2426" s="9" t="s">
        <v>17</v>
      </c>
      <c r="C2426" s="9">
        <v>5000</v>
      </c>
      <c r="D2426" s="9" t="s">
        <v>15</v>
      </c>
      <c r="E2426" s="10">
        <v>115</v>
      </c>
      <c r="F2426" s="10">
        <v>114.5</v>
      </c>
      <c r="G2426" s="10">
        <v>0</v>
      </c>
      <c r="H2426" s="12">
        <f t="shared" si="2667"/>
        <v>2500</v>
      </c>
      <c r="I2426" s="17">
        <v>0</v>
      </c>
      <c r="J2426" s="12">
        <f t="shared" si="2668"/>
        <v>2500</v>
      </c>
    </row>
    <row r="2427" spans="1:10" x14ac:dyDescent="0.25">
      <c r="A2427" s="29">
        <v>42535</v>
      </c>
      <c r="B2427" s="9" t="s">
        <v>10</v>
      </c>
      <c r="C2427" s="9">
        <v>100</v>
      </c>
      <c r="D2427" s="9" t="s">
        <v>11</v>
      </c>
      <c r="E2427" s="10">
        <v>3236</v>
      </c>
      <c r="F2427" s="10">
        <v>3260</v>
      </c>
      <c r="G2427" s="10">
        <v>0</v>
      </c>
      <c r="H2427" s="17">
        <f t="shared" ref="H2427:H2429" si="2669">IF(D2427="LONG",(F2427-E2427)*C2427,(E2427-F2427)*C2427)</f>
        <v>2400</v>
      </c>
      <c r="I2427" s="17">
        <v>0</v>
      </c>
      <c r="J2427" s="17">
        <f t="shared" ref="J2427:J2429" si="2670">(H2427+I2427)</f>
        <v>2400</v>
      </c>
    </row>
    <row r="2428" spans="1:10" x14ac:dyDescent="0.25">
      <c r="A2428" s="29">
        <v>42535</v>
      </c>
      <c r="B2428" s="9" t="s">
        <v>24</v>
      </c>
      <c r="C2428" s="9">
        <v>1000</v>
      </c>
      <c r="D2428" s="9" t="s">
        <v>11</v>
      </c>
      <c r="E2428" s="10">
        <v>304.5</v>
      </c>
      <c r="F2428" s="10">
        <v>306.5</v>
      </c>
      <c r="G2428" s="10">
        <v>0</v>
      </c>
      <c r="H2428" s="17">
        <f t="shared" si="2669"/>
        <v>2000</v>
      </c>
      <c r="I2428" s="17">
        <v>0</v>
      </c>
      <c r="J2428" s="17">
        <f t="shared" si="2670"/>
        <v>2000</v>
      </c>
    </row>
    <row r="2429" spans="1:10" x14ac:dyDescent="0.25">
      <c r="A2429" s="29">
        <v>42535</v>
      </c>
      <c r="B2429" s="9" t="s">
        <v>17</v>
      </c>
      <c r="C2429" s="9">
        <v>5000</v>
      </c>
      <c r="D2429" s="9" t="s">
        <v>11</v>
      </c>
      <c r="E2429" s="10">
        <v>114.2</v>
      </c>
      <c r="F2429" s="10">
        <v>113.75</v>
      </c>
      <c r="G2429" s="10">
        <v>0</v>
      </c>
      <c r="H2429" s="17">
        <f t="shared" si="2669"/>
        <v>-2250.0000000000141</v>
      </c>
      <c r="I2429" s="17">
        <v>0</v>
      </c>
      <c r="J2429" s="17">
        <f t="shared" si="2670"/>
        <v>-2250.0000000000141</v>
      </c>
    </row>
    <row r="2430" spans="1:10" x14ac:dyDescent="0.25">
      <c r="A2430" s="29">
        <v>42535</v>
      </c>
      <c r="B2430" s="9" t="s">
        <v>18</v>
      </c>
      <c r="C2430" s="9">
        <v>100</v>
      </c>
      <c r="D2430" s="9" t="s">
        <v>15</v>
      </c>
      <c r="E2430" s="10">
        <v>30415</v>
      </c>
      <c r="F2430" s="10">
        <v>30475</v>
      </c>
      <c r="G2430" s="10">
        <v>0</v>
      </c>
      <c r="H2430" s="12">
        <f t="shared" ref="H2430:H2432" si="2671">(E2430-F2430)*C2430</f>
        <v>-6000</v>
      </c>
      <c r="I2430" s="17">
        <v>0</v>
      </c>
      <c r="J2430" s="12">
        <f t="shared" ref="J2430:J2432" si="2672">+I2430+H2430</f>
        <v>-6000</v>
      </c>
    </row>
    <row r="2431" spans="1:10" x14ac:dyDescent="0.25">
      <c r="A2431" s="29">
        <v>42534</v>
      </c>
      <c r="B2431" s="9" t="s">
        <v>14</v>
      </c>
      <c r="C2431" s="9">
        <v>100</v>
      </c>
      <c r="D2431" s="9" t="s">
        <v>15</v>
      </c>
      <c r="E2431" s="10">
        <v>30420</v>
      </c>
      <c r="F2431" s="10">
        <v>30370</v>
      </c>
      <c r="G2431" s="10">
        <v>30310</v>
      </c>
      <c r="H2431" s="12">
        <f t="shared" si="2671"/>
        <v>5000</v>
      </c>
      <c r="I2431" s="17">
        <f t="shared" ref="I2431" si="2673">(F2431-G2431)*C2431</f>
        <v>6000</v>
      </c>
      <c r="J2431" s="12">
        <f t="shared" si="2672"/>
        <v>11000</v>
      </c>
    </row>
    <row r="2432" spans="1:10" x14ac:dyDescent="0.25">
      <c r="A2432" s="29">
        <v>42534</v>
      </c>
      <c r="B2432" s="9" t="s">
        <v>23</v>
      </c>
      <c r="C2432" s="9">
        <v>30</v>
      </c>
      <c r="D2432" s="9" t="s">
        <v>15</v>
      </c>
      <c r="E2432" s="10">
        <v>41250</v>
      </c>
      <c r="F2432" s="10">
        <v>41110</v>
      </c>
      <c r="G2432" s="10">
        <v>0</v>
      </c>
      <c r="H2432" s="12">
        <f t="shared" si="2671"/>
        <v>4200</v>
      </c>
      <c r="I2432" s="17">
        <v>0</v>
      </c>
      <c r="J2432" s="12">
        <f t="shared" si="2672"/>
        <v>4200</v>
      </c>
    </row>
    <row r="2433" spans="1:10" x14ac:dyDescent="0.25">
      <c r="A2433" s="29">
        <v>42534</v>
      </c>
      <c r="B2433" s="9" t="s">
        <v>17</v>
      </c>
      <c r="C2433" s="9">
        <v>5000</v>
      </c>
      <c r="D2433" s="9" t="s">
        <v>11</v>
      </c>
      <c r="E2433" s="10">
        <v>114.8</v>
      </c>
      <c r="F2433" s="10">
        <v>114.2</v>
      </c>
      <c r="G2433" s="10">
        <v>0</v>
      </c>
      <c r="H2433" s="17">
        <f t="shared" ref="H2433:H2434" si="2674">IF(D2433="LONG",(F2433-E2433)*C2433,(E2433-F2433)*C2433)</f>
        <v>-2999.9999999999718</v>
      </c>
      <c r="I2433" s="17">
        <v>0</v>
      </c>
      <c r="J2433" s="17">
        <f t="shared" ref="J2433:J2434" si="2675">(H2433+I2433)</f>
        <v>-2999.9999999999718</v>
      </c>
    </row>
    <row r="2434" spans="1:10" x14ac:dyDescent="0.25">
      <c r="A2434" s="29">
        <v>42534</v>
      </c>
      <c r="B2434" s="9" t="s">
        <v>25</v>
      </c>
      <c r="C2434" s="9">
        <v>5000</v>
      </c>
      <c r="D2434" s="9" t="s">
        <v>11</v>
      </c>
      <c r="E2434" s="10">
        <v>138.69999999999999</v>
      </c>
      <c r="F2434" s="10">
        <v>139.19999999999999</v>
      </c>
      <c r="G2434" s="10">
        <v>0</v>
      </c>
      <c r="H2434" s="17">
        <f t="shared" si="2674"/>
        <v>2500</v>
      </c>
      <c r="I2434" s="17">
        <v>0</v>
      </c>
      <c r="J2434" s="17">
        <f t="shared" si="2675"/>
        <v>2500</v>
      </c>
    </row>
    <row r="2435" spans="1:10" x14ac:dyDescent="0.25">
      <c r="A2435" s="29">
        <v>42534</v>
      </c>
      <c r="B2435" s="9" t="s">
        <v>14</v>
      </c>
      <c r="C2435" s="9">
        <v>100</v>
      </c>
      <c r="D2435" s="9" t="s">
        <v>15</v>
      </c>
      <c r="E2435" s="10">
        <v>30160</v>
      </c>
      <c r="F2435" s="10">
        <v>30220</v>
      </c>
      <c r="G2435" s="10">
        <v>0</v>
      </c>
      <c r="H2435" s="12">
        <f t="shared" ref="H2435:H2436" si="2676">(E2435-F2435)*C2435</f>
        <v>-6000</v>
      </c>
      <c r="I2435" s="17">
        <v>0</v>
      </c>
      <c r="J2435" s="12">
        <f t="shared" ref="J2435:J2436" si="2677">+I2435+H2435</f>
        <v>-6000</v>
      </c>
    </row>
    <row r="2436" spans="1:10" x14ac:dyDescent="0.25">
      <c r="A2436" s="29">
        <v>42534</v>
      </c>
      <c r="B2436" s="9" t="s">
        <v>14</v>
      </c>
      <c r="C2436" s="9">
        <v>100</v>
      </c>
      <c r="D2436" s="9" t="s">
        <v>15</v>
      </c>
      <c r="E2436" s="10">
        <v>30315</v>
      </c>
      <c r="F2436" s="10">
        <v>30375</v>
      </c>
      <c r="G2436" s="10">
        <v>0</v>
      </c>
      <c r="H2436" s="12">
        <f t="shared" si="2676"/>
        <v>-6000</v>
      </c>
      <c r="I2436" s="17">
        <v>0</v>
      </c>
      <c r="J2436" s="12">
        <f t="shared" si="2677"/>
        <v>-6000</v>
      </c>
    </row>
    <row r="2437" spans="1:10" x14ac:dyDescent="0.25">
      <c r="A2437" s="29">
        <v>42534</v>
      </c>
      <c r="B2437" s="9" t="s">
        <v>10</v>
      </c>
      <c r="C2437" s="9">
        <v>100</v>
      </c>
      <c r="D2437" s="9" t="s">
        <v>11</v>
      </c>
      <c r="E2437" s="10">
        <v>3260</v>
      </c>
      <c r="F2437" s="10">
        <v>3235</v>
      </c>
      <c r="G2437" s="10">
        <v>0</v>
      </c>
      <c r="H2437" s="17">
        <f t="shared" ref="H2437:H2438" si="2678">IF(D2437="LONG",(F2437-E2437)*C2437,(E2437-F2437)*C2437)</f>
        <v>-2500</v>
      </c>
      <c r="I2437" s="17">
        <v>0</v>
      </c>
      <c r="J2437" s="17">
        <f t="shared" ref="J2437:J2438" si="2679">(H2437+I2437)</f>
        <v>-2500</v>
      </c>
    </row>
    <row r="2438" spans="1:10" x14ac:dyDescent="0.25">
      <c r="A2438" s="29">
        <v>42531</v>
      </c>
      <c r="B2438" s="9" t="s">
        <v>14</v>
      </c>
      <c r="C2438" s="9">
        <v>100</v>
      </c>
      <c r="D2438" s="9" t="s">
        <v>11</v>
      </c>
      <c r="E2438" s="10">
        <v>29830</v>
      </c>
      <c r="F2438" s="10">
        <v>29880</v>
      </c>
      <c r="G2438" s="10">
        <v>29940</v>
      </c>
      <c r="H2438" s="17">
        <f t="shared" si="2678"/>
        <v>5000</v>
      </c>
      <c r="I2438" s="17">
        <f t="shared" ref="I2438" si="2680">(G2438-F2438)*C2438</f>
        <v>6000</v>
      </c>
      <c r="J2438" s="17">
        <f t="shared" si="2679"/>
        <v>11000</v>
      </c>
    </row>
    <row r="2439" spans="1:10" x14ac:dyDescent="0.25">
      <c r="A2439" s="29">
        <v>42531</v>
      </c>
      <c r="B2439" s="9" t="s">
        <v>23</v>
      </c>
      <c r="C2439" s="9">
        <v>30</v>
      </c>
      <c r="D2439" s="9" t="s">
        <v>15</v>
      </c>
      <c r="E2439" s="10">
        <v>40930</v>
      </c>
      <c r="F2439" s="10">
        <v>40780</v>
      </c>
      <c r="G2439" s="10">
        <v>0</v>
      </c>
      <c r="H2439" s="12">
        <f t="shared" ref="H2439" si="2681">(E2439-F2439)*C2439</f>
        <v>4500</v>
      </c>
      <c r="I2439" s="17">
        <v>0</v>
      </c>
      <c r="J2439" s="12">
        <f t="shared" ref="J2439" si="2682">+I2439+H2439</f>
        <v>4500</v>
      </c>
    </row>
    <row r="2440" spans="1:10" x14ac:dyDescent="0.25">
      <c r="A2440" s="29">
        <v>42531</v>
      </c>
      <c r="B2440" s="9" t="s">
        <v>17</v>
      </c>
      <c r="C2440" s="9">
        <v>5000</v>
      </c>
      <c r="D2440" s="9" t="s">
        <v>11</v>
      </c>
      <c r="E2440" s="10">
        <v>114.3</v>
      </c>
      <c r="F2440" s="10">
        <v>114.8</v>
      </c>
      <c r="G2440" s="10">
        <v>0</v>
      </c>
      <c r="H2440" s="17">
        <f t="shared" ref="H2440:H2442" si="2683">IF(D2440="LONG",(F2440-E2440)*C2440,(E2440-F2440)*C2440)</f>
        <v>2500</v>
      </c>
      <c r="I2440" s="17">
        <v>0</v>
      </c>
      <c r="J2440" s="17">
        <f t="shared" ref="J2440:J2442" si="2684">(H2440+I2440)</f>
        <v>2500</v>
      </c>
    </row>
    <row r="2441" spans="1:10" x14ac:dyDescent="0.25">
      <c r="A2441" s="29">
        <v>42531</v>
      </c>
      <c r="B2441" s="9" t="s">
        <v>12</v>
      </c>
      <c r="C2441" s="9">
        <v>5000</v>
      </c>
      <c r="D2441" s="9" t="s">
        <v>11</v>
      </c>
      <c r="E2441" s="10">
        <v>137.6</v>
      </c>
      <c r="F2441" s="10">
        <v>138.1</v>
      </c>
      <c r="G2441" s="10">
        <v>0</v>
      </c>
      <c r="H2441" s="17">
        <f t="shared" si="2683"/>
        <v>2500</v>
      </c>
      <c r="I2441" s="17">
        <v>0</v>
      </c>
      <c r="J2441" s="17">
        <f t="shared" si="2684"/>
        <v>2500</v>
      </c>
    </row>
    <row r="2442" spans="1:10" x14ac:dyDescent="0.25">
      <c r="A2442" s="29">
        <v>42531</v>
      </c>
      <c r="B2442" s="9" t="s">
        <v>12</v>
      </c>
      <c r="C2442" s="9">
        <v>5000</v>
      </c>
      <c r="D2442" s="9" t="s">
        <v>11</v>
      </c>
      <c r="E2442" s="10">
        <v>137.65</v>
      </c>
      <c r="F2442" s="10">
        <v>138.15</v>
      </c>
      <c r="G2442" s="10">
        <v>0</v>
      </c>
      <c r="H2442" s="17">
        <f t="shared" si="2683"/>
        <v>2500</v>
      </c>
      <c r="I2442" s="17">
        <v>0</v>
      </c>
      <c r="J2442" s="17">
        <f t="shared" si="2684"/>
        <v>2500</v>
      </c>
    </row>
    <row r="2443" spans="1:10" x14ac:dyDescent="0.25">
      <c r="A2443" s="29">
        <v>42531</v>
      </c>
      <c r="B2443" s="9" t="s">
        <v>17</v>
      </c>
      <c r="C2443" s="9">
        <v>5000</v>
      </c>
      <c r="D2443" s="9" t="s">
        <v>15</v>
      </c>
      <c r="E2443" s="10">
        <v>115.45</v>
      </c>
      <c r="F2443" s="10">
        <v>116.05</v>
      </c>
      <c r="G2443" s="10">
        <v>0</v>
      </c>
      <c r="H2443" s="12">
        <f t="shared" ref="H2443" si="2685">(E2443-F2443)*C2443</f>
        <v>-2999.9999999999718</v>
      </c>
      <c r="I2443" s="17">
        <v>0</v>
      </c>
      <c r="J2443" s="12">
        <f t="shared" ref="J2443" si="2686">+I2443+H2443</f>
        <v>-2999.9999999999718</v>
      </c>
    </row>
    <row r="2444" spans="1:10" x14ac:dyDescent="0.25">
      <c r="A2444" s="29">
        <v>42531</v>
      </c>
      <c r="B2444" s="9" t="s">
        <v>10</v>
      </c>
      <c r="C2444" s="9">
        <v>100</v>
      </c>
      <c r="D2444" s="9" t="s">
        <v>11</v>
      </c>
      <c r="E2444" s="10">
        <v>3316</v>
      </c>
      <c r="F2444" s="10">
        <v>3336</v>
      </c>
      <c r="G2444" s="10">
        <v>0</v>
      </c>
      <c r="H2444" s="17">
        <f t="shared" ref="H2444:H2451" si="2687">IF(D2444="LONG",(F2444-E2444)*C2444,(E2444-F2444)*C2444)</f>
        <v>2000</v>
      </c>
      <c r="I2444" s="17">
        <v>0</v>
      </c>
      <c r="J2444" s="17">
        <f t="shared" ref="J2444:J2451" si="2688">(H2444+I2444)</f>
        <v>2000</v>
      </c>
    </row>
    <row r="2445" spans="1:10" x14ac:dyDescent="0.25">
      <c r="A2445" s="29">
        <v>42531</v>
      </c>
      <c r="B2445" s="9" t="s">
        <v>10</v>
      </c>
      <c r="C2445" s="9">
        <v>100</v>
      </c>
      <c r="D2445" s="9" t="s">
        <v>11</v>
      </c>
      <c r="E2445" s="10">
        <v>3353</v>
      </c>
      <c r="F2445" s="10">
        <v>3328</v>
      </c>
      <c r="G2445" s="10">
        <v>0</v>
      </c>
      <c r="H2445" s="17">
        <f t="shared" si="2687"/>
        <v>-2500</v>
      </c>
      <c r="I2445" s="17">
        <v>0</v>
      </c>
      <c r="J2445" s="17">
        <f t="shared" si="2688"/>
        <v>-2500</v>
      </c>
    </row>
    <row r="2446" spans="1:10" x14ac:dyDescent="0.25">
      <c r="A2446" s="29">
        <v>42530</v>
      </c>
      <c r="B2446" s="9" t="s">
        <v>14</v>
      </c>
      <c r="C2446" s="9">
        <v>100</v>
      </c>
      <c r="D2446" s="9" t="s">
        <v>11</v>
      </c>
      <c r="E2446" s="10">
        <v>29700</v>
      </c>
      <c r="F2446" s="10">
        <v>29640</v>
      </c>
      <c r="G2446" s="10">
        <v>0</v>
      </c>
      <c r="H2446" s="17">
        <f t="shared" si="2687"/>
        <v>-6000</v>
      </c>
      <c r="I2446" s="17">
        <v>0</v>
      </c>
      <c r="J2446" s="17">
        <f t="shared" si="2688"/>
        <v>-6000</v>
      </c>
    </row>
    <row r="2447" spans="1:10" x14ac:dyDescent="0.25">
      <c r="A2447" s="29">
        <v>42530</v>
      </c>
      <c r="B2447" s="9" t="s">
        <v>23</v>
      </c>
      <c r="C2447" s="9">
        <v>30</v>
      </c>
      <c r="D2447" s="9" t="s">
        <v>11</v>
      </c>
      <c r="E2447" s="10">
        <v>40350</v>
      </c>
      <c r="F2447" s="10">
        <v>40500</v>
      </c>
      <c r="G2447" s="10">
        <v>40700</v>
      </c>
      <c r="H2447" s="17">
        <f t="shared" si="2687"/>
        <v>4500</v>
      </c>
      <c r="I2447" s="17">
        <f t="shared" ref="I2447:I2448" si="2689">(G2447-F2447)*C2447</f>
        <v>6000</v>
      </c>
      <c r="J2447" s="17">
        <f t="shared" si="2688"/>
        <v>10500</v>
      </c>
    </row>
    <row r="2448" spans="1:10" x14ac:dyDescent="0.25">
      <c r="A2448" s="29">
        <v>42530</v>
      </c>
      <c r="B2448" s="9" t="s">
        <v>25</v>
      </c>
      <c r="C2448" s="9">
        <v>5000</v>
      </c>
      <c r="D2448" s="9" t="s">
        <v>11</v>
      </c>
      <c r="E2448" s="10">
        <v>137.35</v>
      </c>
      <c r="F2448" s="10">
        <v>137.85</v>
      </c>
      <c r="G2448" s="10">
        <v>138.44999999999999</v>
      </c>
      <c r="H2448" s="17">
        <f t="shared" si="2687"/>
        <v>2500</v>
      </c>
      <c r="I2448" s="17">
        <f t="shared" si="2689"/>
        <v>2999.9999999999718</v>
      </c>
      <c r="J2448" s="17">
        <f t="shared" si="2688"/>
        <v>5499.9999999999718</v>
      </c>
    </row>
    <row r="2449" spans="1:10" x14ac:dyDescent="0.25">
      <c r="A2449" s="29">
        <v>42530</v>
      </c>
      <c r="B2449" s="9" t="s">
        <v>25</v>
      </c>
      <c r="C2449" s="9">
        <v>5000</v>
      </c>
      <c r="D2449" s="9" t="s">
        <v>11</v>
      </c>
      <c r="E2449" s="10">
        <v>138.9</v>
      </c>
      <c r="F2449" s="10">
        <v>139.4</v>
      </c>
      <c r="G2449" s="10">
        <v>0</v>
      </c>
      <c r="H2449" s="17">
        <f t="shared" si="2687"/>
        <v>2500</v>
      </c>
      <c r="I2449" s="17">
        <v>0</v>
      </c>
      <c r="J2449" s="17">
        <f t="shared" si="2688"/>
        <v>2500</v>
      </c>
    </row>
    <row r="2450" spans="1:10" x14ac:dyDescent="0.25">
      <c r="A2450" s="29">
        <v>42530</v>
      </c>
      <c r="B2450" s="9" t="s">
        <v>10</v>
      </c>
      <c r="C2450" s="9">
        <v>100</v>
      </c>
      <c r="D2450" s="9" t="s">
        <v>11</v>
      </c>
      <c r="E2450" s="10">
        <v>3395</v>
      </c>
      <c r="F2450" s="10">
        <v>3370</v>
      </c>
      <c r="G2450" s="10">
        <v>0</v>
      </c>
      <c r="H2450" s="17">
        <f t="shared" si="2687"/>
        <v>-2500</v>
      </c>
      <c r="I2450" s="17">
        <v>0</v>
      </c>
      <c r="J2450" s="17">
        <f t="shared" si="2688"/>
        <v>-2500</v>
      </c>
    </row>
    <row r="2451" spans="1:10" x14ac:dyDescent="0.25">
      <c r="A2451" s="29">
        <v>42530</v>
      </c>
      <c r="B2451" s="9" t="s">
        <v>10</v>
      </c>
      <c r="C2451" s="9">
        <v>100</v>
      </c>
      <c r="D2451" s="9" t="s">
        <v>11</v>
      </c>
      <c r="E2451" s="10">
        <v>3355</v>
      </c>
      <c r="F2451" s="10">
        <v>3380</v>
      </c>
      <c r="G2451" s="10">
        <v>0</v>
      </c>
      <c r="H2451" s="17">
        <f t="shared" si="2687"/>
        <v>2500</v>
      </c>
      <c r="I2451" s="17">
        <v>0</v>
      </c>
      <c r="J2451" s="17">
        <f t="shared" si="2688"/>
        <v>2500</v>
      </c>
    </row>
    <row r="2452" spans="1:10" x14ac:dyDescent="0.25">
      <c r="A2452" s="29">
        <v>42529</v>
      </c>
      <c r="B2452" s="9" t="s">
        <v>12</v>
      </c>
      <c r="C2452" s="9">
        <v>5000</v>
      </c>
      <c r="D2452" s="9" t="s">
        <v>15</v>
      </c>
      <c r="E2452" s="10">
        <v>135.4</v>
      </c>
      <c r="F2452" s="10">
        <v>134.9</v>
      </c>
      <c r="G2452" s="10">
        <v>0</v>
      </c>
      <c r="H2452" s="12">
        <f t="shared" ref="H2452:H2457" si="2690">(E2452-F2452)*C2452</f>
        <v>2500</v>
      </c>
      <c r="I2452" s="17">
        <v>0</v>
      </c>
      <c r="J2452" s="12">
        <f t="shared" ref="J2452:J2457" si="2691">+I2452+H2452</f>
        <v>2500</v>
      </c>
    </row>
    <row r="2453" spans="1:10" x14ac:dyDescent="0.25">
      <c r="A2453" s="29">
        <v>42529</v>
      </c>
      <c r="B2453" s="9" t="s">
        <v>14</v>
      </c>
      <c r="C2453" s="9">
        <v>100</v>
      </c>
      <c r="D2453" s="9" t="s">
        <v>15</v>
      </c>
      <c r="E2453" s="10">
        <v>29460</v>
      </c>
      <c r="F2453" s="10">
        <v>29520</v>
      </c>
      <c r="G2453" s="10">
        <v>0</v>
      </c>
      <c r="H2453" s="12">
        <f t="shared" si="2690"/>
        <v>-6000</v>
      </c>
      <c r="I2453" s="17">
        <v>0</v>
      </c>
      <c r="J2453" s="12">
        <f t="shared" si="2691"/>
        <v>-6000</v>
      </c>
    </row>
    <row r="2454" spans="1:10" x14ac:dyDescent="0.25">
      <c r="A2454" s="29">
        <v>42529</v>
      </c>
      <c r="B2454" s="9" t="s">
        <v>23</v>
      </c>
      <c r="C2454" s="9">
        <v>30</v>
      </c>
      <c r="D2454" s="9" t="s">
        <v>15</v>
      </c>
      <c r="E2454" s="10">
        <v>39390</v>
      </c>
      <c r="F2454" s="10">
        <v>39575</v>
      </c>
      <c r="G2454" s="10">
        <v>0</v>
      </c>
      <c r="H2454" s="12">
        <f t="shared" si="2690"/>
        <v>-5550</v>
      </c>
      <c r="I2454" s="17">
        <v>0</v>
      </c>
      <c r="J2454" s="12">
        <f t="shared" si="2691"/>
        <v>-5550</v>
      </c>
    </row>
    <row r="2455" spans="1:10" x14ac:dyDescent="0.25">
      <c r="A2455" s="29">
        <v>42529</v>
      </c>
      <c r="B2455" s="9" t="s">
        <v>10</v>
      </c>
      <c r="C2455" s="9">
        <v>100</v>
      </c>
      <c r="D2455" s="9" t="s">
        <v>15</v>
      </c>
      <c r="E2455" s="10">
        <v>3370</v>
      </c>
      <c r="F2455" s="10">
        <v>3395</v>
      </c>
      <c r="G2455" s="10">
        <v>0</v>
      </c>
      <c r="H2455" s="12">
        <f t="shared" si="2690"/>
        <v>-2500</v>
      </c>
      <c r="I2455" s="17">
        <v>0</v>
      </c>
      <c r="J2455" s="12">
        <f t="shared" si="2691"/>
        <v>-2500</v>
      </c>
    </row>
    <row r="2456" spans="1:10" x14ac:dyDescent="0.25">
      <c r="A2456" s="29">
        <v>42529</v>
      </c>
      <c r="B2456" s="9" t="s">
        <v>17</v>
      </c>
      <c r="C2456" s="9">
        <v>5000</v>
      </c>
      <c r="D2456" s="9" t="s">
        <v>15</v>
      </c>
      <c r="E2456" s="10">
        <v>114.25</v>
      </c>
      <c r="F2456" s="10">
        <v>115.15</v>
      </c>
      <c r="G2456" s="10">
        <v>0</v>
      </c>
      <c r="H2456" s="12">
        <f t="shared" si="2690"/>
        <v>-4500.0000000000282</v>
      </c>
      <c r="I2456" s="17">
        <v>0</v>
      </c>
      <c r="J2456" s="12">
        <f t="shared" si="2691"/>
        <v>-4500.0000000000282</v>
      </c>
    </row>
    <row r="2457" spans="1:10" x14ac:dyDescent="0.25">
      <c r="A2457" s="29">
        <v>42528</v>
      </c>
      <c r="B2457" s="9" t="s">
        <v>14</v>
      </c>
      <c r="C2457" s="9">
        <v>100</v>
      </c>
      <c r="D2457" s="9" t="s">
        <v>15</v>
      </c>
      <c r="E2457" s="10">
        <v>29385</v>
      </c>
      <c r="F2457" s="10">
        <v>29335</v>
      </c>
      <c r="G2457" s="10">
        <v>0</v>
      </c>
      <c r="H2457" s="12">
        <f t="shared" si="2690"/>
        <v>5000</v>
      </c>
      <c r="I2457" s="17">
        <v>0</v>
      </c>
      <c r="J2457" s="12">
        <f t="shared" si="2691"/>
        <v>5000</v>
      </c>
    </row>
    <row r="2458" spans="1:10" x14ac:dyDescent="0.25">
      <c r="A2458" s="29">
        <v>42528</v>
      </c>
      <c r="B2458" s="9" t="s">
        <v>18</v>
      </c>
      <c r="C2458" s="9">
        <v>100</v>
      </c>
      <c r="D2458" s="9" t="s">
        <v>11</v>
      </c>
      <c r="E2458" s="10">
        <v>29225</v>
      </c>
      <c r="F2458" s="10">
        <v>29275</v>
      </c>
      <c r="G2458" s="10">
        <v>0</v>
      </c>
      <c r="H2458" s="17">
        <f t="shared" ref="H2458:H2461" si="2692">IF(D2458="LONG",(F2458-E2458)*C2458,(E2458-F2458)*C2458)</f>
        <v>5000</v>
      </c>
      <c r="I2458" s="17">
        <v>0</v>
      </c>
      <c r="J2458" s="17">
        <f t="shared" ref="J2458:J2461" si="2693">(H2458+I2458)</f>
        <v>5000</v>
      </c>
    </row>
    <row r="2459" spans="1:10" x14ac:dyDescent="0.25">
      <c r="A2459" s="29">
        <v>42528</v>
      </c>
      <c r="B2459" s="9" t="s">
        <v>23</v>
      </c>
      <c r="C2459" s="9">
        <v>30</v>
      </c>
      <c r="D2459" s="9" t="s">
        <v>11</v>
      </c>
      <c r="E2459" s="10">
        <v>38890</v>
      </c>
      <c r="F2459" s="10">
        <v>39040</v>
      </c>
      <c r="G2459" s="10">
        <v>0</v>
      </c>
      <c r="H2459" s="17">
        <f t="shared" si="2692"/>
        <v>4500</v>
      </c>
      <c r="I2459" s="17">
        <v>0</v>
      </c>
      <c r="J2459" s="17">
        <f t="shared" si="2693"/>
        <v>4500</v>
      </c>
    </row>
    <row r="2460" spans="1:10" x14ac:dyDescent="0.25">
      <c r="A2460" s="29">
        <v>42528</v>
      </c>
      <c r="B2460" s="9" t="s">
        <v>12</v>
      </c>
      <c r="C2460" s="9">
        <v>5000</v>
      </c>
      <c r="D2460" s="9" t="s">
        <v>11</v>
      </c>
      <c r="E2460" s="10">
        <v>134.6</v>
      </c>
      <c r="F2460" s="10">
        <v>135.1</v>
      </c>
      <c r="G2460" s="10">
        <v>0</v>
      </c>
      <c r="H2460" s="17">
        <f t="shared" si="2692"/>
        <v>2500</v>
      </c>
      <c r="I2460" s="17">
        <v>0</v>
      </c>
      <c r="J2460" s="17">
        <f t="shared" si="2693"/>
        <v>2500</v>
      </c>
    </row>
    <row r="2461" spans="1:10" x14ac:dyDescent="0.25">
      <c r="A2461" s="29">
        <v>42528</v>
      </c>
      <c r="B2461" s="9" t="s">
        <v>10</v>
      </c>
      <c r="C2461" s="9">
        <v>100</v>
      </c>
      <c r="D2461" s="9" t="s">
        <v>11</v>
      </c>
      <c r="E2461" s="10">
        <v>3325</v>
      </c>
      <c r="F2461" s="10">
        <v>3345</v>
      </c>
      <c r="G2461" s="10">
        <v>0</v>
      </c>
      <c r="H2461" s="17">
        <f t="shared" si="2692"/>
        <v>2000</v>
      </c>
      <c r="I2461" s="17">
        <v>0</v>
      </c>
      <c r="J2461" s="17">
        <f t="shared" si="2693"/>
        <v>2000</v>
      </c>
    </row>
    <row r="2462" spans="1:10" x14ac:dyDescent="0.25">
      <c r="A2462" s="29">
        <v>42527</v>
      </c>
      <c r="B2462" s="9" t="s">
        <v>14</v>
      </c>
      <c r="C2462" s="9">
        <v>100</v>
      </c>
      <c r="D2462" s="9" t="s">
        <v>15</v>
      </c>
      <c r="E2462" s="10">
        <v>29409</v>
      </c>
      <c r="F2462" s="10">
        <v>29365</v>
      </c>
      <c r="G2462" s="10">
        <v>0</v>
      </c>
      <c r="H2462" s="12">
        <f t="shared" ref="H2462" si="2694">(E2462-F2462)*C2462</f>
        <v>4400</v>
      </c>
      <c r="I2462" s="17">
        <v>0</v>
      </c>
      <c r="J2462" s="12">
        <f t="shared" ref="J2462" si="2695">+I2462+H2462</f>
        <v>4400</v>
      </c>
    </row>
    <row r="2463" spans="1:10" x14ac:dyDescent="0.25">
      <c r="A2463" s="29">
        <v>42527</v>
      </c>
      <c r="B2463" s="9" t="s">
        <v>23</v>
      </c>
      <c r="C2463" s="9">
        <v>30</v>
      </c>
      <c r="D2463" s="9" t="s">
        <v>11</v>
      </c>
      <c r="E2463" s="10">
        <v>39250</v>
      </c>
      <c r="F2463" s="10">
        <v>39400</v>
      </c>
      <c r="G2463" s="10">
        <v>0</v>
      </c>
      <c r="H2463" s="17">
        <f t="shared" ref="H2463:H2466" si="2696">IF(D2463="LONG",(F2463-E2463)*C2463,(E2463-F2463)*C2463)</f>
        <v>4500</v>
      </c>
      <c r="I2463" s="17">
        <v>0</v>
      </c>
      <c r="J2463" s="17">
        <f t="shared" ref="J2463:J2466" si="2697">(H2463+I2463)</f>
        <v>4500</v>
      </c>
    </row>
    <row r="2464" spans="1:10" x14ac:dyDescent="0.25">
      <c r="A2464" s="29">
        <v>42527</v>
      </c>
      <c r="B2464" s="9" t="s">
        <v>17</v>
      </c>
      <c r="C2464" s="9">
        <v>5000</v>
      </c>
      <c r="D2464" s="9" t="s">
        <v>11</v>
      </c>
      <c r="E2464" s="10">
        <v>116.95</v>
      </c>
      <c r="F2464" s="10">
        <v>117.5</v>
      </c>
      <c r="G2464" s="10">
        <v>0</v>
      </c>
      <c r="H2464" s="17">
        <f t="shared" si="2696"/>
        <v>2749.9999999999859</v>
      </c>
      <c r="I2464" s="17">
        <v>0</v>
      </c>
      <c r="J2464" s="17">
        <f t="shared" si="2697"/>
        <v>2749.9999999999859</v>
      </c>
    </row>
    <row r="2465" spans="1:10" x14ac:dyDescent="0.25">
      <c r="A2465" s="29">
        <v>42524</v>
      </c>
      <c r="B2465" s="9" t="s">
        <v>14</v>
      </c>
      <c r="C2465" s="9">
        <v>100</v>
      </c>
      <c r="D2465" s="9" t="s">
        <v>11</v>
      </c>
      <c r="E2465" s="10">
        <v>28880</v>
      </c>
      <c r="F2465" s="10">
        <v>28930</v>
      </c>
      <c r="G2465" s="10">
        <v>28990</v>
      </c>
      <c r="H2465" s="17">
        <f t="shared" si="2696"/>
        <v>5000</v>
      </c>
      <c r="I2465" s="17">
        <f t="shared" ref="I2465:I2466" si="2698">(G2465-F2465)*C2465</f>
        <v>6000</v>
      </c>
      <c r="J2465" s="17">
        <f t="shared" si="2697"/>
        <v>11000</v>
      </c>
    </row>
    <row r="2466" spans="1:10" x14ac:dyDescent="0.25">
      <c r="A2466" s="29">
        <v>42524</v>
      </c>
      <c r="B2466" s="9" t="s">
        <v>17</v>
      </c>
      <c r="C2466" s="9">
        <v>5000</v>
      </c>
      <c r="D2466" s="9" t="s">
        <v>11</v>
      </c>
      <c r="E2466" s="10">
        <v>116</v>
      </c>
      <c r="F2466" s="10">
        <v>116.5</v>
      </c>
      <c r="G2466" s="10">
        <v>117</v>
      </c>
      <c r="H2466" s="17">
        <f t="shared" si="2696"/>
        <v>2500</v>
      </c>
      <c r="I2466" s="17">
        <f t="shared" si="2698"/>
        <v>2500</v>
      </c>
      <c r="J2466" s="17">
        <f t="shared" si="2697"/>
        <v>5000</v>
      </c>
    </row>
    <row r="2467" spans="1:10" x14ac:dyDescent="0.25">
      <c r="A2467" s="29">
        <v>42524</v>
      </c>
      <c r="B2467" s="9" t="s">
        <v>25</v>
      </c>
      <c r="C2467" s="9">
        <v>5000</v>
      </c>
      <c r="D2467" s="9" t="s">
        <v>15</v>
      </c>
      <c r="E2467" s="10">
        <v>134.94999999999999</v>
      </c>
      <c r="F2467" s="10">
        <v>134.44999999999999</v>
      </c>
      <c r="G2467" s="10">
        <v>0</v>
      </c>
      <c r="H2467" s="12">
        <f t="shared" ref="H2467:H2469" si="2699">(E2467-F2467)*C2467</f>
        <v>2500</v>
      </c>
      <c r="I2467" s="17">
        <v>0</v>
      </c>
      <c r="J2467" s="12">
        <f t="shared" ref="J2467:J2469" si="2700">+I2467+H2467</f>
        <v>2500</v>
      </c>
    </row>
    <row r="2468" spans="1:10" x14ac:dyDescent="0.25">
      <c r="A2468" s="29">
        <v>42524</v>
      </c>
      <c r="B2468" s="9" t="s">
        <v>10</v>
      </c>
      <c r="C2468" s="9">
        <v>100</v>
      </c>
      <c r="D2468" s="9" t="s">
        <v>15</v>
      </c>
      <c r="E2468" s="10">
        <v>3320</v>
      </c>
      <c r="F2468" s="10">
        <v>3300</v>
      </c>
      <c r="G2468" s="10">
        <v>3270</v>
      </c>
      <c r="H2468" s="12">
        <f t="shared" si="2699"/>
        <v>2000</v>
      </c>
      <c r="I2468" s="17">
        <f t="shared" ref="I2468" si="2701">(F2468-G2468)*C2468</f>
        <v>3000</v>
      </c>
      <c r="J2468" s="12">
        <f t="shared" si="2700"/>
        <v>5000</v>
      </c>
    </row>
    <row r="2469" spans="1:10" x14ac:dyDescent="0.25">
      <c r="A2469" s="29">
        <v>42523</v>
      </c>
      <c r="B2469" s="9" t="s">
        <v>14</v>
      </c>
      <c r="C2469" s="9">
        <v>100</v>
      </c>
      <c r="D2469" s="9" t="s">
        <v>15</v>
      </c>
      <c r="E2469" s="10">
        <v>28990</v>
      </c>
      <c r="F2469" s="10">
        <v>28940</v>
      </c>
      <c r="G2469" s="10">
        <v>0</v>
      </c>
      <c r="H2469" s="12">
        <f t="shared" si="2699"/>
        <v>5000</v>
      </c>
      <c r="I2469" s="17">
        <v>0</v>
      </c>
      <c r="J2469" s="12">
        <f t="shared" si="2700"/>
        <v>5000</v>
      </c>
    </row>
    <row r="2470" spans="1:10" x14ac:dyDescent="0.25">
      <c r="A2470" s="29">
        <v>42523</v>
      </c>
      <c r="B2470" s="9" t="s">
        <v>14</v>
      </c>
      <c r="C2470" s="9">
        <v>100</v>
      </c>
      <c r="D2470" s="9" t="s">
        <v>11</v>
      </c>
      <c r="E2470" s="10">
        <v>28930</v>
      </c>
      <c r="F2470" s="10">
        <v>28980</v>
      </c>
      <c r="G2470" s="10">
        <v>0</v>
      </c>
      <c r="H2470" s="17">
        <f t="shared" ref="H2470" si="2702">IF(D2470="LONG",(F2470-E2470)*C2470,(E2470-F2470)*C2470)</f>
        <v>5000</v>
      </c>
      <c r="I2470" s="17">
        <v>0</v>
      </c>
      <c r="J2470" s="17">
        <f t="shared" ref="J2470" si="2703">(H2470+I2470)</f>
        <v>5000</v>
      </c>
    </row>
    <row r="2471" spans="1:10" x14ac:dyDescent="0.25">
      <c r="A2471" s="29">
        <v>42523</v>
      </c>
      <c r="B2471" s="9" t="s">
        <v>14</v>
      </c>
      <c r="C2471" s="9">
        <v>100</v>
      </c>
      <c r="D2471" s="9" t="s">
        <v>15</v>
      </c>
      <c r="E2471" s="10">
        <v>28990</v>
      </c>
      <c r="F2471" s="10">
        <v>28940</v>
      </c>
      <c r="G2471" s="10">
        <v>0</v>
      </c>
      <c r="H2471" s="12">
        <f t="shared" ref="H2471" si="2704">(E2471-F2471)*C2471</f>
        <v>5000</v>
      </c>
      <c r="I2471" s="17">
        <v>0</v>
      </c>
      <c r="J2471" s="12">
        <f t="shared" ref="J2471" si="2705">+I2471+H2471</f>
        <v>5000</v>
      </c>
    </row>
    <row r="2472" spans="1:10" x14ac:dyDescent="0.25">
      <c r="A2472" s="29">
        <v>42523</v>
      </c>
      <c r="B2472" s="9" t="s">
        <v>25</v>
      </c>
      <c r="C2472" s="9">
        <v>5000</v>
      </c>
      <c r="D2472" s="9" t="s">
        <v>11</v>
      </c>
      <c r="E2472" s="10">
        <v>133.5</v>
      </c>
      <c r="F2472" s="10">
        <v>134</v>
      </c>
      <c r="G2472" s="10">
        <v>134.6</v>
      </c>
      <c r="H2472" s="17">
        <f t="shared" ref="H2472:H2473" si="2706">IF(D2472="LONG",(F2472-E2472)*C2472,(E2472-F2472)*C2472)</f>
        <v>2500</v>
      </c>
      <c r="I2472" s="17">
        <f t="shared" ref="I2472:I2473" si="2707">(G2472-F2472)*C2472</f>
        <v>2999.9999999999718</v>
      </c>
      <c r="J2472" s="17">
        <f t="shared" ref="J2472:J2473" si="2708">(H2472+I2472)</f>
        <v>5499.9999999999718</v>
      </c>
    </row>
    <row r="2473" spans="1:10" x14ac:dyDescent="0.25">
      <c r="A2473" s="29">
        <v>42523</v>
      </c>
      <c r="B2473" s="9" t="s">
        <v>10</v>
      </c>
      <c r="C2473" s="9">
        <v>100</v>
      </c>
      <c r="D2473" s="9" t="s">
        <v>11</v>
      </c>
      <c r="E2473" s="10">
        <v>3296</v>
      </c>
      <c r="F2473" s="10">
        <v>3316</v>
      </c>
      <c r="G2473" s="10">
        <v>3330</v>
      </c>
      <c r="H2473" s="17">
        <f t="shared" si="2706"/>
        <v>2000</v>
      </c>
      <c r="I2473" s="17">
        <f t="shared" si="2707"/>
        <v>1400</v>
      </c>
      <c r="J2473" s="17">
        <f t="shared" si="2708"/>
        <v>3400</v>
      </c>
    </row>
    <row r="2474" spans="1:10" x14ac:dyDescent="0.25">
      <c r="A2474" s="29">
        <v>42522</v>
      </c>
      <c r="B2474" s="9" t="s">
        <v>14</v>
      </c>
      <c r="C2474" s="9">
        <v>100</v>
      </c>
      <c r="D2474" s="9" t="s">
        <v>15</v>
      </c>
      <c r="E2474" s="10">
        <v>29065</v>
      </c>
      <c r="F2474" s="10">
        <v>29000</v>
      </c>
      <c r="G2474" s="10">
        <v>0</v>
      </c>
      <c r="H2474" s="12">
        <f t="shared" ref="H2474" si="2709">(E2474-F2474)*C2474</f>
        <v>6500</v>
      </c>
      <c r="I2474" s="17">
        <v>0</v>
      </c>
      <c r="J2474" s="12">
        <f t="shared" ref="J2474" si="2710">+I2474+H2474</f>
        <v>6500</v>
      </c>
    </row>
    <row r="2475" spans="1:10" x14ac:dyDescent="0.25">
      <c r="A2475" s="29">
        <v>42522</v>
      </c>
      <c r="B2475" s="9" t="s">
        <v>23</v>
      </c>
      <c r="C2475" s="9">
        <v>30</v>
      </c>
      <c r="D2475" s="9" t="s">
        <v>11</v>
      </c>
      <c r="E2475" s="10">
        <v>38590</v>
      </c>
      <c r="F2475" s="10">
        <v>38750</v>
      </c>
      <c r="G2475" s="10">
        <v>0</v>
      </c>
      <c r="H2475" s="17">
        <f t="shared" ref="H2475:H2476" si="2711">IF(D2475="LONG",(F2475-E2475)*C2475,(E2475-F2475)*C2475)</f>
        <v>4800</v>
      </c>
      <c r="I2475" s="17">
        <v>0</v>
      </c>
      <c r="J2475" s="17">
        <f t="shared" ref="J2475:J2476" si="2712">(H2475+I2475)</f>
        <v>4800</v>
      </c>
    </row>
    <row r="2476" spans="1:10" x14ac:dyDescent="0.25">
      <c r="A2476" s="29">
        <v>42522</v>
      </c>
      <c r="B2476" s="9" t="s">
        <v>10</v>
      </c>
      <c r="C2476" s="9">
        <v>100</v>
      </c>
      <c r="D2476" s="9" t="s">
        <v>11</v>
      </c>
      <c r="E2476" s="10">
        <v>3280</v>
      </c>
      <c r="F2476" s="10">
        <v>3255</v>
      </c>
      <c r="G2476" s="10">
        <v>0</v>
      </c>
      <c r="H2476" s="17">
        <f t="shared" si="2711"/>
        <v>-2500</v>
      </c>
      <c r="I2476" s="17">
        <v>0</v>
      </c>
      <c r="J2476" s="17">
        <f t="shared" si="2712"/>
        <v>-2500</v>
      </c>
    </row>
    <row r="2477" spans="1:10" x14ac:dyDescent="0.25">
      <c r="A2477" s="29">
        <v>42522</v>
      </c>
      <c r="B2477" s="9" t="s">
        <v>17</v>
      </c>
      <c r="C2477" s="9">
        <v>5000</v>
      </c>
      <c r="D2477" s="9" t="s">
        <v>15</v>
      </c>
      <c r="E2477" s="10">
        <v>113.65</v>
      </c>
      <c r="F2477" s="10">
        <v>113.15</v>
      </c>
      <c r="G2477" s="10">
        <v>0</v>
      </c>
      <c r="H2477" s="12">
        <f t="shared" ref="H2477" si="2713">(E2477-F2477)*C2477</f>
        <v>2500</v>
      </c>
      <c r="I2477" s="17">
        <v>0</v>
      </c>
      <c r="J2477" s="12">
        <f t="shared" ref="J2477" si="2714">+I2477+H2477</f>
        <v>2500</v>
      </c>
    </row>
    <row r="2478" spans="1:10" x14ac:dyDescent="0.25">
      <c r="A2478" s="52"/>
      <c r="B2478" s="52"/>
      <c r="C2478" s="52"/>
      <c r="D2478" s="52"/>
      <c r="E2478" s="52"/>
      <c r="F2478" s="52"/>
      <c r="G2478" s="52"/>
      <c r="H2478" s="46"/>
      <c r="I2478" s="46"/>
      <c r="J2478" s="46"/>
    </row>
    <row r="2479" spans="1:10" x14ac:dyDescent="0.25">
      <c r="A2479" s="29">
        <v>42521</v>
      </c>
      <c r="B2479" s="9" t="s">
        <v>14</v>
      </c>
      <c r="C2479" s="9">
        <v>100</v>
      </c>
      <c r="D2479" s="9" t="s">
        <v>11</v>
      </c>
      <c r="E2479" s="10">
        <v>28655</v>
      </c>
      <c r="F2479" s="10">
        <v>28595</v>
      </c>
      <c r="G2479" s="10">
        <v>0</v>
      </c>
      <c r="H2479" s="17">
        <f t="shared" ref="H2479:H2491" si="2715">IF(D2479="LONG",(F2479-E2479)*C2479,(E2479-F2479)*C2479)</f>
        <v>-6000</v>
      </c>
      <c r="I2479" s="17">
        <v>0</v>
      </c>
      <c r="J2479" s="17">
        <f t="shared" ref="J2479:J2491" si="2716">(H2479+I2479)</f>
        <v>-6000</v>
      </c>
    </row>
    <row r="2480" spans="1:10" x14ac:dyDescent="0.25">
      <c r="A2480" s="29">
        <v>42521</v>
      </c>
      <c r="B2480" s="9" t="s">
        <v>23</v>
      </c>
      <c r="C2480" s="9">
        <v>30</v>
      </c>
      <c r="D2480" s="9" t="s">
        <v>11</v>
      </c>
      <c r="E2480" s="10">
        <v>38690</v>
      </c>
      <c r="F2480" s="10">
        <v>38515</v>
      </c>
      <c r="G2480" s="10">
        <v>0</v>
      </c>
      <c r="H2480" s="17">
        <f t="shared" si="2715"/>
        <v>-5250</v>
      </c>
      <c r="I2480" s="17">
        <v>0</v>
      </c>
      <c r="J2480" s="17">
        <f t="shared" si="2716"/>
        <v>-5250</v>
      </c>
    </row>
    <row r="2481" spans="1:10" x14ac:dyDescent="0.25">
      <c r="A2481" s="29">
        <v>42521</v>
      </c>
      <c r="B2481" s="9" t="s">
        <v>10</v>
      </c>
      <c r="C2481" s="9">
        <v>100</v>
      </c>
      <c r="D2481" s="9" t="s">
        <v>11</v>
      </c>
      <c r="E2481" s="10">
        <v>3335</v>
      </c>
      <c r="F2481" s="10">
        <v>3355</v>
      </c>
      <c r="G2481" s="10">
        <v>0</v>
      </c>
      <c r="H2481" s="17">
        <f t="shared" si="2715"/>
        <v>2000</v>
      </c>
      <c r="I2481" s="17">
        <v>0</v>
      </c>
      <c r="J2481" s="17">
        <f t="shared" si="2716"/>
        <v>2000</v>
      </c>
    </row>
    <row r="2482" spans="1:10" x14ac:dyDescent="0.25">
      <c r="A2482" s="29">
        <v>42521</v>
      </c>
      <c r="B2482" s="9" t="s">
        <v>19</v>
      </c>
      <c r="C2482" s="9">
        <v>5000</v>
      </c>
      <c r="D2482" s="9" t="s">
        <v>11</v>
      </c>
      <c r="E2482" s="10">
        <v>113.25</v>
      </c>
      <c r="F2482" s="10">
        <v>113.75</v>
      </c>
      <c r="G2482" s="10">
        <v>114.35</v>
      </c>
      <c r="H2482" s="17">
        <f t="shared" si="2715"/>
        <v>2500</v>
      </c>
      <c r="I2482" s="17">
        <f t="shared" ref="I2482:I2488" si="2717">(G2482-F2482)*C2482</f>
        <v>2999.9999999999718</v>
      </c>
      <c r="J2482" s="17">
        <f t="shared" si="2716"/>
        <v>5499.9999999999718</v>
      </c>
    </row>
    <row r="2483" spans="1:10" x14ac:dyDescent="0.25">
      <c r="A2483" s="29">
        <v>42520</v>
      </c>
      <c r="B2483" s="9" t="s">
        <v>18</v>
      </c>
      <c r="C2483" s="9">
        <v>100</v>
      </c>
      <c r="D2483" s="9" t="s">
        <v>11</v>
      </c>
      <c r="E2483" s="10">
        <v>28475</v>
      </c>
      <c r="F2483" s="10">
        <v>28525</v>
      </c>
      <c r="G2483" s="10">
        <v>0</v>
      </c>
      <c r="H2483" s="17">
        <f t="shared" si="2715"/>
        <v>5000</v>
      </c>
      <c r="I2483" s="17">
        <v>0</v>
      </c>
      <c r="J2483" s="17">
        <f t="shared" si="2716"/>
        <v>5000</v>
      </c>
    </row>
    <row r="2484" spans="1:10" x14ac:dyDescent="0.25">
      <c r="A2484" s="29">
        <v>42520</v>
      </c>
      <c r="B2484" s="9" t="s">
        <v>23</v>
      </c>
      <c r="C2484" s="9">
        <v>30</v>
      </c>
      <c r="D2484" s="9" t="s">
        <v>11</v>
      </c>
      <c r="E2484" s="10">
        <v>38450</v>
      </c>
      <c r="F2484" s="10">
        <v>38600</v>
      </c>
      <c r="G2484" s="10">
        <v>38800</v>
      </c>
      <c r="H2484" s="17">
        <f t="shared" si="2715"/>
        <v>4500</v>
      </c>
      <c r="I2484" s="17">
        <f t="shared" si="2717"/>
        <v>6000</v>
      </c>
      <c r="J2484" s="17">
        <f t="shared" si="2716"/>
        <v>10500</v>
      </c>
    </row>
    <row r="2485" spans="1:10" x14ac:dyDescent="0.25">
      <c r="A2485" s="29">
        <v>42520</v>
      </c>
      <c r="B2485" s="9" t="s">
        <v>12</v>
      </c>
      <c r="C2485" s="9">
        <v>5000</v>
      </c>
      <c r="D2485" s="9" t="s">
        <v>11</v>
      </c>
      <c r="E2485" s="10">
        <v>127.9</v>
      </c>
      <c r="F2485" s="10">
        <v>128.4</v>
      </c>
      <c r="G2485" s="10">
        <v>129</v>
      </c>
      <c r="H2485" s="17">
        <f t="shared" si="2715"/>
        <v>2500</v>
      </c>
      <c r="I2485" s="17">
        <f t="shared" si="2717"/>
        <v>2999.9999999999718</v>
      </c>
      <c r="J2485" s="17">
        <f t="shared" si="2716"/>
        <v>5499.9999999999718</v>
      </c>
    </row>
    <row r="2486" spans="1:10" x14ac:dyDescent="0.25">
      <c r="A2486" s="29">
        <v>42520</v>
      </c>
      <c r="B2486" s="9" t="s">
        <v>10</v>
      </c>
      <c r="C2486" s="9">
        <v>100</v>
      </c>
      <c r="D2486" s="9" t="s">
        <v>11</v>
      </c>
      <c r="E2486" s="10">
        <v>3314</v>
      </c>
      <c r="F2486" s="10">
        <v>3334</v>
      </c>
      <c r="G2486" s="10">
        <v>3364</v>
      </c>
      <c r="H2486" s="17">
        <f t="shared" si="2715"/>
        <v>2000</v>
      </c>
      <c r="I2486" s="17">
        <f t="shared" si="2717"/>
        <v>3000</v>
      </c>
      <c r="J2486" s="17">
        <f t="shared" si="2716"/>
        <v>5000</v>
      </c>
    </row>
    <row r="2487" spans="1:10" x14ac:dyDescent="0.25">
      <c r="A2487" s="29">
        <v>42517</v>
      </c>
      <c r="B2487" s="9" t="s">
        <v>10</v>
      </c>
      <c r="C2487" s="9">
        <v>100</v>
      </c>
      <c r="D2487" s="9" t="s">
        <v>11</v>
      </c>
      <c r="E2487" s="10">
        <v>3285</v>
      </c>
      <c r="F2487" s="10">
        <v>3305</v>
      </c>
      <c r="G2487" s="10">
        <v>3320</v>
      </c>
      <c r="H2487" s="17">
        <f t="shared" si="2715"/>
        <v>2000</v>
      </c>
      <c r="I2487" s="17">
        <f t="shared" si="2717"/>
        <v>1500</v>
      </c>
      <c r="J2487" s="17">
        <f t="shared" si="2716"/>
        <v>3500</v>
      </c>
    </row>
    <row r="2488" spans="1:10" x14ac:dyDescent="0.25">
      <c r="A2488" s="29">
        <v>42517</v>
      </c>
      <c r="B2488" s="9" t="s">
        <v>19</v>
      </c>
      <c r="C2488" s="9">
        <v>5000</v>
      </c>
      <c r="D2488" s="9" t="s">
        <v>11</v>
      </c>
      <c r="E2488" s="10">
        <v>112.6</v>
      </c>
      <c r="F2488" s="10">
        <v>113.1</v>
      </c>
      <c r="G2488" s="10">
        <v>113.7</v>
      </c>
      <c r="H2488" s="17">
        <f t="shared" si="2715"/>
        <v>2500</v>
      </c>
      <c r="I2488" s="17">
        <f t="shared" si="2717"/>
        <v>3000.0000000000427</v>
      </c>
      <c r="J2488" s="17">
        <f t="shared" si="2716"/>
        <v>5500.0000000000427</v>
      </c>
    </row>
    <row r="2489" spans="1:10" x14ac:dyDescent="0.25">
      <c r="A2489" s="29">
        <v>42517</v>
      </c>
      <c r="B2489" s="9" t="s">
        <v>25</v>
      </c>
      <c r="C2489" s="9">
        <v>5000</v>
      </c>
      <c r="D2489" s="9" t="s">
        <v>11</v>
      </c>
      <c r="E2489" s="10">
        <v>127.25</v>
      </c>
      <c r="F2489" s="10">
        <v>127.75</v>
      </c>
      <c r="G2489" s="10">
        <v>0</v>
      </c>
      <c r="H2489" s="17">
        <f t="shared" si="2715"/>
        <v>2500</v>
      </c>
      <c r="I2489" s="17">
        <v>0</v>
      </c>
      <c r="J2489" s="17">
        <f t="shared" si="2716"/>
        <v>2500</v>
      </c>
    </row>
    <row r="2490" spans="1:10" x14ac:dyDescent="0.25">
      <c r="A2490" s="29">
        <v>42517</v>
      </c>
      <c r="B2490" s="9" t="s">
        <v>18</v>
      </c>
      <c r="C2490" s="9">
        <v>100</v>
      </c>
      <c r="D2490" s="9" t="s">
        <v>11</v>
      </c>
      <c r="E2490" s="10">
        <v>28765</v>
      </c>
      <c r="F2490" s="10">
        <v>28660</v>
      </c>
      <c r="G2490" s="10">
        <v>0</v>
      </c>
      <c r="H2490" s="17">
        <f t="shared" si="2715"/>
        <v>-10500</v>
      </c>
      <c r="I2490" s="17">
        <v>0</v>
      </c>
      <c r="J2490" s="17">
        <f t="shared" si="2716"/>
        <v>-10500</v>
      </c>
    </row>
    <row r="2491" spans="1:10" x14ac:dyDescent="0.25">
      <c r="A2491" s="29">
        <v>42517</v>
      </c>
      <c r="B2491" s="9" t="s">
        <v>23</v>
      </c>
      <c r="C2491" s="9">
        <v>30</v>
      </c>
      <c r="D2491" s="9" t="s">
        <v>11</v>
      </c>
      <c r="E2491" s="10">
        <v>39020</v>
      </c>
      <c r="F2491" s="10">
        <v>38845</v>
      </c>
      <c r="G2491" s="10">
        <v>0</v>
      </c>
      <c r="H2491" s="17">
        <f t="shared" si="2715"/>
        <v>-5250</v>
      </c>
      <c r="I2491" s="17">
        <v>0</v>
      </c>
      <c r="J2491" s="17">
        <f t="shared" si="2716"/>
        <v>-5250</v>
      </c>
    </row>
    <row r="2492" spans="1:10" x14ac:dyDescent="0.25">
      <c r="A2492" s="29">
        <v>42516</v>
      </c>
      <c r="B2492" s="9" t="s">
        <v>14</v>
      </c>
      <c r="C2492" s="9">
        <v>100</v>
      </c>
      <c r="D2492" s="9" t="s">
        <v>15</v>
      </c>
      <c r="E2492" s="10">
        <v>29110</v>
      </c>
      <c r="F2492" s="10">
        <v>29060</v>
      </c>
      <c r="G2492" s="10">
        <v>29000</v>
      </c>
      <c r="H2492" s="12">
        <f t="shared" ref="H2492:H2494" si="2718">(E2492-F2492)*C2492</f>
        <v>5000</v>
      </c>
      <c r="I2492" s="17">
        <f t="shared" ref="I2492" si="2719">(F2492-G2492)*C2492</f>
        <v>6000</v>
      </c>
      <c r="J2492" s="12">
        <f t="shared" ref="J2492:J2494" si="2720">+I2492+H2492</f>
        <v>11000</v>
      </c>
    </row>
    <row r="2493" spans="1:10" x14ac:dyDescent="0.25">
      <c r="A2493" s="29">
        <v>42516</v>
      </c>
      <c r="B2493" s="9" t="s">
        <v>23</v>
      </c>
      <c r="C2493" s="9">
        <v>30</v>
      </c>
      <c r="D2493" s="9" t="s">
        <v>15</v>
      </c>
      <c r="E2493" s="10">
        <v>39590</v>
      </c>
      <c r="F2493" s="10">
        <v>39440</v>
      </c>
      <c r="G2493" s="10">
        <v>0</v>
      </c>
      <c r="H2493" s="12">
        <f t="shared" si="2718"/>
        <v>4500</v>
      </c>
      <c r="I2493" s="17">
        <v>0</v>
      </c>
      <c r="J2493" s="12">
        <f t="shared" si="2720"/>
        <v>4500</v>
      </c>
    </row>
    <row r="2494" spans="1:10" x14ac:dyDescent="0.25">
      <c r="A2494" s="29">
        <v>42516</v>
      </c>
      <c r="B2494" s="9" t="s">
        <v>25</v>
      </c>
      <c r="C2494" s="9">
        <v>5000</v>
      </c>
      <c r="D2494" s="9" t="s">
        <v>15</v>
      </c>
      <c r="E2494" s="10">
        <v>125.75</v>
      </c>
      <c r="F2494" s="10">
        <v>125.25</v>
      </c>
      <c r="G2494" s="10">
        <v>0</v>
      </c>
      <c r="H2494" s="12">
        <f t="shared" si="2718"/>
        <v>2500</v>
      </c>
      <c r="I2494" s="17">
        <v>0</v>
      </c>
      <c r="J2494" s="12">
        <f t="shared" si="2720"/>
        <v>2500</v>
      </c>
    </row>
    <row r="2495" spans="1:10" x14ac:dyDescent="0.25">
      <c r="A2495" s="29">
        <v>42516</v>
      </c>
      <c r="B2495" s="9" t="s">
        <v>10</v>
      </c>
      <c r="C2495" s="9">
        <v>100</v>
      </c>
      <c r="D2495" s="9" t="s">
        <v>11</v>
      </c>
      <c r="E2495" s="10">
        <v>3357</v>
      </c>
      <c r="F2495" s="10">
        <v>3377</v>
      </c>
      <c r="G2495" s="10">
        <v>0</v>
      </c>
      <c r="H2495" s="17">
        <f t="shared" ref="H2495:H2501" si="2721">IF(D2495="LONG",(F2495-E2495)*C2495,(E2495-F2495)*C2495)</f>
        <v>2000</v>
      </c>
      <c r="I2495" s="17">
        <v>0</v>
      </c>
      <c r="J2495" s="17">
        <f t="shared" ref="J2495:J2501" si="2722">(H2495+I2495)</f>
        <v>2000</v>
      </c>
    </row>
    <row r="2496" spans="1:10" x14ac:dyDescent="0.25">
      <c r="A2496" s="29">
        <v>42515</v>
      </c>
      <c r="B2496" s="9" t="s">
        <v>14</v>
      </c>
      <c r="C2496" s="9">
        <v>100</v>
      </c>
      <c r="D2496" s="9" t="s">
        <v>11</v>
      </c>
      <c r="E2496" s="10">
        <v>28970</v>
      </c>
      <c r="F2496" s="10">
        <v>29020</v>
      </c>
      <c r="G2496" s="10">
        <v>0</v>
      </c>
      <c r="H2496" s="17">
        <f t="shared" si="2721"/>
        <v>5000</v>
      </c>
      <c r="I2496" s="17">
        <v>0</v>
      </c>
      <c r="J2496" s="17">
        <f t="shared" si="2722"/>
        <v>5000</v>
      </c>
    </row>
    <row r="2497" spans="1:10" x14ac:dyDescent="0.25">
      <c r="A2497" s="29">
        <v>42515</v>
      </c>
      <c r="B2497" s="9" t="s">
        <v>23</v>
      </c>
      <c r="C2497" s="9">
        <v>30</v>
      </c>
      <c r="D2497" s="9" t="s">
        <v>11</v>
      </c>
      <c r="E2497" s="10">
        <v>39165</v>
      </c>
      <c r="F2497" s="10">
        <v>39315</v>
      </c>
      <c r="G2497" s="10">
        <v>0</v>
      </c>
      <c r="H2497" s="17">
        <f t="shared" si="2721"/>
        <v>4500</v>
      </c>
      <c r="I2497" s="17">
        <v>0</v>
      </c>
      <c r="J2497" s="17">
        <f t="shared" si="2722"/>
        <v>4500</v>
      </c>
    </row>
    <row r="2498" spans="1:10" x14ac:dyDescent="0.25">
      <c r="A2498" s="29">
        <v>42515</v>
      </c>
      <c r="B2498" s="9" t="s">
        <v>17</v>
      </c>
      <c r="C2498" s="9">
        <v>5000</v>
      </c>
      <c r="D2498" s="9" t="s">
        <v>11</v>
      </c>
      <c r="E2498" s="10">
        <v>111</v>
      </c>
      <c r="F2498" s="10">
        <v>111.5</v>
      </c>
      <c r="G2498" s="10">
        <v>0</v>
      </c>
      <c r="H2498" s="17">
        <f t="shared" si="2721"/>
        <v>2500</v>
      </c>
      <c r="I2498" s="17">
        <v>0</v>
      </c>
      <c r="J2498" s="17">
        <f t="shared" si="2722"/>
        <v>2500</v>
      </c>
    </row>
    <row r="2499" spans="1:10" x14ac:dyDescent="0.25">
      <c r="A2499" s="29">
        <v>42515</v>
      </c>
      <c r="B2499" s="9" t="s">
        <v>12</v>
      </c>
      <c r="C2499" s="9">
        <v>5000</v>
      </c>
      <c r="D2499" s="9" t="s">
        <v>11</v>
      </c>
      <c r="E2499" s="10">
        <v>122.95</v>
      </c>
      <c r="F2499" s="10">
        <v>123.5</v>
      </c>
      <c r="G2499" s="10">
        <v>0</v>
      </c>
      <c r="H2499" s="17">
        <f t="shared" si="2721"/>
        <v>2749.9999999999859</v>
      </c>
      <c r="I2499" s="17">
        <v>0</v>
      </c>
      <c r="J2499" s="17">
        <f t="shared" si="2722"/>
        <v>2749.9999999999859</v>
      </c>
    </row>
    <row r="2500" spans="1:10" x14ac:dyDescent="0.25">
      <c r="A2500" s="29">
        <v>42515</v>
      </c>
      <c r="B2500" s="9" t="s">
        <v>10</v>
      </c>
      <c r="C2500" s="9">
        <v>100</v>
      </c>
      <c r="D2500" s="9" t="s">
        <v>11</v>
      </c>
      <c r="E2500" s="10">
        <v>3335</v>
      </c>
      <c r="F2500" s="10">
        <v>3310</v>
      </c>
      <c r="G2500" s="10">
        <v>0</v>
      </c>
      <c r="H2500" s="17">
        <f t="shared" si="2721"/>
        <v>-2500</v>
      </c>
      <c r="I2500" s="17">
        <v>0</v>
      </c>
      <c r="J2500" s="17">
        <f t="shared" si="2722"/>
        <v>-2500</v>
      </c>
    </row>
    <row r="2501" spans="1:10" x14ac:dyDescent="0.25">
      <c r="A2501" s="29">
        <v>42515</v>
      </c>
      <c r="B2501" s="9" t="s">
        <v>14</v>
      </c>
      <c r="C2501" s="9">
        <v>100</v>
      </c>
      <c r="D2501" s="9" t="s">
        <v>11</v>
      </c>
      <c r="E2501" s="10">
        <v>29045</v>
      </c>
      <c r="F2501" s="10">
        <v>28985</v>
      </c>
      <c r="G2501" s="10">
        <v>0</v>
      </c>
      <c r="H2501" s="17">
        <f t="shared" si="2721"/>
        <v>-6000</v>
      </c>
      <c r="I2501" s="17">
        <v>0</v>
      </c>
      <c r="J2501" s="17">
        <f t="shared" si="2722"/>
        <v>-6000</v>
      </c>
    </row>
    <row r="2502" spans="1:10" x14ac:dyDescent="0.25">
      <c r="A2502" s="29">
        <v>42514</v>
      </c>
      <c r="B2502" s="9" t="s">
        <v>14</v>
      </c>
      <c r="C2502" s="9">
        <v>100</v>
      </c>
      <c r="D2502" s="9" t="s">
        <v>15</v>
      </c>
      <c r="E2502" s="10">
        <v>29700</v>
      </c>
      <c r="F2502" s="10">
        <v>29650</v>
      </c>
      <c r="G2502" s="10">
        <v>0</v>
      </c>
      <c r="H2502" s="12">
        <f t="shared" ref="H2502" si="2723">(E2502-F2502)*C2502</f>
        <v>5000</v>
      </c>
      <c r="I2502" s="17">
        <v>0</v>
      </c>
      <c r="J2502" s="12">
        <f t="shared" ref="J2502" si="2724">+I2502+H2502</f>
        <v>5000</v>
      </c>
    </row>
    <row r="2503" spans="1:10" x14ac:dyDescent="0.25">
      <c r="A2503" s="29">
        <v>42514</v>
      </c>
      <c r="B2503" s="9" t="s">
        <v>23</v>
      </c>
      <c r="C2503" s="9">
        <v>30</v>
      </c>
      <c r="D2503" s="9" t="s">
        <v>11</v>
      </c>
      <c r="E2503" s="10">
        <v>39460</v>
      </c>
      <c r="F2503" s="10">
        <v>39610</v>
      </c>
      <c r="G2503" s="10">
        <v>0</v>
      </c>
      <c r="H2503" s="17">
        <f t="shared" ref="H2503" si="2725">IF(D2503="LONG",(F2503-E2503)*C2503,(E2503-F2503)*C2503)</f>
        <v>4500</v>
      </c>
      <c r="I2503" s="17">
        <v>0</v>
      </c>
      <c r="J2503" s="17">
        <f t="shared" ref="J2503" si="2726">(H2503+I2503)</f>
        <v>4500</v>
      </c>
    </row>
    <row r="2504" spans="1:10" x14ac:dyDescent="0.25">
      <c r="A2504" s="29">
        <v>42514</v>
      </c>
      <c r="B2504" s="9" t="s">
        <v>10</v>
      </c>
      <c r="C2504" s="9">
        <v>100</v>
      </c>
      <c r="D2504" s="9" t="s">
        <v>15</v>
      </c>
      <c r="E2504" s="10">
        <v>3252</v>
      </c>
      <c r="F2504" s="10">
        <v>3287</v>
      </c>
      <c r="G2504" s="10">
        <v>0</v>
      </c>
      <c r="H2504" s="12">
        <f t="shared" ref="H2504:H2506" si="2727">(E2504-F2504)*C2504</f>
        <v>-3500</v>
      </c>
      <c r="I2504" s="17">
        <v>0</v>
      </c>
      <c r="J2504" s="12">
        <f t="shared" ref="J2504:J2506" si="2728">+I2504+H2504</f>
        <v>-3500</v>
      </c>
    </row>
    <row r="2505" spans="1:10" x14ac:dyDescent="0.25">
      <c r="A2505" s="29">
        <v>42514</v>
      </c>
      <c r="B2505" s="9" t="s">
        <v>17</v>
      </c>
      <c r="C2505" s="9">
        <v>5000</v>
      </c>
      <c r="D2505" s="9" t="s">
        <v>15</v>
      </c>
      <c r="E2505" s="10">
        <v>111.55</v>
      </c>
      <c r="F2505" s="10">
        <v>112.15</v>
      </c>
      <c r="G2505" s="10">
        <v>0</v>
      </c>
      <c r="H2505" s="12">
        <f t="shared" si="2727"/>
        <v>-3000.0000000000427</v>
      </c>
      <c r="I2505" s="17">
        <v>0</v>
      </c>
      <c r="J2505" s="12">
        <f t="shared" si="2728"/>
        <v>-3000.0000000000427</v>
      </c>
    </row>
    <row r="2506" spans="1:10" x14ac:dyDescent="0.25">
      <c r="A2506" s="29">
        <v>42513</v>
      </c>
      <c r="B2506" s="9" t="s">
        <v>14</v>
      </c>
      <c r="C2506" s="9">
        <v>100</v>
      </c>
      <c r="D2506" s="9" t="s">
        <v>15</v>
      </c>
      <c r="E2506" s="10">
        <v>29700</v>
      </c>
      <c r="F2506" s="10">
        <v>29650</v>
      </c>
      <c r="G2506" s="10">
        <v>0</v>
      </c>
      <c r="H2506" s="12">
        <f t="shared" si="2727"/>
        <v>5000</v>
      </c>
      <c r="I2506" s="17">
        <v>0</v>
      </c>
      <c r="J2506" s="12">
        <f t="shared" si="2728"/>
        <v>5000</v>
      </c>
    </row>
    <row r="2507" spans="1:10" x14ac:dyDescent="0.25">
      <c r="A2507" s="29">
        <v>42513</v>
      </c>
      <c r="B2507" s="9" t="s">
        <v>12</v>
      </c>
      <c r="C2507" s="9">
        <v>5000</v>
      </c>
      <c r="D2507" s="9" t="s">
        <v>11</v>
      </c>
      <c r="E2507" s="10">
        <v>123.75</v>
      </c>
      <c r="F2507" s="10">
        <v>124.25</v>
      </c>
      <c r="G2507" s="10">
        <v>0</v>
      </c>
      <c r="H2507" s="17">
        <f t="shared" ref="H2507:H2509" si="2729">IF(D2507="LONG",(F2507-E2507)*C2507,(E2507-F2507)*C2507)</f>
        <v>2500</v>
      </c>
      <c r="I2507" s="17">
        <v>0</v>
      </c>
      <c r="J2507" s="17">
        <f t="shared" ref="J2507:J2509" si="2730">(H2507+I2507)</f>
        <v>2500</v>
      </c>
    </row>
    <row r="2508" spans="1:10" x14ac:dyDescent="0.25">
      <c r="A2508" s="29">
        <v>42513</v>
      </c>
      <c r="B2508" s="9" t="s">
        <v>10</v>
      </c>
      <c r="C2508" s="9">
        <v>100</v>
      </c>
      <c r="D2508" s="9" t="s">
        <v>11</v>
      </c>
      <c r="E2508" s="10">
        <v>3232</v>
      </c>
      <c r="F2508" s="10">
        <v>3252</v>
      </c>
      <c r="G2508" s="10">
        <v>0</v>
      </c>
      <c r="H2508" s="17">
        <f t="shared" si="2729"/>
        <v>2000</v>
      </c>
      <c r="I2508" s="17">
        <v>0</v>
      </c>
      <c r="J2508" s="17">
        <f t="shared" si="2730"/>
        <v>2000</v>
      </c>
    </row>
    <row r="2509" spans="1:10" x14ac:dyDescent="0.25">
      <c r="A2509" s="29">
        <v>42510</v>
      </c>
      <c r="B2509" s="9" t="s">
        <v>14</v>
      </c>
      <c r="C2509" s="9">
        <v>100</v>
      </c>
      <c r="D2509" s="9" t="s">
        <v>11</v>
      </c>
      <c r="E2509" s="10">
        <v>29790</v>
      </c>
      <c r="F2509" s="10">
        <v>29845</v>
      </c>
      <c r="G2509" s="10">
        <v>0</v>
      </c>
      <c r="H2509" s="17">
        <f t="shared" si="2729"/>
        <v>5500</v>
      </c>
      <c r="I2509" s="17">
        <v>0</v>
      </c>
      <c r="J2509" s="17">
        <f t="shared" si="2730"/>
        <v>5500</v>
      </c>
    </row>
    <row r="2510" spans="1:10" x14ac:dyDescent="0.25">
      <c r="A2510" s="29">
        <v>42510</v>
      </c>
      <c r="B2510" s="9" t="s">
        <v>14</v>
      </c>
      <c r="C2510" s="9">
        <v>100</v>
      </c>
      <c r="D2510" s="9" t="s">
        <v>15</v>
      </c>
      <c r="E2510" s="10">
        <v>29725</v>
      </c>
      <c r="F2510" s="10">
        <v>29810</v>
      </c>
      <c r="G2510" s="10">
        <v>0</v>
      </c>
      <c r="H2510" s="12">
        <f t="shared" ref="H2510:H2515" si="2731">(E2510-F2510)*C2510</f>
        <v>-8500</v>
      </c>
      <c r="I2510" s="17">
        <v>0</v>
      </c>
      <c r="J2510" s="12">
        <f t="shared" ref="J2510:J2515" si="2732">+I2510+H2510</f>
        <v>-8500</v>
      </c>
    </row>
    <row r="2511" spans="1:10" x14ac:dyDescent="0.25">
      <c r="A2511" s="29">
        <v>42510</v>
      </c>
      <c r="B2511" s="9" t="s">
        <v>23</v>
      </c>
      <c r="C2511" s="9">
        <v>30</v>
      </c>
      <c r="D2511" s="9" t="s">
        <v>15</v>
      </c>
      <c r="E2511" s="10">
        <v>39790</v>
      </c>
      <c r="F2511" s="10">
        <v>39965</v>
      </c>
      <c r="G2511" s="10">
        <v>0</v>
      </c>
      <c r="H2511" s="12">
        <f t="shared" si="2731"/>
        <v>-5250</v>
      </c>
      <c r="I2511" s="17">
        <v>0</v>
      </c>
      <c r="J2511" s="12">
        <f t="shared" si="2732"/>
        <v>-5250</v>
      </c>
    </row>
    <row r="2512" spans="1:10" x14ac:dyDescent="0.25">
      <c r="A2512" s="29">
        <v>42510</v>
      </c>
      <c r="B2512" s="9" t="s">
        <v>24</v>
      </c>
      <c r="C2512" s="9">
        <v>1000</v>
      </c>
      <c r="D2512" s="9" t="s">
        <v>15</v>
      </c>
      <c r="E2512" s="10">
        <v>311.25</v>
      </c>
      <c r="F2512" s="10">
        <v>313.5</v>
      </c>
      <c r="G2512" s="10">
        <v>0</v>
      </c>
      <c r="H2512" s="12">
        <f t="shared" si="2731"/>
        <v>-2250</v>
      </c>
      <c r="I2512" s="17">
        <v>0</v>
      </c>
      <c r="J2512" s="12">
        <f t="shared" si="2732"/>
        <v>-2250</v>
      </c>
    </row>
    <row r="2513" spans="1:10" x14ac:dyDescent="0.25">
      <c r="A2513" s="29">
        <v>42510</v>
      </c>
      <c r="B2513" s="9" t="s">
        <v>10</v>
      </c>
      <c r="C2513" s="9">
        <v>100</v>
      </c>
      <c r="D2513" s="9" t="s">
        <v>15</v>
      </c>
      <c r="E2513" s="10">
        <v>3325</v>
      </c>
      <c r="F2513" s="10">
        <v>3305</v>
      </c>
      <c r="G2513" s="10">
        <v>0</v>
      </c>
      <c r="H2513" s="12">
        <f t="shared" si="2731"/>
        <v>2000</v>
      </c>
      <c r="I2513" s="17">
        <v>0</v>
      </c>
      <c r="J2513" s="12">
        <f t="shared" si="2732"/>
        <v>2000</v>
      </c>
    </row>
    <row r="2514" spans="1:10" x14ac:dyDescent="0.25">
      <c r="A2514" s="29">
        <v>42510</v>
      </c>
      <c r="B2514" s="9" t="s">
        <v>17</v>
      </c>
      <c r="C2514" s="9">
        <v>5000</v>
      </c>
      <c r="D2514" s="9" t="s">
        <v>15</v>
      </c>
      <c r="E2514" s="10">
        <v>114.55</v>
      </c>
      <c r="F2514" s="10">
        <v>114</v>
      </c>
      <c r="G2514" s="10">
        <v>0</v>
      </c>
      <c r="H2514" s="12">
        <f t="shared" si="2731"/>
        <v>2749.9999999999859</v>
      </c>
      <c r="I2514" s="17">
        <v>0</v>
      </c>
      <c r="J2514" s="12">
        <f t="shared" si="2732"/>
        <v>2749.9999999999859</v>
      </c>
    </row>
    <row r="2515" spans="1:10" x14ac:dyDescent="0.25">
      <c r="A2515" s="29">
        <v>42509</v>
      </c>
      <c r="B2515" s="9" t="s">
        <v>14</v>
      </c>
      <c r="C2515" s="9">
        <v>100</v>
      </c>
      <c r="D2515" s="9" t="s">
        <v>15</v>
      </c>
      <c r="E2515" s="10">
        <v>29745</v>
      </c>
      <c r="F2515" s="10">
        <v>29690</v>
      </c>
      <c r="G2515" s="10">
        <v>0</v>
      </c>
      <c r="H2515" s="12">
        <f t="shared" si="2731"/>
        <v>5500</v>
      </c>
      <c r="I2515" s="17">
        <v>0</v>
      </c>
      <c r="J2515" s="12">
        <f t="shared" si="2732"/>
        <v>5500</v>
      </c>
    </row>
    <row r="2516" spans="1:10" x14ac:dyDescent="0.25">
      <c r="A2516" s="29">
        <v>42509</v>
      </c>
      <c r="B2516" s="9" t="s">
        <v>27</v>
      </c>
      <c r="C2516" s="9">
        <v>5000</v>
      </c>
      <c r="D2516" s="9" t="s">
        <v>11</v>
      </c>
      <c r="E2516" s="10">
        <v>103.7</v>
      </c>
      <c r="F2516" s="10">
        <v>104.2</v>
      </c>
      <c r="G2516" s="10">
        <v>0</v>
      </c>
      <c r="H2516" s="17">
        <f t="shared" ref="H2516:H2518" si="2733">IF(D2516="LONG",(F2516-E2516)*C2516,(E2516-F2516)*C2516)</f>
        <v>2500</v>
      </c>
      <c r="I2516" s="17">
        <v>0</v>
      </c>
      <c r="J2516" s="17">
        <f t="shared" ref="J2516:J2518" si="2734">(H2516+I2516)</f>
        <v>2500</v>
      </c>
    </row>
    <row r="2517" spans="1:10" x14ac:dyDescent="0.25">
      <c r="A2517" s="29">
        <v>42509</v>
      </c>
      <c r="B2517" s="9" t="s">
        <v>24</v>
      </c>
      <c r="C2517" s="9">
        <v>1000</v>
      </c>
      <c r="D2517" s="9" t="s">
        <v>11</v>
      </c>
      <c r="E2517" s="10">
        <v>308.25</v>
      </c>
      <c r="F2517" s="10">
        <v>310.25</v>
      </c>
      <c r="G2517" s="10">
        <v>0</v>
      </c>
      <c r="H2517" s="17">
        <f t="shared" si="2733"/>
        <v>2000</v>
      </c>
      <c r="I2517" s="17">
        <v>0</v>
      </c>
      <c r="J2517" s="17">
        <f t="shared" si="2734"/>
        <v>2000</v>
      </c>
    </row>
    <row r="2518" spans="1:10" x14ac:dyDescent="0.25">
      <c r="A2518" s="29">
        <v>42509</v>
      </c>
      <c r="B2518" s="9" t="s">
        <v>10</v>
      </c>
      <c r="C2518" s="9">
        <v>100</v>
      </c>
      <c r="D2518" s="9" t="s">
        <v>11</v>
      </c>
      <c r="E2518" s="10">
        <v>3223</v>
      </c>
      <c r="F2518" s="10">
        <v>3250</v>
      </c>
      <c r="G2518" s="10">
        <v>0</v>
      </c>
      <c r="H2518" s="17">
        <f t="shared" si="2733"/>
        <v>2700</v>
      </c>
      <c r="I2518" s="17">
        <v>0</v>
      </c>
      <c r="J2518" s="17">
        <f t="shared" si="2734"/>
        <v>2700</v>
      </c>
    </row>
    <row r="2519" spans="1:10" x14ac:dyDescent="0.25">
      <c r="A2519" s="29">
        <v>42508</v>
      </c>
      <c r="B2519" s="9" t="s">
        <v>14</v>
      </c>
      <c r="C2519" s="9">
        <v>100</v>
      </c>
      <c r="D2519" s="9" t="s">
        <v>15</v>
      </c>
      <c r="E2519" s="10">
        <v>30050</v>
      </c>
      <c r="F2519" s="10">
        <v>30000</v>
      </c>
      <c r="G2519" s="10">
        <v>29940</v>
      </c>
      <c r="H2519" s="12">
        <f t="shared" ref="H2519" si="2735">(E2519-F2519)*C2519</f>
        <v>5000</v>
      </c>
      <c r="I2519" s="17">
        <f>(F2519-G2519)*C2519</f>
        <v>6000</v>
      </c>
      <c r="J2519" s="12">
        <f t="shared" ref="J2519" si="2736">+I2519+H2519</f>
        <v>11000</v>
      </c>
    </row>
    <row r="2520" spans="1:10" x14ac:dyDescent="0.25">
      <c r="A2520" s="29">
        <v>42508</v>
      </c>
      <c r="B2520" s="9" t="s">
        <v>25</v>
      </c>
      <c r="C2520" s="9">
        <v>5000</v>
      </c>
      <c r="D2520" s="9" t="s">
        <v>11</v>
      </c>
      <c r="E2520" s="10">
        <v>125.45</v>
      </c>
      <c r="F2520" s="10">
        <v>125.95</v>
      </c>
      <c r="G2520" s="10">
        <v>0</v>
      </c>
      <c r="H2520" s="17">
        <f t="shared" ref="H2520:H2521" si="2737">IF(D2520="LONG",(F2520-E2520)*C2520,(E2520-F2520)*C2520)</f>
        <v>2500</v>
      </c>
      <c r="I2520" s="17">
        <v>0</v>
      </c>
      <c r="J2520" s="17">
        <f t="shared" ref="J2520:J2521" si="2738">(H2520+I2520)</f>
        <v>2500</v>
      </c>
    </row>
    <row r="2521" spans="1:10" x14ac:dyDescent="0.25">
      <c r="A2521" s="29">
        <v>42508</v>
      </c>
      <c r="B2521" s="9" t="s">
        <v>10</v>
      </c>
      <c r="C2521" s="9">
        <v>100</v>
      </c>
      <c r="D2521" s="9" t="s">
        <v>11</v>
      </c>
      <c r="E2521" s="10">
        <v>3225</v>
      </c>
      <c r="F2521" s="10">
        <v>3245</v>
      </c>
      <c r="G2521" s="10">
        <v>0</v>
      </c>
      <c r="H2521" s="17">
        <f t="shared" si="2737"/>
        <v>2000</v>
      </c>
      <c r="I2521" s="17">
        <v>0</v>
      </c>
      <c r="J2521" s="17">
        <f t="shared" si="2738"/>
        <v>2000</v>
      </c>
    </row>
    <row r="2522" spans="1:10" x14ac:dyDescent="0.25">
      <c r="A2522" s="29">
        <v>42507</v>
      </c>
      <c r="B2522" s="9" t="s">
        <v>14</v>
      </c>
      <c r="C2522" s="9">
        <v>100</v>
      </c>
      <c r="D2522" s="9" t="s">
        <v>15</v>
      </c>
      <c r="E2522" s="10">
        <v>29950</v>
      </c>
      <c r="F2522" s="10">
        <v>29900</v>
      </c>
      <c r="G2522" s="10">
        <v>29855</v>
      </c>
      <c r="H2522" s="12">
        <f t="shared" ref="H2522" si="2739">(E2522-F2522)*C2522</f>
        <v>5000</v>
      </c>
      <c r="I2522" s="17">
        <f>(F2522-G2522)*C2522</f>
        <v>4500</v>
      </c>
      <c r="J2522" s="12">
        <f t="shared" ref="J2522" si="2740">+I2522+H2522</f>
        <v>9500</v>
      </c>
    </row>
    <row r="2523" spans="1:10" x14ac:dyDescent="0.25">
      <c r="A2523" s="29">
        <v>42507</v>
      </c>
      <c r="B2523" s="9" t="s">
        <v>17</v>
      </c>
      <c r="C2523" s="9">
        <v>5000</v>
      </c>
      <c r="D2523" s="9" t="s">
        <v>11</v>
      </c>
      <c r="E2523" s="10">
        <v>116.9</v>
      </c>
      <c r="F2523" s="10">
        <v>116.3</v>
      </c>
      <c r="G2523" s="10">
        <v>0</v>
      </c>
      <c r="H2523" s="17">
        <f t="shared" ref="H2523:H2525" si="2741">IF(D2523="LONG",(F2523-E2523)*C2523,(E2523-F2523)*C2523)</f>
        <v>-3000.0000000000427</v>
      </c>
      <c r="I2523" s="17">
        <v>0</v>
      </c>
      <c r="J2523" s="17">
        <f t="shared" ref="J2523:J2525" si="2742">(H2523+I2523)</f>
        <v>-3000.0000000000427</v>
      </c>
    </row>
    <row r="2524" spans="1:10" x14ac:dyDescent="0.25">
      <c r="A2524" s="29">
        <v>42507</v>
      </c>
      <c r="B2524" s="9" t="s">
        <v>10</v>
      </c>
      <c r="C2524" s="9">
        <v>100</v>
      </c>
      <c r="D2524" s="9" t="s">
        <v>11</v>
      </c>
      <c r="E2524" s="10">
        <v>3188</v>
      </c>
      <c r="F2524" s="10">
        <v>3210</v>
      </c>
      <c r="G2524" s="10">
        <v>3240</v>
      </c>
      <c r="H2524" s="17">
        <f t="shared" si="2741"/>
        <v>2200</v>
      </c>
      <c r="I2524" s="17">
        <f t="shared" ref="I2524:I2525" si="2743">(G2524-F2524)*C2524</f>
        <v>3000</v>
      </c>
      <c r="J2524" s="17">
        <f t="shared" si="2742"/>
        <v>5200</v>
      </c>
    </row>
    <row r="2525" spans="1:10" x14ac:dyDescent="0.25">
      <c r="A2525" s="29">
        <v>42506</v>
      </c>
      <c r="B2525" s="9" t="s">
        <v>10</v>
      </c>
      <c r="C2525" s="9">
        <v>100</v>
      </c>
      <c r="D2525" s="9" t="s">
        <v>11</v>
      </c>
      <c r="E2525" s="10">
        <v>3130</v>
      </c>
      <c r="F2525" s="10">
        <v>3150</v>
      </c>
      <c r="G2525" s="10">
        <v>3165</v>
      </c>
      <c r="H2525" s="17">
        <f t="shared" si="2741"/>
        <v>2000</v>
      </c>
      <c r="I2525" s="17">
        <f t="shared" si="2743"/>
        <v>1500</v>
      </c>
      <c r="J2525" s="17">
        <f t="shared" si="2742"/>
        <v>3500</v>
      </c>
    </row>
    <row r="2526" spans="1:10" x14ac:dyDescent="0.25">
      <c r="A2526" s="29">
        <v>42506</v>
      </c>
      <c r="B2526" s="9" t="s">
        <v>14</v>
      </c>
      <c r="C2526" s="9">
        <v>100</v>
      </c>
      <c r="D2526" s="9" t="s">
        <v>15</v>
      </c>
      <c r="E2526" s="10">
        <v>30129</v>
      </c>
      <c r="F2526" s="10">
        <v>30189</v>
      </c>
      <c r="G2526" s="10">
        <v>0</v>
      </c>
      <c r="H2526" s="12">
        <f t="shared" ref="H2526" si="2744">(E2526-F2526)*C2526</f>
        <v>-6000</v>
      </c>
      <c r="I2526" s="17">
        <v>0</v>
      </c>
      <c r="J2526" s="12">
        <f t="shared" ref="J2526" si="2745">+I2526+H2526</f>
        <v>-6000</v>
      </c>
    </row>
    <row r="2527" spans="1:10" x14ac:dyDescent="0.25">
      <c r="A2527" s="29">
        <v>42506</v>
      </c>
      <c r="B2527" s="9" t="s">
        <v>25</v>
      </c>
      <c r="C2527" s="9">
        <v>5000</v>
      </c>
      <c r="D2527" s="9" t="s">
        <v>11</v>
      </c>
      <c r="E2527" s="10">
        <v>126.15</v>
      </c>
      <c r="F2527" s="10">
        <v>125.65</v>
      </c>
      <c r="G2527" s="10">
        <v>0</v>
      </c>
      <c r="H2527" s="17">
        <f t="shared" ref="H2527:H2528" si="2746">IF(D2527="LONG",(F2527-E2527)*C2527,(E2527-F2527)*C2527)</f>
        <v>-2500</v>
      </c>
      <c r="I2527" s="17">
        <v>0</v>
      </c>
      <c r="J2527" s="17">
        <f t="shared" ref="J2527:J2528" si="2747">(H2527+I2527)</f>
        <v>-2500</v>
      </c>
    </row>
    <row r="2528" spans="1:10" x14ac:dyDescent="0.25">
      <c r="A2528" s="29">
        <v>42503</v>
      </c>
      <c r="B2528" s="9" t="s">
        <v>14</v>
      </c>
      <c r="C2528" s="9">
        <v>100</v>
      </c>
      <c r="D2528" s="9" t="s">
        <v>11</v>
      </c>
      <c r="E2528" s="10">
        <v>29910</v>
      </c>
      <c r="F2528" s="10">
        <v>29970</v>
      </c>
      <c r="G2528" s="10">
        <v>30000</v>
      </c>
      <c r="H2528" s="17">
        <f t="shared" si="2746"/>
        <v>6000</v>
      </c>
      <c r="I2528" s="17">
        <f t="shared" ref="I2528" si="2748">(G2528-F2528)*C2528</f>
        <v>3000</v>
      </c>
      <c r="J2528" s="17">
        <f t="shared" si="2747"/>
        <v>9000</v>
      </c>
    </row>
    <row r="2529" spans="1:10" x14ac:dyDescent="0.25">
      <c r="A2529" s="29">
        <v>42503</v>
      </c>
      <c r="B2529" s="9" t="s">
        <v>23</v>
      </c>
      <c r="C2529" s="9">
        <v>30</v>
      </c>
      <c r="D2529" s="9" t="s">
        <v>15</v>
      </c>
      <c r="E2529" s="10">
        <v>40875</v>
      </c>
      <c r="F2529" s="10">
        <v>40725</v>
      </c>
      <c r="G2529" s="10">
        <v>40525</v>
      </c>
      <c r="H2529" s="12">
        <f t="shared" ref="H2529:H2530" si="2749">(E2529-F2529)*C2529</f>
        <v>4500</v>
      </c>
      <c r="I2529" s="17">
        <f t="shared" ref="I2529" si="2750">(F2529-G2529)*C2529</f>
        <v>6000</v>
      </c>
      <c r="J2529" s="12">
        <f t="shared" ref="J2529:J2530" si="2751">+I2529+H2529</f>
        <v>10500</v>
      </c>
    </row>
    <row r="2530" spans="1:10" x14ac:dyDescent="0.25">
      <c r="A2530" s="29">
        <v>42503</v>
      </c>
      <c r="B2530" s="9" t="s">
        <v>10</v>
      </c>
      <c r="C2530" s="9">
        <v>100</v>
      </c>
      <c r="D2530" s="9" t="s">
        <v>15</v>
      </c>
      <c r="E2530" s="10">
        <v>3085</v>
      </c>
      <c r="F2530" s="10">
        <v>3065</v>
      </c>
      <c r="G2530" s="10">
        <v>0</v>
      </c>
      <c r="H2530" s="12">
        <f t="shared" si="2749"/>
        <v>2000</v>
      </c>
      <c r="I2530" s="17">
        <v>0</v>
      </c>
      <c r="J2530" s="12">
        <f t="shared" si="2751"/>
        <v>2000</v>
      </c>
    </row>
    <row r="2531" spans="1:10" x14ac:dyDescent="0.25">
      <c r="A2531" s="29">
        <v>42503</v>
      </c>
      <c r="B2531" s="9" t="s">
        <v>17</v>
      </c>
      <c r="C2531" s="9">
        <v>5000</v>
      </c>
      <c r="D2531" s="9" t="s">
        <v>11</v>
      </c>
      <c r="E2531" s="10">
        <v>114.75</v>
      </c>
      <c r="F2531" s="10">
        <v>115.25</v>
      </c>
      <c r="G2531" s="10">
        <v>0</v>
      </c>
      <c r="H2531" s="17">
        <f t="shared" ref="H2531" si="2752">IF(D2531="LONG",(F2531-E2531)*C2531,(E2531-F2531)*C2531)</f>
        <v>2500</v>
      </c>
      <c r="I2531" s="17">
        <v>0</v>
      </c>
      <c r="J2531" s="17">
        <f t="shared" ref="J2531" si="2753">(H2531+I2531)</f>
        <v>2500</v>
      </c>
    </row>
    <row r="2532" spans="1:10" x14ac:dyDescent="0.25">
      <c r="A2532" s="29">
        <v>42502</v>
      </c>
      <c r="B2532" s="9" t="s">
        <v>14</v>
      </c>
      <c r="C2532" s="9">
        <v>100</v>
      </c>
      <c r="D2532" s="9" t="s">
        <v>15</v>
      </c>
      <c r="E2532" s="10">
        <v>29870</v>
      </c>
      <c r="F2532" s="10">
        <v>29820</v>
      </c>
      <c r="G2532" s="10">
        <v>29760</v>
      </c>
      <c r="H2532" s="12">
        <f t="shared" ref="H2532" si="2754">(E2532-F2532)*C2532</f>
        <v>5000</v>
      </c>
      <c r="I2532" s="17">
        <f>(F2532-G2532)*C2532</f>
        <v>6000</v>
      </c>
      <c r="J2532" s="12">
        <f t="shared" ref="J2532" si="2755">+I2532+H2532</f>
        <v>11000</v>
      </c>
    </row>
    <row r="2533" spans="1:10" x14ac:dyDescent="0.25">
      <c r="A2533" s="29">
        <v>42502</v>
      </c>
      <c r="B2533" s="9" t="s">
        <v>23</v>
      </c>
      <c r="C2533" s="9">
        <v>30</v>
      </c>
      <c r="D2533" s="9" t="s">
        <v>11</v>
      </c>
      <c r="E2533" s="10">
        <v>41175</v>
      </c>
      <c r="F2533" s="10">
        <v>41325</v>
      </c>
      <c r="G2533" s="10">
        <v>0</v>
      </c>
      <c r="H2533" s="17">
        <f t="shared" ref="H2533" si="2756">IF(D2533="LONG",(F2533-E2533)*C2533,(E2533-F2533)*C2533)</f>
        <v>4500</v>
      </c>
      <c r="I2533" s="17">
        <v>0</v>
      </c>
      <c r="J2533" s="17">
        <f t="shared" ref="J2533" si="2757">(H2533+I2533)</f>
        <v>4500</v>
      </c>
    </row>
    <row r="2534" spans="1:10" x14ac:dyDescent="0.25">
      <c r="A2534" s="29">
        <v>42502</v>
      </c>
      <c r="B2534" s="9" t="s">
        <v>10</v>
      </c>
      <c r="C2534" s="9">
        <v>100</v>
      </c>
      <c r="D2534" s="9" t="s">
        <v>15</v>
      </c>
      <c r="E2534" s="10">
        <v>3108</v>
      </c>
      <c r="F2534" s="10">
        <v>3080</v>
      </c>
      <c r="G2534" s="10">
        <v>0</v>
      </c>
      <c r="H2534" s="12">
        <f t="shared" ref="H2534" si="2758">(E2534-F2534)*C2534</f>
        <v>2800</v>
      </c>
      <c r="I2534" s="17">
        <v>0</v>
      </c>
      <c r="J2534" s="12">
        <f t="shared" ref="J2534" si="2759">+I2534+H2534</f>
        <v>2800</v>
      </c>
    </row>
    <row r="2535" spans="1:10" x14ac:dyDescent="0.25">
      <c r="A2535" s="29">
        <v>42502</v>
      </c>
      <c r="B2535" s="9" t="s">
        <v>24</v>
      </c>
      <c r="C2535" s="9">
        <v>1000</v>
      </c>
      <c r="D2535" s="9" t="s">
        <v>11</v>
      </c>
      <c r="E2535" s="10">
        <v>315</v>
      </c>
      <c r="F2535" s="10">
        <v>317</v>
      </c>
      <c r="G2535" s="10">
        <v>0</v>
      </c>
      <c r="H2535" s="17">
        <f t="shared" ref="H2535:H2537" si="2760">IF(D2535="LONG",(F2535-E2535)*C2535,(E2535-F2535)*C2535)</f>
        <v>2000</v>
      </c>
      <c r="I2535" s="17">
        <v>0</v>
      </c>
      <c r="J2535" s="17">
        <f t="shared" ref="J2535:J2537" si="2761">(H2535+I2535)</f>
        <v>2000</v>
      </c>
    </row>
    <row r="2536" spans="1:10" x14ac:dyDescent="0.25">
      <c r="A2536" s="29">
        <v>42502</v>
      </c>
      <c r="B2536" s="9" t="s">
        <v>17</v>
      </c>
      <c r="C2536" s="9">
        <v>5000</v>
      </c>
      <c r="D2536" s="9" t="s">
        <v>11</v>
      </c>
      <c r="E2536" s="10">
        <v>118.15</v>
      </c>
      <c r="F2536" s="10">
        <v>117.55</v>
      </c>
      <c r="G2536" s="10">
        <v>0</v>
      </c>
      <c r="H2536" s="17">
        <f t="shared" si="2760"/>
        <v>-3000.0000000000427</v>
      </c>
      <c r="I2536" s="17">
        <v>0</v>
      </c>
      <c r="J2536" s="17">
        <f t="shared" si="2761"/>
        <v>-3000.0000000000427</v>
      </c>
    </row>
    <row r="2537" spans="1:10" x14ac:dyDescent="0.25">
      <c r="A2537" s="29">
        <v>42501</v>
      </c>
      <c r="B2537" s="9" t="s">
        <v>14</v>
      </c>
      <c r="C2537" s="9">
        <v>100</v>
      </c>
      <c r="D2537" s="9" t="s">
        <v>11</v>
      </c>
      <c r="E2537" s="10">
        <v>30000</v>
      </c>
      <c r="F2537" s="10">
        <v>30050</v>
      </c>
      <c r="G2537" s="10">
        <v>0</v>
      </c>
      <c r="H2537" s="17">
        <f t="shared" si="2760"/>
        <v>5000</v>
      </c>
      <c r="I2537" s="17">
        <v>0</v>
      </c>
      <c r="J2537" s="17">
        <f t="shared" si="2761"/>
        <v>5000</v>
      </c>
    </row>
    <row r="2538" spans="1:10" x14ac:dyDescent="0.25">
      <c r="A2538" s="29">
        <v>42501</v>
      </c>
      <c r="B2538" s="9" t="s">
        <v>14</v>
      </c>
      <c r="C2538" s="9">
        <v>100</v>
      </c>
      <c r="D2538" s="9" t="s">
        <v>15</v>
      </c>
      <c r="E2538" s="10">
        <v>29980</v>
      </c>
      <c r="F2538" s="10">
        <v>29940</v>
      </c>
      <c r="G2538" s="10">
        <v>0</v>
      </c>
      <c r="H2538" s="12">
        <f t="shared" ref="H2538:H2539" si="2762">(E2538-F2538)*C2538</f>
        <v>4000</v>
      </c>
      <c r="I2538" s="17">
        <v>0</v>
      </c>
      <c r="J2538" s="12">
        <f t="shared" ref="J2538:J2539" si="2763">+I2538+H2538</f>
        <v>4000</v>
      </c>
    </row>
    <row r="2539" spans="1:10" x14ac:dyDescent="0.25">
      <c r="A2539" s="29">
        <v>42501</v>
      </c>
      <c r="B2539" s="9" t="s">
        <v>25</v>
      </c>
      <c r="C2539" s="9">
        <v>5000</v>
      </c>
      <c r="D2539" s="9" t="s">
        <v>15</v>
      </c>
      <c r="E2539" s="10">
        <v>126.25</v>
      </c>
      <c r="F2539" s="10">
        <v>125.8</v>
      </c>
      <c r="G2539" s="10">
        <v>0</v>
      </c>
      <c r="H2539" s="12">
        <f t="shared" si="2762"/>
        <v>2250.0000000000141</v>
      </c>
      <c r="I2539" s="17">
        <v>0</v>
      </c>
      <c r="J2539" s="12">
        <f t="shared" si="2763"/>
        <v>2250.0000000000141</v>
      </c>
    </row>
    <row r="2540" spans="1:10" x14ac:dyDescent="0.25">
      <c r="A2540" s="29">
        <v>42501</v>
      </c>
      <c r="B2540" s="9" t="s">
        <v>10</v>
      </c>
      <c r="C2540" s="9">
        <v>100</v>
      </c>
      <c r="D2540" s="9" t="s">
        <v>11</v>
      </c>
      <c r="E2540" s="10">
        <v>2950</v>
      </c>
      <c r="F2540" s="10">
        <v>2970</v>
      </c>
      <c r="G2540" s="10">
        <v>2998</v>
      </c>
      <c r="H2540" s="17">
        <f t="shared" ref="H2540" si="2764">IF(D2540="LONG",(F2540-E2540)*C2540,(E2540-F2540)*C2540)</f>
        <v>2000</v>
      </c>
      <c r="I2540" s="17">
        <f t="shared" ref="I2540" si="2765">(G2540-F2540)*C2540</f>
        <v>2800</v>
      </c>
      <c r="J2540" s="17">
        <f t="shared" ref="J2540" si="2766">(H2540+I2540)</f>
        <v>4800</v>
      </c>
    </row>
    <row r="2541" spans="1:10" x14ac:dyDescent="0.25">
      <c r="A2541" s="29">
        <v>42501</v>
      </c>
      <c r="B2541" s="9" t="s">
        <v>25</v>
      </c>
      <c r="C2541" s="9">
        <v>5000</v>
      </c>
      <c r="D2541" s="9" t="s">
        <v>15</v>
      </c>
      <c r="E2541" s="10">
        <v>124.75</v>
      </c>
      <c r="F2541" s="10">
        <v>125.35</v>
      </c>
      <c r="G2541" s="10">
        <v>0</v>
      </c>
      <c r="H2541" s="12">
        <f t="shared" ref="H2541:H2542" si="2767">(E2541-F2541)*C2541</f>
        <v>-2999.9999999999718</v>
      </c>
      <c r="I2541" s="17">
        <v>0</v>
      </c>
      <c r="J2541" s="12">
        <f t="shared" ref="J2541:J2542" si="2768">+I2541+H2541</f>
        <v>-2999.9999999999718</v>
      </c>
    </row>
    <row r="2542" spans="1:10" x14ac:dyDescent="0.25">
      <c r="A2542" s="29">
        <v>42500</v>
      </c>
      <c r="B2542" s="9" t="s">
        <v>14</v>
      </c>
      <c r="C2542" s="9">
        <v>100</v>
      </c>
      <c r="D2542" s="9" t="s">
        <v>15</v>
      </c>
      <c r="E2542" s="10">
        <v>29819</v>
      </c>
      <c r="F2542" s="10">
        <v>29769</v>
      </c>
      <c r="G2542" s="10">
        <v>0</v>
      </c>
      <c r="H2542" s="12">
        <f t="shared" si="2767"/>
        <v>5000</v>
      </c>
      <c r="I2542" s="17">
        <v>0</v>
      </c>
      <c r="J2542" s="12">
        <f t="shared" si="2768"/>
        <v>5000</v>
      </c>
    </row>
    <row r="2543" spans="1:10" x14ac:dyDescent="0.25">
      <c r="A2543" s="29">
        <v>42500</v>
      </c>
      <c r="B2543" s="9" t="s">
        <v>12</v>
      </c>
      <c r="C2543" s="9">
        <v>5000</v>
      </c>
      <c r="D2543" s="9" t="s">
        <v>11</v>
      </c>
      <c r="E2543" s="10">
        <v>123.25</v>
      </c>
      <c r="F2543" s="10">
        <v>123.75</v>
      </c>
      <c r="G2543" s="10">
        <v>0</v>
      </c>
      <c r="H2543" s="17">
        <f t="shared" ref="H2543:H2551" si="2769">IF(D2543="LONG",(F2543-E2543)*C2543,(E2543-F2543)*C2543)</f>
        <v>2500</v>
      </c>
      <c r="I2543" s="17">
        <v>0</v>
      </c>
      <c r="J2543" s="17">
        <f t="shared" ref="J2543:J2551" si="2770">(H2543+I2543)</f>
        <v>2500</v>
      </c>
    </row>
    <row r="2544" spans="1:10" x14ac:dyDescent="0.25">
      <c r="A2544" s="29">
        <v>42500</v>
      </c>
      <c r="B2544" s="9" t="s">
        <v>22</v>
      </c>
      <c r="C2544" s="9">
        <v>30</v>
      </c>
      <c r="D2544" s="9" t="s">
        <v>11</v>
      </c>
      <c r="E2544" s="10">
        <v>40825</v>
      </c>
      <c r="F2544" s="10">
        <v>40975</v>
      </c>
      <c r="G2544" s="10">
        <v>0</v>
      </c>
      <c r="H2544" s="17">
        <f t="shared" si="2769"/>
        <v>4500</v>
      </c>
      <c r="I2544" s="17">
        <v>0</v>
      </c>
      <c r="J2544" s="17">
        <f t="shared" si="2770"/>
        <v>4500</v>
      </c>
    </row>
    <row r="2545" spans="1:10" x14ac:dyDescent="0.25">
      <c r="A2545" s="29">
        <v>42500</v>
      </c>
      <c r="B2545" s="9" t="s">
        <v>17</v>
      </c>
      <c r="C2545" s="9">
        <v>5000</v>
      </c>
      <c r="D2545" s="9" t="s">
        <v>11</v>
      </c>
      <c r="E2545" s="10">
        <v>116.5</v>
      </c>
      <c r="F2545" s="10">
        <v>115.9</v>
      </c>
      <c r="G2545" s="10">
        <v>0</v>
      </c>
      <c r="H2545" s="17">
        <f t="shared" si="2769"/>
        <v>-2999.9999999999718</v>
      </c>
      <c r="I2545" s="17">
        <v>0</v>
      </c>
      <c r="J2545" s="17">
        <f t="shared" si="2770"/>
        <v>-2999.9999999999718</v>
      </c>
    </row>
    <row r="2546" spans="1:10" x14ac:dyDescent="0.25">
      <c r="A2546" s="29">
        <v>42500</v>
      </c>
      <c r="B2546" s="9" t="s">
        <v>10</v>
      </c>
      <c r="C2546" s="9">
        <v>100</v>
      </c>
      <c r="D2546" s="9" t="s">
        <v>11</v>
      </c>
      <c r="E2546" s="10">
        <v>2930</v>
      </c>
      <c r="F2546" s="10">
        <v>2905</v>
      </c>
      <c r="G2546" s="10">
        <v>0</v>
      </c>
      <c r="H2546" s="17">
        <f t="shared" si="2769"/>
        <v>-2500</v>
      </c>
      <c r="I2546" s="17">
        <v>0</v>
      </c>
      <c r="J2546" s="17">
        <f t="shared" si="2770"/>
        <v>-2500</v>
      </c>
    </row>
    <row r="2547" spans="1:10" x14ac:dyDescent="0.25">
      <c r="A2547" s="29">
        <v>42500</v>
      </c>
      <c r="B2547" s="9" t="s">
        <v>14</v>
      </c>
      <c r="C2547" s="9">
        <v>100</v>
      </c>
      <c r="D2547" s="9" t="s">
        <v>11</v>
      </c>
      <c r="E2547" s="10">
        <v>29790</v>
      </c>
      <c r="F2547" s="10">
        <v>29730</v>
      </c>
      <c r="G2547" s="10">
        <v>0</v>
      </c>
      <c r="H2547" s="17">
        <f t="shared" si="2769"/>
        <v>-6000</v>
      </c>
      <c r="I2547" s="17">
        <v>0</v>
      </c>
      <c r="J2547" s="17">
        <f t="shared" si="2770"/>
        <v>-6000</v>
      </c>
    </row>
    <row r="2548" spans="1:10" x14ac:dyDescent="0.25">
      <c r="A2548" s="29">
        <v>42499</v>
      </c>
      <c r="B2548" s="9" t="s">
        <v>14</v>
      </c>
      <c r="C2548" s="9">
        <v>100</v>
      </c>
      <c r="D2548" s="9" t="s">
        <v>11</v>
      </c>
      <c r="E2548" s="10">
        <v>29970</v>
      </c>
      <c r="F2548" s="10">
        <v>29910</v>
      </c>
      <c r="G2548" s="10">
        <v>0</v>
      </c>
      <c r="H2548" s="17">
        <f t="shared" si="2769"/>
        <v>-6000</v>
      </c>
      <c r="I2548" s="17">
        <v>0</v>
      </c>
      <c r="J2548" s="17">
        <f t="shared" si="2770"/>
        <v>-6000</v>
      </c>
    </row>
    <row r="2549" spans="1:10" x14ac:dyDescent="0.25">
      <c r="A2549" s="29">
        <v>42499</v>
      </c>
      <c r="B2549" s="9" t="s">
        <v>22</v>
      </c>
      <c r="C2549" s="9">
        <v>30</v>
      </c>
      <c r="D2549" s="9" t="s">
        <v>11</v>
      </c>
      <c r="E2549" s="10">
        <v>41275</v>
      </c>
      <c r="F2549" s="10">
        <v>41075</v>
      </c>
      <c r="G2549" s="10">
        <v>0</v>
      </c>
      <c r="H2549" s="17">
        <f t="shared" si="2769"/>
        <v>-6000</v>
      </c>
      <c r="I2549" s="17">
        <v>0</v>
      </c>
      <c r="J2549" s="17">
        <f t="shared" si="2770"/>
        <v>-6000</v>
      </c>
    </row>
    <row r="2550" spans="1:10" x14ac:dyDescent="0.25">
      <c r="A2550" s="29">
        <v>42499</v>
      </c>
      <c r="B2550" s="9" t="s">
        <v>24</v>
      </c>
      <c r="C2550" s="9">
        <v>1000</v>
      </c>
      <c r="D2550" s="9" t="s">
        <v>11</v>
      </c>
      <c r="E2550" s="10">
        <v>314.5</v>
      </c>
      <c r="F2550" s="10">
        <v>315.75</v>
      </c>
      <c r="G2550" s="10">
        <v>0</v>
      </c>
      <c r="H2550" s="17">
        <f t="shared" si="2769"/>
        <v>1250</v>
      </c>
      <c r="I2550" s="17">
        <v>0</v>
      </c>
      <c r="J2550" s="17">
        <f t="shared" si="2770"/>
        <v>1250</v>
      </c>
    </row>
    <row r="2551" spans="1:10" x14ac:dyDescent="0.25">
      <c r="A2551" s="29">
        <v>42499</v>
      </c>
      <c r="B2551" s="9" t="s">
        <v>10</v>
      </c>
      <c r="C2551" s="9">
        <v>100</v>
      </c>
      <c r="D2551" s="9" t="s">
        <v>11</v>
      </c>
      <c r="E2551" s="10">
        <v>3020</v>
      </c>
      <c r="F2551" s="10">
        <v>3040</v>
      </c>
      <c r="G2551" s="10">
        <v>0</v>
      </c>
      <c r="H2551" s="17">
        <f t="shared" si="2769"/>
        <v>2000</v>
      </c>
      <c r="I2551" s="17">
        <v>0</v>
      </c>
      <c r="J2551" s="17">
        <f t="shared" si="2770"/>
        <v>2000</v>
      </c>
    </row>
    <row r="2552" spans="1:10" x14ac:dyDescent="0.25">
      <c r="A2552" s="29">
        <v>42499</v>
      </c>
      <c r="B2552" s="9" t="s">
        <v>23</v>
      </c>
      <c r="C2552" s="9">
        <v>30</v>
      </c>
      <c r="D2552" s="9" t="s">
        <v>15</v>
      </c>
      <c r="E2552" s="10">
        <v>41380</v>
      </c>
      <c r="F2552" s="10">
        <v>41270</v>
      </c>
      <c r="G2552" s="10">
        <v>0</v>
      </c>
      <c r="H2552" s="12">
        <f t="shared" ref="H2552" si="2771">(E2552-F2552)*C2552</f>
        <v>3300</v>
      </c>
      <c r="I2552" s="17">
        <v>0</v>
      </c>
      <c r="J2552" s="12">
        <f t="shared" ref="J2552" si="2772">+I2552+H2552</f>
        <v>3300</v>
      </c>
    </row>
    <row r="2553" spans="1:10" x14ac:dyDescent="0.25">
      <c r="A2553" s="29">
        <v>42499</v>
      </c>
      <c r="B2553" s="9" t="s">
        <v>17</v>
      </c>
      <c r="C2553" s="9">
        <v>5000</v>
      </c>
      <c r="D2553" s="9" t="s">
        <v>11</v>
      </c>
      <c r="E2553" s="10">
        <v>115.25</v>
      </c>
      <c r="F2553" s="10">
        <v>115.75</v>
      </c>
      <c r="G2553" s="10">
        <v>116.25</v>
      </c>
      <c r="H2553" s="17">
        <f t="shared" ref="H2553:H2554" si="2773">IF(D2553="LONG",(F2553-E2553)*C2553,(E2553-F2553)*C2553)</f>
        <v>2500</v>
      </c>
      <c r="I2553" s="17">
        <f t="shared" ref="I2553:I2554" si="2774">(G2553-F2553)*C2553</f>
        <v>2500</v>
      </c>
      <c r="J2553" s="17">
        <f t="shared" ref="J2553:J2554" si="2775">(H2553+I2553)</f>
        <v>5000</v>
      </c>
    </row>
    <row r="2554" spans="1:10" x14ac:dyDescent="0.25">
      <c r="A2554" s="29">
        <v>42496</v>
      </c>
      <c r="B2554" s="9" t="s">
        <v>14</v>
      </c>
      <c r="C2554" s="9">
        <v>100</v>
      </c>
      <c r="D2554" s="9" t="s">
        <v>11</v>
      </c>
      <c r="E2554" s="10">
        <v>30090</v>
      </c>
      <c r="F2554" s="10">
        <v>30140</v>
      </c>
      <c r="G2554" s="10">
        <v>30168</v>
      </c>
      <c r="H2554" s="17">
        <f t="shared" si="2773"/>
        <v>5000</v>
      </c>
      <c r="I2554" s="17">
        <f t="shared" si="2774"/>
        <v>2800</v>
      </c>
      <c r="J2554" s="17">
        <f t="shared" si="2775"/>
        <v>7800</v>
      </c>
    </row>
    <row r="2555" spans="1:10" x14ac:dyDescent="0.25">
      <c r="A2555" s="29">
        <v>42496</v>
      </c>
      <c r="B2555" s="9" t="s">
        <v>14</v>
      </c>
      <c r="C2555" s="9">
        <v>100</v>
      </c>
      <c r="D2555" s="9" t="s">
        <v>15</v>
      </c>
      <c r="E2555" s="10">
        <v>30060</v>
      </c>
      <c r="F2555" s="10">
        <v>30010</v>
      </c>
      <c r="G2555" s="10">
        <v>0</v>
      </c>
      <c r="H2555" s="12">
        <f t="shared" ref="H2555" si="2776">(E2555-F2555)*C2555</f>
        <v>5000</v>
      </c>
      <c r="I2555" s="17">
        <v>0</v>
      </c>
      <c r="J2555" s="12">
        <f t="shared" ref="J2555" si="2777">+I2555+H2555</f>
        <v>5000</v>
      </c>
    </row>
    <row r="2556" spans="1:10" x14ac:dyDescent="0.25">
      <c r="A2556" s="29">
        <v>42496</v>
      </c>
      <c r="B2556" s="9" t="s">
        <v>23</v>
      </c>
      <c r="C2556" s="9">
        <v>30</v>
      </c>
      <c r="D2556" s="9" t="s">
        <v>11</v>
      </c>
      <c r="E2556" s="10">
        <v>41340</v>
      </c>
      <c r="F2556" s="10">
        <v>41490</v>
      </c>
      <c r="G2556" s="10">
        <v>41680</v>
      </c>
      <c r="H2556" s="17">
        <f t="shared" ref="H2556" si="2778">IF(D2556="LONG",(F2556-E2556)*C2556,(E2556-F2556)*C2556)</f>
        <v>4500</v>
      </c>
      <c r="I2556" s="17">
        <f t="shared" ref="I2556" si="2779">(G2556-F2556)*C2556</f>
        <v>5700</v>
      </c>
      <c r="J2556" s="17">
        <f t="shared" ref="J2556" si="2780">(H2556+I2556)</f>
        <v>10200</v>
      </c>
    </row>
    <row r="2557" spans="1:10" x14ac:dyDescent="0.25">
      <c r="A2557" s="29">
        <v>42496</v>
      </c>
      <c r="B2557" s="9" t="s">
        <v>23</v>
      </c>
      <c r="C2557" s="9">
        <v>30</v>
      </c>
      <c r="D2557" s="9" t="s">
        <v>15</v>
      </c>
      <c r="E2557" s="10">
        <v>41280</v>
      </c>
      <c r="F2557" s="10">
        <v>41240</v>
      </c>
      <c r="G2557" s="10">
        <v>0</v>
      </c>
      <c r="H2557" s="12">
        <f t="shared" ref="H2557" si="2781">(E2557-F2557)*C2557</f>
        <v>1200</v>
      </c>
      <c r="I2557" s="17">
        <v>0</v>
      </c>
      <c r="J2557" s="12">
        <f t="shared" ref="J2557" si="2782">+I2557+H2557</f>
        <v>1200</v>
      </c>
    </row>
    <row r="2558" spans="1:10" x14ac:dyDescent="0.25">
      <c r="A2558" s="29">
        <v>42496</v>
      </c>
      <c r="B2558" s="9" t="s">
        <v>10</v>
      </c>
      <c r="C2558" s="9">
        <v>100</v>
      </c>
      <c r="D2558" s="9" t="s">
        <v>11</v>
      </c>
      <c r="E2558" s="10">
        <v>2930</v>
      </c>
      <c r="F2558" s="10">
        <v>2950</v>
      </c>
      <c r="G2558" s="10">
        <v>0</v>
      </c>
      <c r="H2558" s="17">
        <f t="shared" ref="H2558:H2559" si="2783">IF(D2558="LONG",(F2558-E2558)*C2558,(E2558-F2558)*C2558)</f>
        <v>2000</v>
      </c>
      <c r="I2558" s="17">
        <v>0</v>
      </c>
      <c r="J2558" s="17">
        <f t="shared" ref="J2558:J2559" si="2784">(H2558+I2558)</f>
        <v>2000</v>
      </c>
    </row>
    <row r="2559" spans="1:10" x14ac:dyDescent="0.25">
      <c r="A2559" s="29">
        <v>42496</v>
      </c>
      <c r="B2559" s="9" t="s">
        <v>12</v>
      </c>
      <c r="C2559" s="9">
        <v>5000</v>
      </c>
      <c r="D2559" s="9" t="s">
        <v>11</v>
      </c>
      <c r="E2559" s="10">
        <v>124.45</v>
      </c>
      <c r="F2559" s="10">
        <v>124.95</v>
      </c>
      <c r="G2559" s="10">
        <v>0</v>
      </c>
      <c r="H2559" s="17">
        <f t="shared" si="2783"/>
        <v>2500</v>
      </c>
      <c r="I2559" s="17">
        <v>0</v>
      </c>
      <c r="J2559" s="17">
        <f t="shared" si="2784"/>
        <v>2500</v>
      </c>
    </row>
    <row r="2560" spans="1:10" x14ac:dyDescent="0.25">
      <c r="A2560" s="29">
        <v>42495</v>
      </c>
      <c r="B2560" s="9" t="s">
        <v>14</v>
      </c>
      <c r="C2560" s="9">
        <v>100</v>
      </c>
      <c r="D2560" s="9" t="s">
        <v>15</v>
      </c>
      <c r="E2560" s="10">
        <v>30125</v>
      </c>
      <c r="F2560" s="10">
        <v>30075</v>
      </c>
      <c r="G2560" s="10">
        <v>0</v>
      </c>
      <c r="H2560" s="12">
        <f t="shared" ref="H2560" si="2785">(E2560-F2560)*C2560</f>
        <v>5000</v>
      </c>
      <c r="I2560" s="17">
        <v>0</v>
      </c>
      <c r="J2560" s="12">
        <f t="shared" ref="J2560" si="2786">+I2560+H2560</f>
        <v>5000</v>
      </c>
    </row>
    <row r="2561" spans="1:10" x14ac:dyDescent="0.25">
      <c r="A2561" s="29">
        <v>42495</v>
      </c>
      <c r="B2561" s="9" t="s">
        <v>14</v>
      </c>
      <c r="C2561" s="9">
        <v>100</v>
      </c>
      <c r="D2561" s="9" t="s">
        <v>11</v>
      </c>
      <c r="E2561" s="10">
        <v>30090</v>
      </c>
      <c r="F2561" s="10">
        <v>30140</v>
      </c>
      <c r="G2561" s="10">
        <v>30168</v>
      </c>
      <c r="H2561" s="17">
        <f t="shared" ref="H2561:H2563" si="2787">IF(D2561="LONG",(F2561-E2561)*C2561,(E2561-F2561)*C2561)</f>
        <v>5000</v>
      </c>
      <c r="I2561" s="17">
        <f t="shared" ref="I2561:I2563" si="2788">(G2561-F2561)*C2561</f>
        <v>2800</v>
      </c>
      <c r="J2561" s="17">
        <f t="shared" ref="J2561:J2563" si="2789">(H2561+I2561)</f>
        <v>7800</v>
      </c>
    </row>
    <row r="2562" spans="1:10" x14ac:dyDescent="0.25">
      <c r="A2562" s="29">
        <v>42495</v>
      </c>
      <c r="B2562" s="9" t="s">
        <v>23</v>
      </c>
      <c r="C2562" s="9">
        <v>30</v>
      </c>
      <c r="D2562" s="9" t="s">
        <v>11</v>
      </c>
      <c r="E2562" s="10">
        <v>41715</v>
      </c>
      <c r="F2562" s="10">
        <v>41815</v>
      </c>
      <c r="G2562" s="10">
        <v>41920</v>
      </c>
      <c r="H2562" s="17">
        <f t="shared" si="2787"/>
        <v>3000</v>
      </c>
      <c r="I2562" s="17">
        <f t="shared" si="2788"/>
        <v>3150</v>
      </c>
      <c r="J2562" s="17">
        <f t="shared" si="2789"/>
        <v>6150</v>
      </c>
    </row>
    <row r="2563" spans="1:10" x14ac:dyDescent="0.25">
      <c r="A2563" s="29">
        <v>42495</v>
      </c>
      <c r="B2563" s="9" t="s">
        <v>23</v>
      </c>
      <c r="C2563" s="9">
        <v>30</v>
      </c>
      <c r="D2563" s="9" t="s">
        <v>11</v>
      </c>
      <c r="E2563" s="10">
        <v>41450</v>
      </c>
      <c r="F2563" s="10">
        <v>41600</v>
      </c>
      <c r="G2563" s="10">
        <v>41790</v>
      </c>
      <c r="H2563" s="17">
        <f t="shared" si="2787"/>
        <v>4500</v>
      </c>
      <c r="I2563" s="17">
        <f t="shared" si="2788"/>
        <v>5700</v>
      </c>
      <c r="J2563" s="17">
        <f t="shared" si="2789"/>
        <v>10200</v>
      </c>
    </row>
    <row r="2564" spans="1:10" x14ac:dyDescent="0.25">
      <c r="A2564" s="29">
        <v>42495</v>
      </c>
      <c r="B2564" s="9" t="s">
        <v>10</v>
      </c>
      <c r="C2564" s="9">
        <v>100</v>
      </c>
      <c r="D2564" s="9" t="s">
        <v>15</v>
      </c>
      <c r="E2564" s="10">
        <v>3017</v>
      </c>
      <c r="F2564" s="10">
        <v>2995</v>
      </c>
      <c r="G2564" s="10">
        <v>0</v>
      </c>
      <c r="H2564" s="12">
        <f t="shared" ref="H2564" si="2790">(E2564-F2564)*C2564</f>
        <v>2200</v>
      </c>
      <c r="I2564" s="17">
        <v>0</v>
      </c>
      <c r="J2564" s="12">
        <f t="shared" ref="J2564" si="2791">+I2564+H2564</f>
        <v>2200</v>
      </c>
    </row>
    <row r="2565" spans="1:10" x14ac:dyDescent="0.25">
      <c r="A2565" s="29">
        <v>42495</v>
      </c>
      <c r="B2565" s="9" t="s">
        <v>17</v>
      </c>
      <c r="C2565" s="9">
        <v>5000</v>
      </c>
      <c r="D2565" s="9" t="s">
        <v>11</v>
      </c>
      <c r="E2565" s="10">
        <v>117.2</v>
      </c>
      <c r="F2565" s="10">
        <v>116.7</v>
      </c>
      <c r="G2565" s="10">
        <v>0</v>
      </c>
      <c r="H2565" s="17">
        <f t="shared" ref="H2565:H2567" si="2792">IF(D2565="LONG",(F2565-E2565)*C2565,(E2565-F2565)*C2565)</f>
        <v>-2500</v>
      </c>
      <c r="I2565" s="17">
        <v>0</v>
      </c>
      <c r="J2565" s="17">
        <f t="shared" ref="J2565:J2567" si="2793">(H2565+I2565)</f>
        <v>-2500</v>
      </c>
    </row>
    <row r="2566" spans="1:10" x14ac:dyDescent="0.25">
      <c r="A2566" s="29">
        <v>42495</v>
      </c>
      <c r="B2566" s="9" t="s">
        <v>17</v>
      </c>
      <c r="C2566" s="9">
        <v>5000</v>
      </c>
      <c r="D2566" s="9" t="s">
        <v>11</v>
      </c>
      <c r="E2566" s="10">
        <v>116.3</v>
      </c>
      <c r="F2566" s="10">
        <v>115.7</v>
      </c>
      <c r="G2566" s="10">
        <v>0</v>
      </c>
      <c r="H2566" s="17">
        <f t="shared" si="2792"/>
        <v>-2999.9999999999718</v>
      </c>
      <c r="I2566" s="17">
        <v>0</v>
      </c>
      <c r="J2566" s="17">
        <f t="shared" si="2793"/>
        <v>-2999.9999999999718</v>
      </c>
    </row>
    <row r="2567" spans="1:10" x14ac:dyDescent="0.25">
      <c r="A2567" s="29">
        <v>42494</v>
      </c>
      <c r="B2567" s="9" t="s">
        <v>14</v>
      </c>
      <c r="C2567" s="9">
        <v>100</v>
      </c>
      <c r="D2567" s="9" t="s">
        <v>11</v>
      </c>
      <c r="E2567" s="10">
        <v>30045</v>
      </c>
      <c r="F2567" s="10">
        <v>30100</v>
      </c>
      <c r="G2567" s="10">
        <v>30150</v>
      </c>
      <c r="H2567" s="17">
        <f t="shared" si="2792"/>
        <v>5500</v>
      </c>
      <c r="I2567" s="17">
        <f t="shared" ref="I2567" si="2794">(G2567-F2567)*C2567</f>
        <v>5000</v>
      </c>
      <c r="J2567" s="17">
        <f t="shared" si="2793"/>
        <v>10500</v>
      </c>
    </row>
    <row r="2568" spans="1:10" x14ac:dyDescent="0.25">
      <c r="A2568" s="29">
        <v>42494</v>
      </c>
      <c r="B2568" s="9" t="s">
        <v>14</v>
      </c>
      <c r="C2568" s="9">
        <v>100</v>
      </c>
      <c r="D2568" s="9" t="s">
        <v>15</v>
      </c>
      <c r="E2568" s="10">
        <v>30090</v>
      </c>
      <c r="F2568" s="10">
        <v>30040</v>
      </c>
      <c r="G2568" s="10">
        <v>0</v>
      </c>
      <c r="H2568" s="12">
        <f t="shared" ref="H2568:H2569" si="2795">(E2568-F2568)*C2568</f>
        <v>5000</v>
      </c>
      <c r="I2568" s="17">
        <v>0</v>
      </c>
      <c r="J2568" s="12">
        <f t="shared" ref="J2568:J2569" si="2796">+I2568+H2568</f>
        <v>5000</v>
      </c>
    </row>
    <row r="2569" spans="1:10" x14ac:dyDescent="0.25">
      <c r="A2569" s="29">
        <v>42494</v>
      </c>
      <c r="B2569" s="9" t="s">
        <v>23</v>
      </c>
      <c r="C2569" s="9">
        <v>30</v>
      </c>
      <c r="D2569" s="9" t="s">
        <v>15</v>
      </c>
      <c r="E2569" s="10">
        <v>41310</v>
      </c>
      <c r="F2569" s="10">
        <v>41160</v>
      </c>
      <c r="G2569" s="10">
        <v>41075</v>
      </c>
      <c r="H2569" s="12">
        <f t="shared" si="2795"/>
        <v>4500</v>
      </c>
      <c r="I2569" s="17">
        <f t="shared" ref="I2569" si="2797">(F2569-G2569)*C2569</f>
        <v>2550</v>
      </c>
      <c r="J2569" s="12">
        <f t="shared" si="2796"/>
        <v>7050</v>
      </c>
    </row>
    <row r="2570" spans="1:10" x14ac:dyDescent="0.25">
      <c r="A2570" s="29">
        <v>42494</v>
      </c>
      <c r="B2570" s="9" t="s">
        <v>12</v>
      </c>
      <c r="C2570" s="9">
        <v>5000</v>
      </c>
      <c r="D2570" s="9" t="s">
        <v>11</v>
      </c>
      <c r="E2570" s="10">
        <v>125.3</v>
      </c>
      <c r="F2570" s="10">
        <v>125.8</v>
      </c>
      <c r="G2570" s="10">
        <v>126.2</v>
      </c>
      <c r="H2570" s="17">
        <f t="shared" ref="H2570" si="2798">IF(D2570="LONG",(F2570-E2570)*C2570,(E2570-F2570)*C2570)</f>
        <v>2500</v>
      </c>
      <c r="I2570" s="17">
        <f t="shared" ref="I2570" si="2799">(G2570-F2570)*C2570</f>
        <v>2000.0000000000284</v>
      </c>
      <c r="J2570" s="17">
        <f t="shared" ref="J2570" si="2800">(H2570+I2570)</f>
        <v>4500.0000000000282</v>
      </c>
    </row>
    <row r="2571" spans="1:10" x14ac:dyDescent="0.25">
      <c r="A2571" s="29">
        <v>42493</v>
      </c>
      <c r="B2571" s="9" t="s">
        <v>23</v>
      </c>
      <c r="C2571" s="9">
        <v>30</v>
      </c>
      <c r="D2571" s="9" t="s">
        <v>15</v>
      </c>
      <c r="E2571" s="10">
        <v>41890</v>
      </c>
      <c r="F2571" s="10">
        <v>41740</v>
      </c>
      <c r="G2571" s="10">
        <v>41540</v>
      </c>
      <c r="H2571" s="12">
        <f t="shared" ref="H2571" si="2801">(E2571-F2571)*C2571</f>
        <v>4500</v>
      </c>
      <c r="I2571" s="17">
        <f>(F2571-G2571)*C2571</f>
        <v>6000</v>
      </c>
      <c r="J2571" s="12">
        <f t="shared" ref="J2571" si="2802">+I2571+H2571</f>
        <v>10500</v>
      </c>
    </row>
    <row r="2572" spans="1:10" x14ac:dyDescent="0.25">
      <c r="A2572" s="29">
        <v>42493</v>
      </c>
      <c r="B2572" s="9" t="s">
        <v>14</v>
      </c>
      <c r="C2572" s="9">
        <v>100</v>
      </c>
      <c r="D2572" s="9" t="s">
        <v>11</v>
      </c>
      <c r="E2572" s="10">
        <v>30360</v>
      </c>
      <c r="F2572" s="10">
        <v>30410</v>
      </c>
      <c r="G2572" s="10">
        <v>0</v>
      </c>
      <c r="H2572" s="17">
        <f t="shared" ref="H2572:H2574" si="2803">IF(D2572="LONG",(F2572-E2572)*C2572,(E2572-F2572)*C2572)</f>
        <v>5000</v>
      </c>
      <c r="I2572" s="17">
        <v>0</v>
      </c>
      <c r="J2572" s="17">
        <f t="shared" ref="J2572:J2574" si="2804">(H2572+I2572)</f>
        <v>5000</v>
      </c>
    </row>
    <row r="2573" spans="1:10" x14ac:dyDescent="0.25">
      <c r="A2573" s="29">
        <v>42493</v>
      </c>
      <c r="B2573" s="9" t="s">
        <v>12</v>
      </c>
      <c r="C2573" s="9">
        <v>5000</v>
      </c>
      <c r="D2573" s="9" t="s">
        <v>11</v>
      </c>
      <c r="E2573" s="10">
        <v>126</v>
      </c>
      <c r="F2573" s="10">
        <v>126.5</v>
      </c>
      <c r="G2573" s="10">
        <v>127</v>
      </c>
      <c r="H2573" s="17">
        <f t="shared" si="2803"/>
        <v>2500</v>
      </c>
      <c r="I2573" s="17">
        <f t="shared" ref="I2573" si="2805">(G2573-F2573)*C2573</f>
        <v>2500</v>
      </c>
      <c r="J2573" s="17">
        <f t="shared" si="2804"/>
        <v>5000</v>
      </c>
    </row>
    <row r="2574" spans="1:10" x14ac:dyDescent="0.25">
      <c r="A2574" s="29">
        <v>42493</v>
      </c>
      <c r="B2574" s="9" t="s">
        <v>17</v>
      </c>
      <c r="C2574" s="9">
        <v>5000</v>
      </c>
      <c r="D2574" s="9" t="s">
        <v>11</v>
      </c>
      <c r="E2574" s="10">
        <v>118.75</v>
      </c>
      <c r="F2574" s="10">
        <v>119.15</v>
      </c>
      <c r="G2574" s="10">
        <v>0</v>
      </c>
      <c r="H2574" s="17">
        <f t="shared" si="2803"/>
        <v>2000.0000000000284</v>
      </c>
      <c r="I2574" s="17">
        <v>0</v>
      </c>
      <c r="J2574" s="17">
        <f t="shared" si="2804"/>
        <v>2000.0000000000284</v>
      </c>
    </row>
    <row r="2575" spans="1:10" x14ac:dyDescent="0.25">
      <c r="A2575" s="29">
        <v>42493</v>
      </c>
      <c r="B2575" s="9" t="s">
        <v>10</v>
      </c>
      <c r="C2575" s="9">
        <v>100</v>
      </c>
      <c r="D2575" s="9" t="s">
        <v>15</v>
      </c>
      <c r="E2575" s="10">
        <v>2965</v>
      </c>
      <c r="F2575" s="10">
        <v>2945</v>
      </c>
      <c r="G2575" s="10">
        <v>0</v>
      </c>
      <c r="H2575" s="12">
        <f t="shared" ref="H2575:H2580" si="2806">(E2575-F2575)*C2575</f>
        <v>2000</v>
      </c>
      <c r="I2575" s="17">
        <v>0</v>
      </c>
      <c r="J2575" s="12">
        <f t="shared" ref="J2575:J2580" si="2807">+I2575+H2575</f>
        <v>2000</v>
      </c>
    </row>
    <row r="2576" spans="1:10" x14ac:dyDescent="0.25">
      <c r="A2576" s="29">
        <v>42492</v>
      </c>
      <c r="B2576" s="9" t="s">
        <v>14</v>
      </c>
      <c r="C2576" s="9">
        <v>100</v>
      </c>
      <c r="D2576" s="9" t="s">
        <v>15</v>
      </c>
      <c r="E2576" s="10">
        <v>30510</v>
      </c>
      <c r="F2576" s="10">
        <v>30460</v>
      </c>
      <c r="G2576" s="10">
        <v>30400</v>
      </c>
      <c r="H2576" s="12">
        <f t="shared" si="2806"/>
        <v>5000</v>
      </c>
      <c r="I2576" s="17">
        <f t="shared" ref="I2576:I2578" si="2808">(F2576-G2576)*C2576</f>
        <v>6000</v>
      </c>
      <c r="J2576" s="12">
        <f t="shared" si="2807"/>
        <v>11000</v>
      </c>
    </row>
    <row r="2577" spans="1:10" x14ac:dyDescent="0.25">
      <c r="A2577" s="29">
        <v>42492</v>
      </c>
      <c r="B2577" s="9" t="s">
        <v>23</v>
      </c>
      <c r="C2577" s="9">
        <v>30</v>
      </c>
      <c r="D2577" s="9" t="s">
        <v>15</v>
      </c>
      <c r="E2577" s="10">
        <v>42350</v>
      </c>
      <c r="F2577" s="10">
        <v>42200</v>
      </c>
      <c r="G2577" s="10">
        <v>0</v>
      </c>
      <c r="H2577" s="12">
        <f t="shared" si="2806"/>
        <v>4500</v>
      </c>
      <c r="I2577" s="17">
        <v>0</v>
      </c>
      <c r="J2577" s="12">
        <f t="shared" si="2807"/>
        <v>4500</v>
      </c>
    </row>
    <row r="2578" spans="1:10" x14ac:dyDescent="0.25">
      <c r="A2578" s="29">
        <v>42492</v>
      </c>
      <c r="B2578" s="9" t="s">
        <v>12</v>
      </c>
      <c r="C2578" s="9">
        <v>5000</v>
      </c>
      <c r="D2578" s="9" t="s">
        <v>15</v>
      </c>
      <c r="E2578" s="10">
        <v>129.25</v>
      </c>
      <c r="F2578" s="10">
        <v>128.75</v>
      </c>
      <c r="G2578" s="10">
        <v>128.30000000000001</v>
      </c>
      <c r="H2578" s="12">
        <f t="shared" si="2806"/>
        <v>2500</v>
      </c>
      <c r="I2578" s="17">
        <f t="shared" si="2808"/>
        <v>2249.9999999999432</v>
      </c>
      <c r="J2578" s="12">
        <f t="shared" si="2807"/>
        <v>4749.9999999999436</v>
      </c>
    </row>
    <row r="2579" spans="1:10" x14ac:dyDescent="0.25">
      <c r="A2579" s="29">
        <v>42492</v>
      </c>
      <c r="B2579" s="9" t="s">
        <v>10</v>
      </c>
      <c r="C2579" s="9">
        <v>100</v>
      </c>
      <c r="D2579" s="9" t="s">
        <v>15</v>
      </c>
      <c r="E2579" s="10">
        <v>3030</v>
      </c>
      <c r="F2579" s="10">
        <v>3070</v>
      </c>
      <c r="G2579" s="10">
        <v>0</v>
      </c>
      <c r="H2579" s="12">
        <f t="shared" si="2806"/>
        <v>-4000</v>
      </c>
      <c r="I2579" s="17">
        <v>0</v>
      </c>
      <c r="J2579" s="12">
        <f t="shared" si="2807"/>
        <v>-4000</v>
      </c>
    </row>
    <row r="2580" spans="1:10" x14ac:dyDescent="0.25">
      <c r="A2580" s="29">
        <v>42492</v>
      </c>
      <c r="B2580" s="9" t="s">
        <v>14</v>
      </c>
      <c r="C2580" s="9">
        <v>100</v>
      </c>
      <c r="D2580" s="9" t="s">
        <v>15</v>
      </c>
      <c r="E2580" s="10">
        <v>30310</v>
      </c>
      <c r="F2580" s="10">
        <v>30370</v>
      </c>
      <c r="G2580" s="10">
        <v>0</v>
      </c>
      <c r="H2580" s="12">
        <f t="shared" si="2806"/>
        <v>-6000</v>
      </c>
      <c r="I2580" s="17">
        <v>0</v>
      </c>
      <c r="J2580" s="12">
        <f t="shared" si="2807"/>
        <v>-6000</v>
      </c>
    </row>
    <row r="2581" spans="1:10" x14ac:dyDescent="0.25">
      <c r="A2581" s="52"/>
      <c r="B2581" s="52"/>
      <c r="C2581" s="52"/>
      <c r="D2581" s="52"/>
      <c r="E2581" s="52"/>
      <c r="F2581" s="52"/>
      <c r="G2581" s="52"/>
      <c r="H2581" s="46"/>
      <c r="I2581" s="46"/>
      <c r="J2581" s="46"/>
    </row>
    <row r="2582" spans="1:10" x14ac:dyDescent="0.25">
      <c r="A2582" s="29">
        <v>42489</v>
      </c>
      <c r="B2582" s="9" t="s">
        <v>14</v>
      </c>
      <c r="C2582" s="9">
        <v>100</v>
      </c>
      <c r="D2582" s="9" t="s">
        <v>15</v>
      </c>
      <c r="E2582" s="10">
        <v>29975</v>
      </c>
      <c r="F2582" s="10">
        <v>29925</v>
      </c>
      <c r="G2582" s="10">
        <v>29885</v>
      </c>
      <c r="H2582" s="12">
        <f t="shared" ref="H2582" si="2809">(E2582-F2582)*C2582</f>
        <v>5000</v>
      </c>
      <c r="I2582" s="17">
        <f>(F2582-G2582)*C2582</f>
        <v>4000</v>
      </c>
      <c r="J2582" s="12">
        <f t="shared" ref="J2582" si="2810">+I2582+H2582</f>
        <v>9000</v>
      </c>
    </row>
    <row r="2583" spans="1:10" x14ac:dyDescent="0.25">
      <c r="A2583" s="29">
        <v>42489</v>
      </c>
      <c r="B2583" s="9" t="s">
        <v>14</v>
      </c>
      <c r="C2583" s="9">
        <v>100</v>
      </c>
      <c r="D2583" s="9" t="s">
        <v>11</v>
      </c>
      <c r="E2583" s="10">
        <v>29900</v>
      </c>
      <c r="F2583" s="10">
        <v>29950</v>
      </c>
      <c r="G2583" s="10">
        <v>0</v>
      </c>
      <c r="H2583" s="17">
        <f t="shared" ref="H2583" si="2811">IF(D2583="LONG",(F2583-E2583)*C2583,(E2583-F2583)*C2583)</f>
        <v>5000</v>
      </c>
      <c r="I2583" s="17">
        <v>0</v>
      </c>
      <c r="J2583" s="17">
        <f t="shared" ref="J2583" si="2812">(H2583+I2583)</f>
        <v>5000</v>
      </c>
    </row>
    <row r="2584" spans="1:10" x14ac:dyDescent="0.25">
      <c r="A2584" s="29">
        <v>42489</v>
      </c>
      <c r="B2584" s="9" t="s">
        <v>23</v>
      </c>
      <c r="C2584" s="9">
        <v>30</v>
      </c>
      <c r="D2584" s="9" t="s">
        <v>15</v>
      </c>
      <c r="E2584" s="10">
        <v>41600</v>
      </c>
      <c r="F2584" s="10">
        <v>41450</v>
      </c>
      <c r="G2584" s="10">
        <v>41315</v>
      </c>
      <c r="H2584" s="12">
        <f t="shared" ref="H2584:H2586" si="2813">(E2584-F2584)*C2584</f>
        <v>4500</v>
      </c>
      <c r="I2584" s="17">
        <f t="shared" ref="I2584" si="2814">(F2584-G2584)*C2584</f>
        <v>4050</v>
      </c>
      <c r="J2584" s="12">
        <f t="shared" ref="J2584:J2586" si="2815">+I2584+H2584</f>
        <v>8550</v>
      </c>
    </row>
    <row r="2585" spans="1:10" x14ac:dyDescent="0.25">
      <c r="A2585" s="29">
        <v>42489</v>
      </c>
      <c r="B2585" s="9" t="s">
        <v>12</v>
      </c>
      <c r="C2585" s="9">
        <v>5000</v>
      </c>
      <c r="D2585" s="9" t="s">
        <v>15</v>
      </c>
      <c r="E2585" s="10">
        <v>128.55000000000001</v>
      </c>
      <c r="F2585" s="10">
        <v>128</v>
      </c>
      <c r="G2585" s="10">
        <v>0</v>
      </c>
      <c r="H2585" s="12">
        <f t="shared" si="2813"/>
        <v>2750.0000000000568</v>
      </c>
      <c r="I2585" s="17">
        <v>0</v>
      </c>
      <c r="J2585" s="12">
        <f t="shared" si="2815"/>
        <v>2750.0000000000568</v>
      </c>
    </row>
    <row r="2586" spans="1:10" x14ac:dyDescent="0.25">
      <c r="A2586" s="29">
        <v>42489</v>
      </c>
      <c r="B2586" s="9" t="s">
        <v>10</v>
      </c>
      <c r="C2586" s="9">
        <v>100</v>
      </c>
      <c r="D2586" s="9" t="s">
        <v>15</v>
      </c>
      <c r="E2586" s="10">
        <v>3105</v>
      </c>
      <c r="F2586" s="10">
        <v>3085</v>
      </c>
      <c r="G2586" s="10">
        <v>0</v>
      </c>
      <c r="H2586" s="12">
        <f t="shared" si="2813"/>
        <v>2000</v>
      </c>
      <c r="I2586" s="17">
        <v>0</v>
      </c>
      <c r="J2586" s="12">
        <f t="shared" si="2815"/>
        <v>2000</v>
      </c>
    </row>
    <row r="2587" spans="1:10" x14ac:dyDescent="0.25">
      <c r="A2587" s="29">
        <v>42488</v>
      </c>
      <c r="B2587" s="9" t="s">
        <v>14</v>
      </c>
      <c r="C2587" s="9">
        <v>100</v>
      </c>
      <c r="D2587" s="9" t="s">
        <v>11</v>
      </c>
      <c r="E2587" s="10">
        <v>29305</v>
      </c>
      <c r="F2587" s="10">
        <v>29350</v>
      </c>
      <c r="G2587" s="10">
        <v>0</v>
      </c>
      <c r="H2587" s="17">
        <f t="shared" ref="H2587" si="2816">IF(D2587="LONG",(F2587-E2587)*C2587,(E2587-F2587)*C2587)</f>
        <v>4500</v>
      </c>
      <c r="I2587" s="17">
        <v>0</v>
      </c>
      <c r="J2587" s="17">
        <f t="shared" ref="J2587" si="2817">(H2587+I2587)</f>
        <v>4500</v>
      </c>
    </row>
    <row r="2588" spans="1:10" x14ac:dyDescent="0.25">
      <c r="A2588" s="29">
        <v>42488</v>
      </c>
      <c r="B2588" s="9" t="s">
        <v>23</v>
      </c>
      <c r="C2588" s="9">
        <v>30</v>
      </c>
      <c r="D2588" s="9" t="s">
        <v>15</v>
      </c>
      <c r="E2588" s="10">
        <v>40710</v>
      </c>
      <c r="F2588" s="10">
        <v>40625</v>
      </c>
      <c r="G2588" s="10">
        <v>0</v>
      </c>
      <c r="H2588" s="12">
        <f t="shared" ref="H2588" si="2818">(E2588-F2588)*C2588</f>
        <v>2550</v>
      </c>
      <c r="I2588" s="17">
        <v>0</v>
      </c>
      <c r="J2588" s="12">
        <f t="shared" ref="J2588" si="2819">+I2588+H2588</f>
        <v>2550</v>
      </c>
    </row>
    <row r="2589" spans="1:10" x14ac:dyDescent="0.25">
      <c r="A2589" s="29">
        <v>42488</v>
      </c>
      <c r="B2589" s="9" t="s">
        <v>10</v>
      </c>
      <c r="C2589" s="9">
        <v>100</v>
      </c>
      <c r="D2589" s="9" t="s">
        <v>11</v>
      </c>
      <c r="E2589" s="10">
        <v>3000</v>
      </c>
      <c r="F2589" s="10">
        <v>3020</v>
      </c>
      <c r="G2589" s="10">
        <v>3045</v>
      </c>
      <c r="H2589" s="17">
        <f t="shared" ref="H2589" si="2820">IF(D2589="LONG",(F2589-E2589)*C2589,(E2589-F2589)*C2589)</f>
        <v>2000</v>
      </c>
      <c r="I2589" s="17">
        <f t="shared" ref="I2589" si="2821">(G2589-F2589)*C2589</f>
        <v>2500</v>
      </c>
      <c r="J2589" s="17">
        <f t="shared" ref="J2589" si="2822">(H2589+I2589)</f>
        <v>4500</v>
      </c>
    </row>
    <row r="2590" spans="1:10" x14ac:dyDescent="0.25">
      <c r="A2590" s="29">
        <v>42488</v>
      </c>
      <c r="B2590" s="9" t="s">
        <v>12</v>
      </c>
      <c r="C2590" s="9">
        <v>5000</v>
      </c>
      <c r="D2590" s="9" t="s">
        <v>15</v>
      </c>
      <c r="E2590" s="10">
        <v>124.5</v>
      </c>
      <c r="F2590" s="10">
        <v>125.1</v>
      </c>
      <c r="G2590" s="10">
        <v>0</v>
      </c>
      <c r="H2590" s="12">
        <f t="shared" ref="H2590" si="2823">(E2590-F2590)*C2590</f>
        <v>-2999.9999999999718</v>
      </c>
      <c r="I2590" s="17">
        <v>0</v>
      </c>
      <c r="J2590" s="12">
        <f t="shared" ref="J2590" si="2824">+I2590+H2590</f>
        <v>-2999.9999999999718</v>
      </c>
    </row>
    <row r="2591" spans="1:10" x14ac:dyDescent="0.25">
      <c r="A2591" s="29">
        <v>42487</v>
      </c>
      <c r="B2591" s="9" t="s">
        <v>14</v>
      </c>
      <c r="C2591" s="9">
        <v>100</v>
      </c>
      <c r="D2591" s="9" t="s">
        <v>11</v>
      </c>
      <c r="E2591" s="10">
        <v>29275</v>
      </c>
      <c r="F2591" s="10">
        <v>29325</v>
      </c>
      <c r="G2591" s="10">
        <v>0</v>
      </c>
      <c r="H2591" s="17">
        <f t="shared" ref="H2591:H2596" si="2825">IF(D2591="LONG",(F2591-E2591)*C2591,(E2591-F2591)*C2591)</f>
        <v>5000</v>
      </c>
      <c r="I2591" s="17">
        <v>0</v>
      </c>
      <c r="J2591" s="17">
        <f t="shared" ref="J2591:J2596" si="2826">(H2591+I2591)</f>
        <v>5000</v>
      </c>
    </row>
    <row r="2592" spans="1:10" x14ac:dyDescent="0.25">
      <c r="A2592" s="29">
        <v>42487</v>
      </c>
      <c r="B2592" s="9" t="s">
        <v>25</v>
      </c>
      <c r="C2592" s="9">
        <v>5000</v>
      </c>
      <c r="D2592" s="9" t="s">
        <v>11</v>
      </c>
      <c r="E2592" s="10">
        <v>125.5</v>
      </c>
      <c r="F2592" s="10">
        <v>126</v>
      </c>
      <c r="G2592" s="10">
        <v>0</v>
      </c>
      <c r="H2592" s="17">
        <f t="shared" si="2825"/>
        <v>2500</v>
      </c>
      <c r="I2592" s="17">
        <v>0</v>
      </c>
      <c r="J2592" s="17">
        <f t="shared" si="2826"/>
        <v>2500</v>
      </c>
    </row>
    <row r="2593" spans="1:10" x14ac:dyDescent="0.25">
      <c r="A2593" s="29">
        <v>42487</v>
      </c>
      <c r="B2593" s="9" t="s">
        <v>10</v>
      </c>
      <c r="C2593" s="9">
        <v>100</v>
      </c>
      <c r="D2593" s="9" t="s">
        <v>11</v>
      </c>
      <c r="E2593" s="10">
        <v>2998</v>
      </c>
      <c r="F2593" s="10">
        <v>3015</v>
      </c>
      <c r="G2593" s="10">
        <v>0</v>
      </c>
      <c r="H2593" s="17">
        <f t="shared" si="2825"/>
        <v>1700</v>
      </c>
      <c r="I2593" s="17">
        <v>0</v>
      </c>
      <c r="J2593" s="17">
        <f t="shared" si="2826"/>
        <v>1700</v>
      </c>
    </row>
    <row r="2594" spans="1:10" x14ac:dyDescent="0.25">
      <c r="A2594" s="29">
        <v>42487</v>
      </c>
      <c r="B2594" s="9" t="s">
        <v>17</v>
      </c>
      <c r="C2594" s="9">
        <v>5000</v>
      </c>
      <c r="D2594" s="9" t="s">
        <v>11</v>
      </c>
      <c r="E2594" s="10">
        <v>116.5</v>
      </c>
      <c r="F2594" s="10">
        <v>117</v>
      </c>
      <c r="G2594" s="10">
        <v>0</v>
      </c>
      <c r="H2594" s="17">
        <f t="shared" si="2825"/>
        <v>2500</v>
      </c>
      <c r="I2594" s="17">
        <v>0</v>
      </c>
      <c r="J2594" s="17">
        <f t="shared" si="2826"/>
        <v>2500</v>
      </c>
    </row>
    <row r="2595" spans="1:10" x14ac:dyDescent="0.25">
      <c r="A2595" s="29">
        <v>42486</v>
      </c>
      <c r="B2595" s="9" t="s">
        <v>14</v>
      </c>
      <c r="C2595" s="9">
        <v>100</v>
      </c>
      <c r="D2595" s="9" t="s">
        <v>11</v>
      </c>
      <c r="E2595" s="10">
        <v>29090</v>
      </c>
      <c r="F2595" s="10">
        <v>29145</v>
      </c>
      <c r="G2595" s="10">
        <v>29205</v>
      </c>
      <c r="H2595" s="17">
        <f t="shared" si="2825"/>
        <v>5500</v>
      </c>
      <c r="I2595" s="17">
        <f t="shared" ref="I2595:I2596" si="2827">(G2595-F2595)*C2595</f>
        <v>6000</v>
      </c>
      <c r="J2595" s="17">
        <f t="shared" si="2826"/>
        <v>11500</v>
      </c>
    </row>
    <row r="2596" spans="1:10" x14ac:dyDescent="0.25">
      <c r="A2596" s="29">
        <v>42486</v>
      </c>
      <c r="B2596" s="9" t="s">
        <v>22</v>
      </c>
      <c r="C2596" s="9">
        <v>30</v>
      </c>
      <c r="D2596" s="9" t="s">
        <v>11</v>
      </c>
      <c r="E2596" s="10">
        <v>39925</v>
      </c>
      <c r="F2596" s="10">
        <v>40075</v>
      </c>
      <c r="G2596" s="10">
        <v>40134</v>
      </c>
      <c r="H2596" s="17">
        <f t="shared" si="2825"/>
        <v>4500</v>
      </c>
      <c r="I2596" s="17">
        <f t="shared" si="2827"/>
        <v>1770</v>
      </c>
      <c r="J2596" s="17">
        <f t="shared" si="2826"/>
        <v>6270</v>
      </c>
    </row>
    <row r="2597" spans="1:10" x14ac:dyDescent="0.25">
      <c r="A2597" s="29">
        <v>42486</v>
      </c>
      <c r="B2597" s="9" t="s">
        <v>14</v>
      </c>
      <c r="C2597" s="9">
        <v>100</v>
      </c>
      <c r="D2597" s="9" t="s">
        <v>15</v>
      </c>
      <c r="E2597" s="10">
        <v>29199</v>
      </c>
      <c r="F2597" s="10">
        <v>29149</v>
      </c>
      <c r="G2597" s="10">
        <v>0</v>
      </c>
      <c r="H2597" s="12">
        <f t="shared" ref="H2597:H2598" si="2828">(E2597-F2597)*C2597</f>
        <v>5000</v>
      </c>
      <c r="I2597" s="17">
        <v>0</v>
      </c>
      <c r="J2597" s="12">
        <f t="shared" ref="J2597:J2598" si="2829">+I2597+H2597</f>
        <v>5000</v>
      </c>
    </row>
    <row r="2598" spans="1:10" x14ac:dyDescent="0.25">
      <c r="A2598" s="29">
        <v>42486</v>
      </c>
      <c r="B2598" s="9" t="s">
        <v>10</v>
      </c>
      <c r="C2598" s="9">
        <v>100</v>
      </c>
      <c r="D2598" s="9" t="s">
        <v>15</v>
      </c>
      <c r="E2598" s="10">
        <v>2900</v>
      </c>
      <c r="F2598" s="10">
        <v>2925</v>
      </c>
      <c r="G2598" s="10">
        <v>0</v>
      </c>
      <c r="H2598" s="12">
        <f t="shared" si="2828"/>
        <v>-2500</v>
      </c>
      <c r="I2598" s="17">
        <v>0</v>
      </c>
      <c r="J2598" s="12">
        <f t="shared" si="2829"/>
        <v>-2500</v>
      </c>
    </row>
    <row r="2599" spans="1:10" x14ac:dyDescent="0.25">
      <c r="A2599" s="29">
        <v>42486</v>
      </c>
      <c r="B2599" s="9" t="s">
        <v>17</v>
      </c>
      <c r="C2599" s="9">
        <v>5000</v>
      </c>
      <c r="D2599" s="9" t="s">
        <v>11</v>
      </c>
      <c r="E2599" s="10">
        <v>115.5</v>
      </c>
      <c r="F2599" s="10">
        <v>116</v>
      </c>
      <c r="G2599" s="10">
        <v>116.6</v>
      </c>
      <c r="H2599" s="17">
        <f t="shared" ref="H2599:H2601" si="2830">IF(D2599="LONG",(F2599-E2599)*C2599,(E2599-F2599)*C2599)</f>
        <v>2500</v>
      </c>
      <c r="I2599" s="17">
        <f t="shared" ref="I2599" si="2831">(G2599-F2599)*C2599</f>
        <v>2999.9999999999718</v>
      </c>
      <c r="J2599" s="17">
        <f t="shared" ref="J2599:J2601" si="2832">(H2599+I2599)</f>
        <v>5499.9999999999718</v>
      </c>
    </row>
    <row r="2600" spans="1:10" x14ac:dyDescent="0.25">
      <c r="A2600" s="29">
        <v>42486</v>
      </c>
      <c r="B2600" s="9" t="s">
        <v>12</v>
      </c>
      <c r="C2600" s="9">
        <v>5000</v>
      </c>
      <c r="D2600" s="9" t="s">
        <v>11</v>
      </c>
      <c r="E2600" s="10">
        <v>124.5</v>
      </c>
      <c r="F2600" s="10">
        <v>123.9</v>
      </c>
      <c r="G2600" s="10">
        <v>0</v>
      </c>
      <c r="H2600" s="17">
        <f t="shared" si="2830"/>
        <v>-2999.9999999999718</v>
      </c>
      <c r="I2600" s="17">
        <v>0</v>
      </c>
      <c r="J2600" s="17">
        <f t="shared" si="2832"/>
        <v>-2999.9999999999718</v>
      </c>
    </row>
    <row r="2601" spans="1:10" x14ac:dyDescent="0.25">
      <c r="A2601" s="29">
        <v>42485</v>
      </c>
      <c r="B2601" s="9" t="s">
        <v>17</v>
      </c>
      <c r="C2601" s="9">
        <v>5000</v>
      </c>
      <c r="D2601" s="9" t="s">
        <v>11</v>
      </c>
      <c r="E2601" s="10">
        <v>119.2</v>
      </c>
      <c r="F2601" s="10">
        <v>118.7</v>
      </c>
      <c r="G2601" s="10">
        <v>0</v>
      </c>
      <c r="H2601" s="17">
        <f t="shared" si="2830"/>
        <v>-2500</v>
      </c>
      <c r="I2601" s="17">
        <v>0</v>
      </c>
      <c r="J2601" s="17">
        <f t="shared" si="2832"/>
        <v>-2500</v>
      </c>
    </row>
    <row r="2602" spans="1:10" x14ac:dyDescent="0.25">
      <c r="A2602" s="29">
        <v>42485</v>
      </c>
      <c r="B2602" s="9" t="s">
        <v>14</v>
      </c>
      <c r="C2602" s="9">
        <v>100</v>
      </c>
      <c r="D2602" s="9" t="s">
        <v>15</v>
      </c>
      <c r="E2602" s="10">
        <v>29150</v>
      </c>
      <c r="F2602" s="10">
        <v>29100</v>
      </c>
      <c r="G2602" s="10">
        <v>0</v>
      </c>
      <c r="H2602" s="12">
        <f t="shared" ref="H2602" si="2833">(E2602-F2602)*C2602</f>
        <v>5000</v>
      </c>
      <c r="I2602" s="17">
        <v>0</v>
      </c>
      <c r="J2602" s="12">
        <f t="shared" ref="J2602" si="2834">+I2602+H2602</f>
        <v>5000</v>
      </c>
    </row>
    <row r="2603" spans="1:10" x14ac:dyDescent="0.25">
      <c r="A2603" s="29">
        <v>42485</v>
      </c>
      <c r="B2603" s="9" t="s">
        <v>10</v>
      </c>
      <c r="C2603" s="9">
        <v>100</v>
      </c>
      <c r="D2603" s="9" t="s">
        <v>11</v>
      </c>
      <c r="E2603" s="10">
        <v>2880</v>
      </c>
      <c r="F2603" s="10">
        <v>2900</v>
      </c>
      <c r="G2603" s="10">
        <v>2930</v>
      </c>
      <c r="H2603" s="17">
        <f t="shared" ref="H2603:H2606" si="2835">IF(D2603="LONG",(F2603-E2603)*C2603,(E2603-F2603)*C2603)</f>
        <v>2000</v>
      </c>
      <c r="I2603" s="17">
        <f t="shared" ref="I2603:I2605" si="2836">(G2603-F2603)*C2603</f>
        <v>3000</v>
      </c>
      <c r="J2603" s="17">
        <f t="shared" ref="J2603:J2606" si="2837">(H2603+I2603)</f>
        <v>5000</v>
      </c>
    </row>
    <row r="2604" spans="1:10" x14ac:dyDescent="0.25">
      <c r="A2604" s="29">
        <v>42485</v>
      </c>
      <c r="B2604" s="9" t="s">
        <v>14</v>
      </c>
      <c r="C2604" s="9">
        <v>100</v>
      </c>
      <c r="D2604" s="9" t="s">
        <v>11</v>
      </c>
      <c r="E2604" s="10">
        <v>29095</v>
      </c>
      <c r="F2604" s="10">
        <v>29145</v>
      </c>
      <c r="G2604" s="10">
        <v>0</v>
      </c>
      <c r="H2604" s="17">
        <f t="shared" si="2835"/>
        <v>5000</v>
      </c>
      <c r="I2604" s="17">
        <v>0</v>
      </c>
      <c r="J2604" s="17">
        <f t="shared" si="2837"/>
        <v>5000</v>
      </c>
    </row>
    <row r="2605" spans="1:10" x14ac:dyDescent="0.25">
      <c r="A2605" s="29">
        <v>42485</v>
      </c>
      <c r="B2605" s="9" t="s">
        <v>23</v>
      </c>
      <c r="C2605" s="9">
        <v>30</v>
      </c>
      <c r="D2605" s="9" t="s">
        <v>11</v>
      </c>
      <c r="E2605" s="10">
        <v>39780</v>
      </c>
      <c r="F2605" s="10">
        <v>39930</v>
      </c>
      <c r="G2605" s="10">
        <v>40130</v>
      </c>
      <c r="H2605" s="17">
        <f t="shared" si="2835"/>
        <v>4500</v>
      </c>
      <c r="I2605" s="17">
        <f t="shared" si="2836"/>
        <v>6000</v>
      </c>
      <c r="J2605" s="17">
        <f t="shared" si="2837"/>
        <v>10500</v>
      </c>
    </row>
    <row r="2606" spans="1:10" x14ac:dyDescent="0.25">
      <c r="A2606" s="29">
        <v>42485</v>
      </c>
      <c r="B2606" s="9" t="s">
        <v>17</v>
      </c>
      <c r="C2606" s="9">
        <v>5000</v>
      </c>
      <c r="D2606" s="9" t="s">
        <v>11</v>
      </c>
      <c r="E2606" s="10">
        <v>118.05</v>
      </c>
      <c r="F2606" s="10">
        <v>117.45</v>
      </c>
      <c r="G2606" s="10">
        <v>0</v>
      </c>
      <c r="H2606" s="17">
        <f t="shared" si="2835"/>
        <v>-2999.9999999999718</v>
      </c>
      <c r="I2606" s="17">
        <v>0</v>
      </c>
      <c r="J2606" s="17">
        <f t="shared" si="2837"/>
        <v>-2999.9999999999718</v>
      </c>
    </row>
    <row r="2607" spans="1:10" x14ac:dyDescent="0.25">
      <c r="A2607" s="29">
        <v>42482</v>
      </c>
      <c r="B2607" s="9" t="s">
        <v>14</v>
      </c>
      <c r="C2607" s="9">
        <v>100</v>
      </c>
      <c r="D2607" s="9" t="s">
        <v>15</v>
      </c>
      <c r="E2607" s="10">
        <v>29358</v>
      </c>
      <c r="F2607" s="10">
        <v>29308</v>
      </c>
      <c r="G2607" s="10">
        <v>0</v>
      </c>
      <c r="H2607" s="12">
        <f t="shared" ref="H2607" si="2838">(E2607-F2607)*C2607</f>
        <v>5000</v>
      </c>
      <c r="I2607" s="17">
        <v>0</v>
      </c>
      <c r="J2607" s="12">
        <f t="shared" ref="J2607" si="2839">+I2607+H2607</f>
        <v>5000</v>
      </c>
    </row>
    <row r="2608" spans="1:10" x14ac:dyDescent="0.25">
      <c r="A2608" s="29">
        <v>42482</v>
      </c>
      <c r="B2608" s="9" t="s">
        <v>14</v>
      </c>
      <c r="C2608" s="9">
        <v>100</v>
      </c>
      <c r="D2608" s="9" t="s">
        <v>11</v>
      </c>
      <c r="E2608" s="10">
        <v>29440</v>
      </c>
      <c r="F2608" s="10">
        <v>29490</v>
      </c>
      <c r="G2608" s="10">
        <v>0</v>
      </c>
      <c r="H2608" s="17">
        <f t="shared" ref="H2608:H2611" si="2840">IF(D2608="LONG",(F2608-E2608)*C2608,(E2608-F2608)*C2608)</f>
        <v>5000</v>
      </c>
      <c r="I2608" s="17">
        <v>0</v>
      </c>
      <c r="J2608" s="17">
        <f t="shared" ref="J2608:J2611" si="2841">(H2608+I2608)</f>
        <v>5000</v>
      </c>
    </row>
    <row r="2609" spans="1:10" x14ac:dyDescent="0.25">
      <c r="A2609" s="29">
        <v>42482</v>
      </c>
      <c r="B2609" s="9" t="s">
        <v>23</v>
      </c>
      <c r="C2609" s="9">
        <v>30</v>
      </c>
      <c r="D2609" s="9" t="s">
        <v>11</v>
      </c>
      <c r="E2609" s="10">
        <v>40435</v>
      </c>
      <c r="F2609" s="10">
        <v>40585</v>
      </c>
      <c r="G2609" s="10">
        <v>0</v>
      </c>
      <c r="H2609" s="17">
        <f t="shared" si="2840"/>
        <v>4500</v>
      </c>
      <c r="I2609" s="17">
        <v>0</v>
      </c>
      <c r="J2609" s="17">
        <f t="shared" si="2841"/>
        <v>4500</v>
      </c>
    </row>
    <row r="2610" spans="1:10" x14ac:dyDescent="0.25">
      <c r="A2610" s="29">
        <v>42482</v>
      </c>
      <c r="B2610" s="9" t="s">
        <v>17</v>
      </c>
      <c r="C2610" s="9">
        <v>5000</v>
      </c>
      <c r="D2610" s="9" t="s">
        <v>11</v>
      </c>
      <c r="E2610" s="10">
        <v>118.25</v>
      </c>
      <c r="F2610" s="10">
        <v>118.75</v>
      </c>
      <c r="G2610" s="10">
        <v>0</v>
      </c>
      <c r="H2610" s="17">
        <f t="shared" si="2840"/>
        <v>2500</v>
      </c>
      <c r="I2610" s="17">
        <v>0</v>
      </c>
      <c r="J2610" s="17">
        <f t="shared" si="2841"/>
        <v>2500</v>
      </c>
    </row>
    <row r="2611" spans="1:10" x14ac:dyDescent="0.25">
      <c r="A2611" s="29">
        <v>42482</v>
      </c>
      <c r="B2611" s="9" t="s">
        <v>10</v>
      </c>
      <c r="C2611" s="9">
        <v>100</v>
      </c>
      <c r="D2611" s="9" t="s">
        <v>11</v>
      </c>
      <c r="E2611" s="10">
        <v>2925</v>
      </c>
      <c r="F2611" s="10">
        <v>2900</v>
      </c>
      <c r="G2611" s="10">
        <v>0</v>
      </c>
      <c r="H2611" s="17">
        <f t="shared" si="2840"/>
        <v>-2500</v>
      </c>
      <c r="I2611" s="17">
        <v>0</v>
      </c>
      <c r="J2611" s="17">
        <f t="shared" si="2841"/>
        <v>-2500</v>
      </c>
    </row>
    <row r="2612" spans="1:10" x14ac:dyDescent="0.25">
      <c r="A2612" s="29">
        <v>42481</v>
      </c>
      <c r="B2612" s="9" t="s">
        <v>14</v>
      </c>
      <c r="C2612" s="9">
        <v>100</v>
      </c>
      <c r="D2612" s="9" t="s">
        <v>15</v>
      </c>
      <c r="E2612" s="10">
        <v>29465</v>
      </c>
      <c r="F2612" s="10">
        <v>29415</v>
      </c>
      <c r="G2612" s="10">
        <v>0</v>
      </c>
      <c r="H2612" s="12">
        <f t="shared" ref="H2612" si="2842">(E2612-F2612)*C2612</f>
        <v>5000</v>
      </c>
      <c r="I2612" s="17">
        <v>0</v>
      </c>
      <c r="J2612" s="12">
        <f t="shared" ref="J2612" si="2843">+I2612+H2612</f>
        <v>5000</v>
      </c>
    </row>
    <row r="2613" spans="1:10" x14ac:dyDescent="0.25">
      <c r="A2613" s="29">
        <v>42481</v>
      </c>
      <c r="B2613" s="9" t="s">
        <v>10</v>
      </c>
      <c r="C2613" s="9">
        <v>100</v>
      </c>
      <c r="D2613" s="9" t="s">
        <v>11</v>
      </c>
      <c r="E2613" s="10">
        <v>2946</v>
      </c>
      <c r="F2613" s="10">
        <v>2964</v>
      </c>
      <c r="G2613" s="10">
        <v>0</v>
      </c>
      <c r="H2613" s="17">
        <f t="shared" ref="H2613" si="2844">IF(D2613="LONG",(F2613-E2613)*C2613,(E2613-F2613)*C2613)</f>
        <v>1800</v>
      </c>
      <c r="I2613" s="17">
        <v>0</v>
      </c>
      <c r="J2613" s="17">
        <f t="shared" ref="J2613" si="2845">(H2613+I2613)</f>
        <v>1800</v>
      </c>
    </row>
    <row r="2614" spans="1:10" x14ac:dyDescent="0.25">
      <c r="A2614" s="29">
        <v>42481</v>
      </c>
      <c r="B2614" s="9" t="s">
        <v>25</v>
      </c>
      <c r="C2614" s="9">
        <v>5000</v>
      </c>
      <c r="D2614" s="9" t="s">
        <v>15</v>
      </c>
      <c r="E2614" s="10">
        <v>127.5</v>
      </c>
      <c r="F2614" s="10">
        <v>127.15</v>
      </c>
      <c r="G2614" s="10">
        <v>0</v>
      </c>
      <c r="H2614" s="12">
        <f t="shared" ref="H2614:H2615" si="2846">(E2614-F2614)*C2614</f>
        <v>1749.9999999999716</v>
      </c>
      <c r="I2614" s="17">
        <v>0</v>
      </c>
      <c r="J2614" s="12">
        <f t="shared" ref="J2614:J2615" si="2847">+I2614+H2614</f>
        <v>1749.9999999999716</v>
      </c>
    </row>
    <row r="2615" spans="1:10" x14ac:dyDescent="0.25">
      <c r="A2615" s="29">
        <v>42481</v>
      </c>
      <c r="B2615" s="9" t="s">
        <v>14</v>
      </c>
      <c r="C2615" s="9">
        <v>100</v>
      </c>
      <c r="D2615" s="9" t="s">
        <v>15</v>
      </c>
      <c r="E2615" s="10">
        <v>29365</v>
      </c>
      <c r="F2615" s="10">
        <v>29425</v>
      </c>
      <c r="G2615" s="10">
        <v>0</v>
      </c>
      <c r="H2615" s="12">
        <f t="shared" si="2846"/>
        <v>-6000</v>
      </c>
      <c r="I2615" s="17">
        <v>0</v>
      </c>
      <c r="J2615" s="12">
        <f t="shared" si="2847"/>
        <v>-6000</v>
      </c>
    </row>
    <row r="2616" spans="1:10" x14ac:dyDescent="0.25">
      <c r="A2616" s="29">
        <v>42480</v>
      </c>
      <c r="B2616" s="9" t="s">
        <v>23</v>
      </c>
      <c r="C2616" s="9">
        <v>30</v>
      </c>
      <c r="D2616" s="9" t="s">
        <v>11</v>
      </c>
      <c r="E2616" s="10">
        <v>39650</v>
      </c>
      <c r="F2616" s="10">
        <v>39800</v>
      </c>
      <c r="G2616" s="10">
        <v>0</v>
      </c>
      <c r="H2616" s="17">
        <f t="shared" ref="H2616" si="2848">IF(D2616="LONG",(F2616-E2616)*C2616,(E2616-F2616)*C2616)</f>
        <v>4500</v>
      </c>
      <c r="I2616" s="17">
        <v>0</v>
      </c>
      <c r="J2616" s="17">
        <f t="shared" ref="J2616" si="2849">(H2616+I2616)</f>
        <v>4500</v>
      </c>
    </row>
    <row r="2617" spans="1:10" x14ac:dyDescent="0.25">
      <c r="A2617" s="29">
        <v>42480</v>
      </c>
      <c r="B2617" s="9" t="s">
        <v>10</v>
      </c>
      <c r="C2617" s="9">
        <v>100</v>
      </c>
      <c r="D2617" s="9" t="s">
        <v>15</v>
      </c>
      <c r="E2617" s="10">
        <v>2790</v>
      </c>
      <c r="F2617" s="10">
        <v>2770</v>
      </c>
      <c r="G2617" s="10">
        <v>0</v>
      </c>
      <c r="H2617" s="12">
        <f t="shared" ref="H2617" si="2850">(E2617-F2617)*C2617</f>
        <v>2000</v>
      </c>
      <c r="I2617" s="17">
        <v>0</v>
      </c>
      <c r="J2617" s="12">
        <f t="shared" ref="J2617" si="2851">+I2617+H2617</f>
        <v>2000</v>
      </c>
    </row>
    <row r="2618" spans="1:10" x14ac:dyDescent="0.25">
      <c r="A2618" s="29">
        <v>42480</v>
      </c>
      <c r="B2618" s="9" t="s">
        <v>25</v>
      </c>
      <c r="C2618" s="9">
        <v>5000</v>
      </c>
      <c r="D2618" s="9" t="s">
        <v>11</v>
      </c>
      <c r="E2618" s="10">
        <v>127</v>
      </c>
      <c r="F2618" s="10">
        <v>126.4</v>
      </c>
      <c r="G2618" s="10">
        <v>0</v>
      </c>
      <c r="H2618" s="17">
        <f t="shared" ref="H2618:H2621" si="2852">IF(D2618="LONG",(F2618-E2618)*C2618,(E2618-F2618)*C2618)</f>
        <v>-2999.9999999999718</v>
      </c>
      <c r="I2618" s="17">
        <v>0</v>
      </c>
      <c r="J2618" s="17">
        <f t="shared" ref="J2618:J2621" si="2853">(H2618+I2618)</f>
        <v>-2999.9999999999718</v>
      </c>
    </row>
    <row r="2619" spans="1:10" x14ac:dyDescent="0.25">
      <c r="A2619" s="29">
        <v>42480</v>
      </c>
      <c r="B2619" s="9" t="s">
        <v>25</v>
      </c>
      <c r="C2619" s="9">
        <v>5000</v>
      </c>
      <c r="D2619" s="9" t="s">
        <v>11</v>
      </c>
      <c r="E2619" s="10">
        <v>127</v>
      </c>
      <c r="F2619" s="10">
        <v>126.4</v>
      </c>
      <c r="G2619" s="10">
        <v>0</v>
      </c>
      <c r="H2619" s="17">
        <f t="shared" si="2852"/>
        <v>-2999.9999999999718</v>
      </c>
      <c r="I2619" s="17">
        <v>0</v>
      </c>
      <c r="J2619" s="17">
        <f t="shared" si="2853"/>
        <v>-2999.9999999999718</v>
      </c>
    </row>
    <row r="2620" spans="1:10" x14ac:dyDescent="0.25">
      <c r="A2620" s="29">
        <v>42478</v>
      </c>
      <c r="B2620" s="9" t="s">
        <v>14</v>
      </c>
      <c r="C2620" s="9">
        <v>100</v>
      </c>
      <c r="D2620" s="9" t="s">
        <v>11</v>
      </c>
      <c r="E2620" s="10">
        <v>29140</v>
      </c>
      <c r="F2620" s="10">
        <v>29200</v>
      </c>
      <c r="G2620" s="10">
        <v>0</v>
      </c>
      <c r="H2620" s="17">
        <f t="shared" si="2852"/>
        <v>6000</v>
      </c>
      <c r="I2620" s="17">
        <v>0</v>
      </c>
      <c r="J2620" s="17">
        <f t="shared" si="2853"/>
        <v>6000</v>
      </c>
    </row>
    <row r="2621" spans="1:10" x14ac:dyDescent="0.25">
      <c r="A2621" s="29">
        <v>42478</v>
      </c>
      <c r="B2621" s="9" t="s">
        <v>12</v>
      </c>
      <c r="C2621" s="9">
        <v>5000</v>
      </c>
      <c r="D2621" s="9" t="s">
        <v>11</v>
      </c>
      <c r="E2621" s="10">
        <v>124.6</v>
      </c>
      <c r="F2621" s="10">
        <v>125.1</v>
      </c>
      <c r="G2621" s="10">
        <v>0</v>
      </c>
      <c r="H2621" s="17">
        <f t="shared" si="2852"/>
        <v>2500</v>
      </c>
      <c r="I2621" s="17">
        <v>0</v>
      </c>
      <c r="J2621" s="17">
        <f t="shared" si="2853"/>
        <v>2500</v>
      </c>
    </row>
    <row r="2622" spans="1:10" x14ac:dyDescent="0.25">
      <c r="A2622" s="29">
        <v>42478</v>
      </c>
      <c r="B2622" s="9" t="s">
        <v>10</v>
      </c>
      <c r="C2622" s="9">
        <v>100</v>
      </c>
      <c r="D2622" s="9" t="s">
        <v>15</v>
      </c>
      <c r="E2622" s="10">
        <v>2610</v>
      </c>
      <c r="F2622" s="10">
        <v>2590</v>
      </c>
      <c r="G2622" s="10">
        <v>0</v>
      </c>
      <c r="H2622" s="12">
        <f t="shared" ref="H2622" si="2854">(E2622-F2622)*C2622</f>
        <v>2000</v>
      </c>
      <c r="I2622" s="17">
        <v>0</v>
      </c>
      <c r="J2622" s="12">
        <f t="shared" ref="J2622" si="2855">+I2622+H2622</f>
        <v>2000</v>
      </c>
    </row>
    <row r="2623" spans="1:10" x14ac:dyDescent="0.25">
      <c r="A2623" s="29">
        <v>42478</v>
      </c>
      <c r="B2623" s="9" t="s">
        <v>14</v>
      </c>
      <c r="C2623" s="9">
        <v>100</v>
      </c>
      <c r="D2623" s="9" t="s">
        <v>11</v>
      </c>
      <c r="E2623" s="10">
        <v>29090</v>
      </c>
      <c r="F2623" s="10">
        <v>29020</v>
      </c>
      <c r="G2623" s="10">
        <v>0</v>
      </c>
      <c r="H2623" s="17">
        <f t="shared" ref="H2623:H2624" si="2856">IF(D2623="LONG",(F2623-E2623)*C2623,(E2623-F2623)*C2623)</f>
        <v>-7000</v>
      </c>
      <c r="I2623" s="17">
        <v>0</v>
      </c>
      <c r="J2623" s="17">
        <f t="shared" ref="J2623:J2624" si="2857">(H2623+I2623)</f>
        <v>-7000</v>
      </c>
    </row>
    <row r="2624" spans="1:10" x14ac:dyDescent="0.25">
      <c r="A2624" s="29">
        <v>42475</v>
      </c>
      <c r="B2624" s="9" t="s">
        <v>14</v>
      </c>
      <c r="C2624" s="9">
        <v>100</v>
      </c>
      <c r="D2624" s="9" t="s">
        <v>11</v>
      </c>
      <c r="E2624" s="10">
        <v>28875</v>
      </c>
      <c r="F2624" s="10">
        <v>28925</v>
      </c>
      <c r="G2624" s="10">
        <v>0</v>
      </c>
      <c r="H2624" s="17">
        <f t="shared" si="2856"/>
        <v>5000</v>
      </c>
      <c r="I2624" s="17">
        <v>0</v>
      </c>
      <c r="J2624" s="17">
        <f t="shared" si="2857"/>
        <v>5000</v>
      </c>
    </row>
    <row r="2625" spans="1:10" x14ac:dyDescent="0.25">
      <c r="A2625" s="29">
        <v>42475</v>
      </c>
      <c r="B2625" s="9" t="s">
        <v>17</v>
      </c>
      <c r="C2625" s="9">
        <v>5000</v>
      </c>
      <c r="D2625" s="9" t="s">
        <v>15</v>
      </c>
      <c r="E2625" s="10">
        <v>114.5</v>
      </c>
      <c r="F2625" s="10">
        <v>114</v>
      </c>
      <c r="G2625" s="10">
        <v>0</v>
      </c>
      <c r="H2625" s="12">
        <f t="shared" ref="H2625:H2627" si="2858">(E2625-F2625)*C2625</f>
        <v>2500</v>
      </c>
      <c r="I2625" s="17">
        <v>0</v>
      </c>
      <c r="J2625" s="12">
        <f t="shared" ref="J2625:J2627" si="2859">+I2625+H2625</f>
        <v>2500</v>
      </c>
    </row>
    <row r="2626" spans="1:10" x14ac:dyDescent="0.25">
      <c r="A2626" s="29">
        <v>42475</v>
      </c>
      <c r="B2626" s="9" t="s">
        <v>10</v>
      </c>
      <c r="C2626" s="9">
        <v>100</v>
      </c>
      <c r="D2626" s="9" t="s">
        <v>15</v>
      </c>
      <c r="E2626" s="10">
        <v>2705</v>
      </c>
      <c r="F2626" s="10">
        <v>2685</v>
      </c>
      <c r="G2626" s="10">
        <v>2671</v>
      </c>
      <c r="H2626" s="12">
        <f t="shared" si="2858"/>
        <v>2000</v>
      </c>
      <c r="I2626" s="17">
        <f t="shared" ref="I2626:I2627" si="2860">(F2626-G2626)*C2626</f>
        <v>1400</v>
      </c>
      <c r="J2626" s="12">
        <f t="shared" si="2859"/>
        <v>3400</v>
      </c>
    </row>
    <row r="2627" spans="1:10" x14ac:dyDescent="0.25">
      <c r="A2627" s="29">
        <v>42474</v>
      </c>
      <c r="B2627" s="9" t="s">
        <v>18</v>
      </c>
      <c r="C2627" s="9">
        <v>100</v>
      </c>
      <c r="D2627" s="9" t="s">
        <v>15</v>
      </c>
      <c r="E2627" s="10">
        <v>28870</v>
      </c>
      <c r="F2627" s="10">
        <v>28820</v>
      </c>
      <c r="G2627" s="10">
        <v>28760</v>
      </c>
      <c r="H2627" s="12">
        <f t="shared" si="2858"/>
        <v>5000</v>
      </c>
      <c r="I2627" s="17">
        <f t="shared" si="2860"/>
        <v>6000</v>
      </c>
      <c r="J2627" s="12">
        <f t="shared" si="2859"/>
        <v>11000</v>
      </c>
    </row>
    <row r="2628" spans="1:10" x14ac:dyDescent="0.25">
      <c r="A2628" s="29">
        <v>42474</v>
      </c>
      <c r="B2628" s="9" t="s">
        <v>19</v>
      </c>
      <c r="C2628" s="9">
        <v>5000</v>
      </c>
      <c r="D2628" s="9" t="s">
        <v>11</v>
      </c>
      <c r="E2628" s="10">
        <v>116.3</v>
      </c>
      <c r="F2628" s="10">
        <v>116.8</v>
      </c>
      <c r="G2628" s="10">
        <v>0</v>
      </c>
      <c r="H2628" s="17">
        <f t="shared" ref="H2628:H2631" si="2861">IF(D2628="LONG",(F2628-E2628)*C2628,(E2628-F2628)*C2628)</f>
        <v>2500</v>
      </c>
      <c r="I2628" s="17">
        <v>0</v>
      </c>
      <c r="J2628" s="17">
        <f t="shared" ref="J2628:J2631" si="2862">(H2628+I2628)</f>
        <v>2500</v>
      </c>
    </row>
    <row r="2629" spans="1:10" x14ac:dyDescent="0.25">
      <c r="A2629" s="29">
        <v>42474</v>
      </c>
      <c r="B2629" s="9" t="s">
        <v>10</v>
      </c>
      <c r="C2629" s="9">
        <v>100</v>
      </c>
      <c r="D2629" s="9" t="s">
        <v>11</v>
      </c>
      <c r="E2629" s="10">
        <v>2788</v>
      </c>
      <c r="F2629" s="10">
        <v>2795</v>
      </c>
      <c r="G2629" s="10">
        <v>0</v>
      </c>
      <c r="H2629" s="17">
        <f t="shared" si="2861"/>
        <v>700</v>
      </c>
      <c r="I2629" s="17">
        <v>0</v>
      </c>
      <c r="J2629" s="17">
        <f t="shared" si="2862"/>
        <v>700</v>
      </c>
    </row>
    <row r="2630" spans="1:10" x14ac:dyDescent="0.25">
      <c r="A2630" s="29">
        <v>42474</v>
      </c>
      <c r="B2630" s="9" t="s">
        <v>14</v>
      </c>
      <c r="C2630" s="9">
        <v>100</v>
      </c>
      <c r="D2630" s="9" t="s">
        <v>11</v>
      </c>
      <c r="E2630" s="10">
        <v>29065</v>
      </c>
      <c r="F2630" s="10">
        <v>29000</v>
      </c>
      <c r="G2630" s="10">
        <v>0</v>
      </c>
      <c r="H2630" s="17">
        <f t="shared" si="2861"/>
        <v>-6500</v>
      </c>
      <c r="I2630" s="17">
        <v>0</v>
      </c>
      <c r="J2630" s="17">
        <f t="shared" si="2862"/>
        <v>-6500</v>
      </c>
    </row>
    <row r="2631" spans="1:10" x14ac:dyDescent="0.25">
      <c r="A2631" s="29">
        <v>42473</v>
      </c>
      <c r="B2631" s="9" t="s">
        <v>14</v>
      </c>
      <c r="C2631" s="9">
        <v>100</v>
      </c>
      <c r="D2631" s="9" t="s">
        <v>11</v>
      </c>
      <c r="E2631" s="10">
        <v>29090</v>
      </c>
      <c r="F2631" s="10">
        <v>29140</v>
      </c>
      <c r="G2631" s="10">
        <v>29200</v>
      </c>
      <c r="H2631" s="17">
        <f t="shared" si="2861"/>
        <v>5000</v>
      </c>
      <c r="I2631" s="17">
        <f t="shared" ref="I2631" si="2863">(G2631-F2631)*C2631</f>
        <v>6000</v>
      </c>
      <c r="J2631" s="17">
        <f t="shared" si="2862"/>
        <v>11000</v>
      </c>
    </row>
    <row r="2632" spans="1:10" x14ac:dyDescent="0.25">
      <c r="A2632" s="29">
        <v>42473</v>
      </c>
      <c r="B2632" s="9" t="s">
        <v>18</v>
      </c>
      <c r="C2632" s="9">
        <v>100</v>
      </c>
      <c r="D2632" s="9" t="s">
        <v>15</v>
      </c>
      <c r="E2632" s="10">
        <v>29200</v>
      </c>
      <c r="F2632" s="10">
        <v>29150</v>
      </c>
      <c r="G2632" s="10">
        <v>0</v>
      </c>
      <c r="H2632" s="12">
        <f t="shared" ref="H2632" si="2864">(E2632-F2632)*C2632</f>
        <v>5000</v>
      </c>
      <c r="I2632" s="17">
        <v>0</v>
      </c>
      <c r="J2632" s="12">
        <f t="shared" ref="J2632" si="2865">+I2632+H2632</f>
        <v>5000</v>
      </c>
    </row>
    <row r="2633" spans="1:10" x14ac:dyDescent="0.25">
      <c r="A2633" s="29">
        <v>42473</v>
      </c>
      <c r="B2633" s="9" t="s">
        <v>12</v>
      </c>
      <c r="C2633" s="9">
        <v>5000</v>
      </c>
      <c r="D2633" s="9" t="s">
        <v>11</v>
      </c>
      <c r="E2633" s="10">
        <v>122.9</v>
      </c>
      <c r="F2633" s="10">
        <v>123.4</v>
      </c>
      <c r="G2633" s="10">
        <v>0</v>
      </c>
      <c r="H2633" s="17">
        <f t="shared" ref="H2633:H2639" si="2866">IF(D2633="LONG",(F2633-E2633)*C2633,(E2633-F2633)*C2633)</f>
        <v>2500</v>
      </c>
      <c r="I2633" s="17">
        <v>0</v>
      </c>
      <c r="J2633" s="17">
        <f t="shared" ref="J2633:J2639" si="2867">(H2633+I2633)</f>
        <v>2500</v>
      </c>
    </row>
    <row r="2634" spans="1:10" x14ac:dyDescent="0.25">
      <c r="A2634" s="29">
        <v>42473</v>
      </c>
      <c r="B2634" s="9" t="s">
        <v>10</v>
      </c>
      <c r="C2634" s="9">
        <v>100</v>
      </c>
      <c r="D2634" s="9" t="s">
        <v>11</v>
      </c>
      <c r="E2634" s="10">
        <v>2750</v>
      </c>
      <c r="F2634" s="10">
        <v>2770</v>
      </c>
      <c r="G2634" s="10">
        <v>0</v>
      </c>
      <c r="H2634" s="17">
        <f t="shared" si="2866"/>
        <v>2000</v>
      </c>
      <c r="I2634" s="17">
        <v>0</v>
      </c>
      <c r="J2634" s="17">
        <f t="shared" si="2867"/>
        <v>2000</v>
      </c>
    </row>
    <row r="2635" spans="1:10" x14ac:dyDescent="0.25">
      <c r="A2635" s="29">
        <v>42473</v>
      </c>
      <c r="B2635" s="9" t="s">
        <v>18</v>
      </c>
      <c r="C2635" s="9">
        <v>100</v>
      </c>
      <c r="D2635" s="9" t="s">
        <v>11</v>
      </c>
      <c r="E2635" s="10">
        <v>29135</v>
      </c>
      <c r="F2635" s="10">
        <v>29075</v>
      </c>
      <c r="G2635" s="10">
        <v>0</v>
      </c>
      <c r="H2635" s="17">
        <f t="shared" si="2866"/>
        <v>-6000</v>
      </c>
      <c r="I2635" s="17">
        <v>0</v>
      </c>
      <c r="J2635" s="17">
        <f t="shared" si="2867"/>
        <v>-6000</v>
      </c>
    </row>
    <row r="2636" spans="1:10" x14ac:dyDescent="0.25">
      <c r="A2636" s="29">
        <v>42472</v>
      </c>
      <c r="B2636" s="9" t="s">
        <v>12</v>
      </c>
      <c r="C2636" s="9">
        <v>5000</v>
      </c>
      <c r="D2636" s="9" t="s">
        <v>11</v>
      </c>
      <c r="E2636" s="10">
        <v>116.5</v>
      </c>
      <c r="F2636" s="10">
        <v>117</v>
      </c>
      <c r="G2636" s="10">
        <v>117.5</v>
      </c>
      <c r="H2636" s="17">
        <f t="shared" si="2866"/>
        <v>2500</v>
      </c>
      <c r="I2636" s="17">
        <f t="shared" ref="I2636:I2638" si="2868">(G2636-F2636)*C2636</f>
        <v>2500</v>
      </c>
      <c r="J2636" s="17">
        <f t="shared" si="2867"/>
        <v>5000</v>
      </c>
    </row>
    <row r="2637" spans="1:10" x14ac:dyDescent="0.25">
      <c r="A2637" s="29">
        <v>42472</v>
      </c>
      <c r="B2637" s="9" t="s">
        <v>10</v>
      </c>
      <c r="C2637" s="9">
        <v>100</v>
      </c>
      <c r="D2637" s="9" t="s">
        <v>11</v>
      </c>
      <c r="E2637" s="10">
        <v>2680</v>
      </c>
      <c r="F2637" s="10">
        <v>2700</v>
      </c>
      <c r="G2637" s="10">
        <v>2715</v>
      </c>
      <c r="H2637" s="17">
        <f t="shared" si="2866"/>
        <v>2000</v>
      </c>
      <c r="I2637" s="17">
        <f t="shared" si="2868"/>
        <v>1500</v>
      </c>
      <c r="J2637" s="17">
        <f t="shared" si="2867"/>
        <v>3500</v>
      </c>
    </row>
    <row r="2638" spans="1:10" x14ac:dyDescent="0.25">
      <c r="A2638" s="29">
        <v>42472</v>
      </c>
      <c r="B2638" s="9" t="s">
        <v>23</v>
      </c>
      <c r="C2638" s="9">
        <v>30</v>
      </c>
      <c r="D2638" s="9" t="s">
        <v>11</v>
      </c>
      <c r="E2638" s="10">
        <v>37935</v>
      </c>
      <c r="F2638" s="10">
        <v>38085</v>
      </c>
      <c r="G2638" s="10">
        <v>38285</v>
      </c>
      <c r="H2638" s="17">
        <f t="shared" si="2866"/>
        <v>4500</v>
      </c>
      <c r="I2638" s="17">
        <f t="shared" si="2868"/>
        <v>6000</v>
      </c>
      <c r="J2638" s="17">
        <f t="shared" si="2867"/>
        <v>10500</v>
      </c>
    </row>
    <row r="2639" spans="1:10" x14ac:dyDescent="0.25">
      <c r="A2639" s="29">
        <v>42472</v>
      </c>
      <c r="B2639" s="9" t="s">
        <v>14</v>
      </c>
      <c r="C2639" s="9">
        <v>100</v>
      </c>
      <c r="D2639" s="9" t="s">
        <v>11</v>
      </c>
      <c r="E2639" s="10">
        <v>29425</v>
      </c>
      <c r="F2639" s="10">
        <v>29475</v>
      </c>
      <c r="G2639" s="10">
        <v>0</v>
      </c>
      <c r="H2639" s="17">
        <f t="shared" si="2866"/>
        <v>5000</v>
      </c>
      <c r="I2639" s="17">
        <v>0</v>
      </c>
      <c r="J2639" s="17">
        <f t="shared" si="2867"/>
        <v>5000</v>
      </c>
    </row>
    <row r="2640" spans="1:10" x14ac:dyDescent="0.25">
      <c r="A2640" s="29">
        <v>42472</v>
      </c>
      <c r="B2640" s="9" t="s">
        <v>14</v>
      </c>
      <c r="C2640" s="9">
        <v>100</v>
      </c>
      <c r="D2640" s="9" t="s">
        <v>15</v>
      </c>
      <c r="E2640" s="10">
        <v>29345</v>
      </c>
      <c r="F2640" s="10">
        <v>29410</v>
      </c>
      <c r="G2640" s="10">
        <v>0</v>
      </c>
      <c r="H2640" s="12">
        <f t="shared" ref="H2640:H2641" si="2869">(E2640-F2640)*C2640</f>
        <v>-6500</v>
      </c>
      <c r="I2640" s="17">
        <v>0</v>
      </c>
      <c r="J2640" s="12">
        <f t="shared" ref="J2640:J2641" si="2870">+I2640+H2640</f>
        <v>-6500</v>
      </c>
    </row>
    <row r="2641" spans="1:10" x14ac:dyDescent="0.25">
      <c r="A2641" s="29">
        <v>42471</v>
      </c>
      <c r="B2641" s="9" t="s">
        <v>18</v>
      </c>
      <c r="C2641" s="9">
        <v>100</v>
      </c>
      <c r="D2641" s="9" t="s">
        <v>15</v>
      </c>
      <c r="E2641" s="10">
        <v>29250</v>
      </c>
      <c r="F2641" s="10">
        <v>29200</v>
      </c>
      <c r="G2641" s="10">
        <v>29140</v>
      </c>
      <c r="H2641" s="12">
        <f t="shared" si="2869"/>
        <v>5000</v>
      </c>
      <c r="I2641" s="17">
        <f t="shared" ref="I2641" si="2871">(F2641-G2641)*C2641</f>
        <v>6000</v>
      </c>
      <c r="J2641" s="12">
        <f t="shared" si="2870"/>
        <v>11000</v>
      </c>
    </row>
    <row r="2642" spans="1:10" x14ac:dyDescent="0.25">
      <c r="A2642" s="29">
        <v>42471</v>
      </c>
      <c r="B2642" s="9" t="s">
        <v>14</v>
      </c>
      <c r="C2642" s="9">
        <v>100</v>
      </c>
      <c r="D2642" s="9" t="s">
        <v>11</v>
      </c>
      <c r="E2642" s="10">
        <v>29225</v>
      </c>
      <c r="F2642" s="10">
        <v>29275</v>
      </c>
      <c r="G2642" s="10">
        <v>0</v>
      </c>
      <c r="H2642" s="17">
        <f t="shared" ref="H2642:H2648" si="2872">IF(D2642="LONG",(F2642-E2642)*C2642,(E2642-F2642)*C2642)</f>
        <v>5000</v>
      </c>
      <c r="I2642" s="17">
        <v>0</v>
      </c>
      <c r="J2642" s="17">
        <f t="shared" ref="J2642:J2648" si="2873">(H2642+I2642)</f>
        <v>5000</v>
      </c>
    </row>
    <row r="2643" spans="1:10" x14ac:dyDescent="0.25">
      <c r="A2643" s="29">
        <v>42471</v>
      </c>
      <c r="B2643" s="9" t="s">
        <v>12</v>
      </c>
      <c r="C2643" s="9">
        <v>5000</v>
      </c>
      <c r="D2643" s="9" t="s">
        <v>11</v>
      </c>
      <c r="E2643" s="10">
        <v>116.3</v>
      </c>
      <c r="F2643" s="10">
        <v>116.85</v>
      </c>
      <c r="G2643" s="10">
        <v>0</v>
      </c>
      <c r="H2643" s="17">
        <f t="shared" si="2872"/>
        <v>2749.9999999999859</v>
      </c>
      <c r="I2643" s="17">
        <v>0</v>
      </c>
      <c r="J2643" s="17">
        <f t="shared" si="2873"/>
        <v>2749.9999999999859</v>
      </c>
    </row>
    <row r="2644" spans="1:10" x14ac:dyDescent="0.25">
      <c r="A2644" s="29">
        <v>42471</v>
      </c>
      <c r="B2644" s="9" t="s">
        <v>10</v>
      </c>
      <c r="C2644" s="9">
        <v>100</v>
      </c>
      <c r="D2644" s="9" t="s">
        <v>11</v>
      </c>
      <c r="E2644" s="10">
        <v>2635</v>
      </c>
      <c r="F2644" s="10">
        <v>2655</v>
      </c>
      <c r="G2644" s="10">
        <v>0</v>
      </c>
      <c r="H2644" s="17">
        <f t="shared" si="2872"/>
        <v>2000</v>
      </c>
      <c r="I2644" s="17">
        <v>0</v>
      </c>
      <c r="J2644" s="17">
        <f t="shared" si="2873"/>
        <v>2000</v>
      </c>
    </row>
    <row r="2645" spans="1:10" x14ac:dyDescent="0.25">
      <c r="A2645" s="29">
        <v>42471</v>
      </c>
      <c r="B2645" s="9" t="s">
        <v>17</v>
      </c>
      <c r="C2645" s="9">
        <v>5000</v>
      </c>
      <c r="D2645" s="9" t="s">
        <v>11</v>
      </c>
      <c r="E2645" s="10">
        <v>112.55</v>
      </c>
      <c r="F2645" s="10">
        <v>111.95</v>
      </c>
      <c r="G2645" s="10">
        <v>0</v>
      </c>
      <c r="H2645" s="17">
        <f t="shared" si="2872"/>
        <v>-2999.9999999999718</v>
      </c>
      <c r="I2645" s="17">
        <v>0</v>
      </c>
      <c r="J2645" s="17">
        <f t="shared" si="2873"/>
        <v>-2999.9999999999718</v>
      </c>
    </row>
    <row r="2646" spans="1:10" x14ac:dyDescent="0.25">
      <c r="A2646" s="29">
        <v>42471</v>
      </c>
      <c r="B2646" s="9" t="s">
        <v>12</v>
      </c>
      <c r="C2646" s="9">
        <v>5000</v>
      </c>
      <c r="D2646" s="9" t="s">
        <v>11</v>
      </c>
      <c r="E2646" s="10">
        <v>117.45</v>
      </c>
      <c r="F2646" s="10">
        <v>116.85</v>
      </c>
      <c r="G2646" s="10">
        <v>0</v>
      </c>
      <c r="H2646" s="17">
        <f t="shared" si="2872"/>
        <v>-3000.0000000000427</v>
      </c>
      <c r="I2646" s="17">
        <v>0</v>
      </c>
      <c r="J2646" s="17">
        <f t="shared" si="2873"/>
        <v>-3000.0000000000427</v>
      </c>
    </row>
    <row r="2647" spans="1:10" x14ac:dyDescent="0.25">
      <c r="A2647" s="29">
        <v>42468</v>
      </c>
      <c r="B2647" s="9" t="s">
        <v>14</v>
      </c>
      <c r="C2647" s="9">
        <v>100</v>
      </c>
      <c r="D2647" s="9" t="s">
        <v>11</v>
      </c>
      <c r="E2647" s="10">
        <v>28935</v>
      </c>
      <c r="F2647" s="10">
        <v>28985</v>
      </c>
      <c r="G2647" s="10">
        <v>0</v>
      </c>
      <c r="H2647" s="17">
        <f t="shared" si="2872"/>
        <v>5000</v>
      </c>
      <c r="I2647" s="17">
        <v>0</v>
      </c>
      <c r="J2647" s="17">
        <f t="shared" si="2873"/>
        <v>5000</v>
      </c>
    </row>
    <row r="2648" spans="1:10" x14ac:dyDescent="0.25">
      <c r="A2648" s="29">
        <v>42468</v>
      </c>
      <c r="B2648" s="9" t="s">
        <v>17</v>
      </c>
      <c r="C2648" s="9">
        <v>5000</v>
      </c>
      <c r="D2648" s="9" t="s">
        <v>11</v>
      </c>
      <c r="E2648" s="10">
        <v>113.3</v>
      </c>
      <c r="F2648" s="10">
        <v>113.75</v>
      </c>
      <c r="G2648" s="10">
        <v>0</v>
      </c>
      <c r="H2648" s="17">
        <f t="shared" si="2872"/>
        <v>2250.0000000000141</v>
      </c>
      <c r="I2648" s="17">
        <v>0</v>
      </c>
      <c r="J2648" s="17">
        <f t="shared" si="2873"/>
        <v>2250.0000000000141</v>
      </c>
    </row>
    <row r="2649" spans="1:10" x14ac:dyDescent="0.25">
      <c r="A2649" s="29">
        <v>42468</v>
      </c>
      <c r="B2649" s="9" t="s">
        <v>17</v>
      </c>
      <c r="C2649" s="9">
        <v>5000</v>
      </c>
      <c r="D2649" s="9" t="s">
        <v>15</v>
      </c>
      <c r="E2649" s="10">
        <v>113.35</v>
      </c>
      <c r="F2649" s="10">
        <v>112.85</v>
      </c>
      <c r="G2649" s="10">
        <v>0</v>
      </c>
      <c r="H2649" s="12">
        <f t="shared" ref="H2649" si="2874">(E2649-F2649)*C2649</f>
        <v>2500</v>
      </c>
      <c r="I2649" s="17">
        <v>0</v>
      </c>
      <c r="J2649" s="12">
        <f t="shared" ref="J2649" si="2875">+I2649+H2649</f>
        <v>2500</v>
      </c>
    </row>
    <row r="2650" spans="1:10" x14ac:dyDescent="0.25">
      <c r="A2650" s="29">
        <v>42468</v>
      </c>
      <c r="B2650" s="9" t="s">
        <v>12</v>
      </c>
      <c r="C2650" s="9">
        <v>5000</v>
      </c>
      <c r="D2650" s="9" t="s">
        <v>11</v>
      </c>
      <c r="E2650" s="9">
        <v>116.65</v>
      </c>
      <c r="F2650" s="9">
        <v>117.15</v>
      </c>
      <c r="G2650" s="10">
        <v>0</v>
      </c>
      <c r="H2650" s="17">
        <f t="shared" ref="H2650:H2651" si="2876">IF(D2650="LONG",(F2650-E2650)*C2650,(E2650-F2650)*C2650)</f>
        <v>2500</v>
      </c>
      <c r="I2650" s="17">
        <v>0</v>
      </c>
      <c r="J2650" s="17">
        <f t="shared" ref="J2650:J2651" si="2877">(H2650+I2650)</f>
        <v>2500</v>
      </c>
    </row>
    <row r="2651" spans="1:10" x14ac:dyDescent="0.25">
      <c r="A2651" s="29">
        <v>42468</v>
      </c>
      <c r="B2651" s="9" t="s">
        <v>14</v>
      </c>
      <c r="C2651" s="9">
        <v>100</v>
      </c>
      <c r="D2651" s="9" t="s">
        <v>11</v>
      </c>
      <c r="E2651" s="10">
        <v>28975</v>
      </c>
      <c r="F2651" s="10">
        <v>28915</v>
      </c>
      <c r="G2651" s="10">
        <v>0</v>
      </c>
      <c r="H2651" s="17">
        <f t="shared" si="2876"/>
        <v>-6000</v>
      </c>
      <c r="I2651" s="17">
        <v>0</v>
      </c>
      <c r="J2651" s="17">
        <f t="shared" si="2877"/>
        <v>-6000</v>
      </c>
    </row>
    <row r="2652" spans="1:10" x14ac:dyDescent="0.25">
      <c r="A2652" s="29">
        <v>42467</v>
      </c>
      <c r="B2652" s="9" t="s">
        <v>14</v>
      </c>
      <c r="C2652" s="9">
        <v>100</v>
      </c>
      <c r="D2652" s="9" t="s">
        <v>15</v>
      </c>
      <c r="E2652" s="10">
        <v>28780</v>
      </c>
      <c r="F2652" s="10">
        <v>28730</v>
      </c>
      <c r="G2652" s="10">
        <v>0</v>
      </c>
      <c r="H2652" s="12">
        <f t="shared" ref="H2652" si="2878">(E2652-F2652)*C2652</f>
        <v>5000</v>
      </c>
      <c r="I2652" s="17">
        <v>0</v>
      </c>
      <c r="J2652" s="12">
        <f t="shared" ref="J2652" si="2879">+I2652+H2652</f>
        <v>5000</v>
      </c>
    </row>
    <row r="2653" spans="1:10" x14ac:dyDescent="0.25">
      <c r="A2653" s="29">
        <v>42467</v>
      </c>
      <c r="B2653" s="9" t="s">
        <v>14</v>
      </c>
      <c r="C2653" s="9">
        <v>100</v>
      </c>
      <c r="D2653" s="9" t="s">
        <v>11</v>
      </c>
      <c r="E2653" s="10">
        <v>28970</v>
      </c>
      <c r="F2653" s="10">
        <v>29020</v>
      </c>
      <c r="G2653" s="10">
        <v>29080</v>
      </c>
      <c r="H2653" s="17">
        <f t="shared" ref="H2653:H2657" si="2880">IF(D2653="LONG",(F2653-E2653)*C2653,(E2653-F2653)*C2653)</f>
        <v>5000</v>
      </c>
      <c r="I2653" s="17">
        <f t="shared" ref="I2653" si="2881">(G2653-F2653)*C2653</f>
        <v>6000</v>
      </c>
      <c r="J2653" s="17">
        <f t="shared" ref="J2653:J2657" si="2882">(H2653+I2653)</f>
        <v>11000</v>
      </c>
    </row>
    <row r="2654" spans="1:10" x14ac:dyDescent="0.25">
      <c r="A2654" s="29">
        <v>42467</v>
      </c>
      <c r="B2654" s="9" t="s">
        <v>25</v>
      </c>
      <c r="C2654" s="9">
        <v>5000</v>
      </c>
      <c r="D2654" s="9" t="s">
        <v>11</v>
      </c>
      <c r="E2654" s="10">
        <v>117.65</v>
      </c>
      <c r="F2654" s="10">
        <v>118.15</v>
      </c>
      <c r="G2654" s="10">
        <v>0</v>
      </c>
      <c r="H2654" s="17">
        <f t="shared" si="2880"/>
        <v>2500</v>
      </c>
      <c r="I2654" s="17">
        <v>0</v>
      </c>
      <c r="J2654" s="17">
        <f t="shared" si="2882"/>
        <v>2500</v>
      </c>
    </row>
    <row r="2655" spans="1:10" x14ac:dyDescent="0.25">
      <c r="A2655" s="29">
        <v>42467</v>
      </c>
      <c r="B2655" s="9" t="s">
        <v>25</v>
      </c>
      <c r="C2655" s="9">
        <v>5000</v>
      </c>
      <c r="D2655" s="9" t="s">
        <v>11</v>
      </c>
      <c r="E2655" s="10">
        <v>117.25</v>
      </c>
      <c r="F2655" s="10">
        <v>116.65</v>
      </c>
      <c r="G2655" s="10">
        <v>0</v>
      </c>
      <c r="H2655" s="17">
        <f t="shared" si="2880"/>
        <v>-2999.9999999999718</v>
      </c>
      <c r="I2655" s="17">
        <v>0</v>
      </c>
      <c r="J2655" s="17">
        <f t="shared" si="2882"/>
        <v>-2999.9999999999718</v>
      </c>
    </row>
    <row r="2656" spans="1:10" x14ac:dyDescent="0.25">
      <c r="A2656" s="29">
        <v>42467</v>
      </c>
      <c r="B2656" s="9" t="s">
        <v>17</v>
      </c>
      <c r="C2656" s="9">
        <v>5000</v>
      </c>
      <c r="D2656" s="9" t="s">
        <v>11</v>
      </c>
      <c r="E2656" s="10">
        <v>114.45</v>
      </c>
      <c r="F2656" s="10">
        <v>113.85</v>
      </c>
      <c r="G2656" s="10">
        <v>0</v>
      </c>
      <c r="H2656" s="17">
        <f t="shared" si="2880"/>
        <v>-3000.0000000000427</v>
      </c>
      <c r="I2656" s="17">
        <v>0</v>
      </c>
      <c r="J2656" s="17">
        <f t="shared" si="2882"/>
        <v>-3000.0000000000427</v>
      </c>
    </row>
    <row r="2657" spans="1:10" x14ac:dyDescent="0.25">
      <c r="A2657" s="29">
        <v>42467</v>
      </c>
      <c r="B2657" s="9" t="s">
        <v>21</v>
      </c>
      <c r="C2657" s="9">
        <v>100</v>
      </c>
      <c r="D2657" s="9" t="s">
        <v>11</v>
      </c>
      <c r="E2657" s="10">
        <v>2541</v>
      </c>
      <c r="F2657" s="10">
        <v>2516</v>
      </c>
      <c r="G2657" s="10">
        <v>0</v>
      </c>
      <c r="H2657" s="17">
        <f t="shared" si="2880"/>
        <v>-2500</v>
      </c>
      <c r="I2657" s="17">
        <v>0</v>
      </c>
      <c r="J2657" s="17">
        <f t="shared" si="2882"/>
        <v>-2500</v>
      </c>
    </row>
    <row r="2658" spans="1:10" x14ac:dyDescent="0.25">
      <c r="A2658" s="29">
        <v>42466</v>
      </c>
      <c r="B2658" s="9" t="s">
        <v>14</v>
      </c>
      <c r="C2658" s="9">
        <v>100</v>
      </c>
      <c r="D2658" s="9" t="s">
        <v>15</v>
      </c>
      <c r="E2658" s="10">
        <v>28770</v>
      </c>
      <c r="F2658" s="10">
        <v>28720</v>
      </c>
      <c r="G2658" s="10">
        <v>0</v>
      </c>
      <c r="H2658" s="12">
        <f t="shared" ref="H2658" si="2883">(E2658-F2658)*C2658</f>
        <v>5000</v>
      </c>
      <c r="I2658" s="17">
        <v>0</v>
      </c>
      <c r="J2658" s="12">
        <f t="shared" ref="J2658" si="2884">+I2658+H2658</f>
        <v>5000</v>
      </c>
    </row>
    <row r="2659" spans="1:10" x14ac:dyDescent="0.25">
      <c r="A2659" s="29">
        <v>42466</v>
      </c>
      <c r="B2659" s="9" t="s">
        <v>25</v>
      </c>
      <c r="C2659" s="9">
        <v>5000</v>
      </c>
      <c r="D2659" s="9" t="s">
        <v>11</v>
      </c>
      <c r="E2659" s="10">
        <v>119</v>
      </c>
      <c r="F2659" s="10">
        <v>119.5</v>
      </c>
      <c r="G2659" s="10">
        <v>0</v>
      </c>
      <c r="H2659" s="17">
        <f t="shared" ref="H2659" si="2885">IF(D2659="LONG",(F2659-E2659)*C2659,(E2659-F2659)*C2659)</f>
        <v>2500</v>
      </c>
      <c r="I2659" s="17">
        <v>0</v>
      </c>
      <c r="J2659" s="17">
        <f t="shared" ref="J2659" si="2886">(H2659+I2659)</f>
        <v>2500</v>
      </c>
    </row>
    <row r="2660" spans="1:10" x14ac:dyDescent="0.25">
      <c r="A2660" s="29">
        <v>42466</v>
      </c>
      <c r="B2660" s="9" t="s">
        <v>25</v>
      </c>
      <c r="C2660" s="9">
        <v>5000</v>
      </c>
      <c r="D2660" s="9" t="s">
        <v>15</v>
      </c>
      <c r="E2660" s="10">
        <v>119.3</v>
      </c>
      <c r="F2660" s="10">
        <v>118.8</v>
      </c>
      <c r="G2660" s="10">
        <v>0</v>
      </c>
      <c r="H2660" s="12">
        <f t="shared" ref="H2660" si="2887">(E2660-F2660)*C2660</f>
        <v>2500</v>
      </c>
      <c r="I2660" s="17">
        <v>0</v>
      </c>
      <c r="J2660" s="12">
        <f t="shared" ref="J2660" si="2888">+I2660+H2660</f>
        <v>2500</v>
      </c>
    </row>
    <row r="2661" spans="1:10" x14ac:dyDescent="0.25">
      <c r="A2661" s="29">
        <v>42466</v>
      </c>
      <c r="B2661" s="9" t="s">
        <v>25</v>
      </c>
      <c r="C2661" s="9">
        <v>5000</v>
      </c>
      <c r="D2661" s="9" t="s">
        <v>11</v>
      </c>
      <c r="E2661" s="10">
        <v>119.25</v>
      </c>
      <c r="F2661" s="10">
        <v>119.75</v>
      </c>
      <c r="G2661" s="10">
        <v>0</v>
      </c>
      <c r="H2661" s="17">
        <f t="shared" ref="H2661:H2665" si="2889">IF(D2661="LONG",(F2661-E2661)*C2661,(E2661-F2661)*C2661)</f>
        <v>2500</v>
      </c>
      <c r="I2661" s="17">
        <v>0</v>
      </c>
      <c r="J2661" s="17">
        <f t="shared" ref="J2661:J2665" si="2890">(H2661+I2661)</f>
        <v>2500</v>
      </c>
    </row>
    <row r="2662" spans="1:10" x14ac:dyDescent="0.25">
      <c r="A2662" s="29">
        <v>42466</v>
      </c>
      <c r="B2662" s="9" t="s">
        <v>10</v>
      </c>
      <c r="C2662" s="9">
        <v>100</v>
      </c>
      <c r="D2662" s="9" t="s">
        <v>11</v>
      </c>
      <c r="E2662" s="10">
        <v>2458</v>
      </c>
      <c r="F2662" s="10">
        <v>2478</v>
      </c>
      <c r="G2662" s="10">
        <v>0</v>
      </c>
      <c r="H2662" s="17">
        <f t="shared" si="2889"/>
        <v>2000</v>
      </c>
      <c r="I2662" s="17">
        <v>0</v>
      </c>
      <c r="J2662" s="17">
        <f t="shared" si="2890"/>
        <v>2000</v>
      </c>
    </row>
    <row r="2663" spans="1:10" x14ac:dyDescent="0.25">
      <c r="A2663" s="29">
        <v>42465</v>
      </c>
      <c r="B2663" s="9" t="s">
        <v>14</v>
      </c>
      <c r="C2663" s="9">
        <v>100</v>
      </c>
      <c r="D2663" s="9" t="s">
        <v>11</v>
      </c>
      <c r="E2663" s="10">
        <v>28835</v>
      </c>
      <c r="F2663" s="10">
        <v>28885</v>
      </c>
      <c r="G2663" s="10">
        <v>28945</v>
      </c>
      <c r="H2663" s="17">
        <f t="shared" si="2889"/>
        <v>5000</v>
      </c>
      <c r="I2663" s="17">
        <f t="shared" ref="I2663" si="2891">(G2663-F2663)*C2663</f>
        <v>6000</v>
      </c>
      <c r="J2663" s="17">
        <f t="shared" si="2890"/>
        <v>11000</v>
      </c>
    </row>
    <row r="2664" spans="1:10" x14ac:dyDescent="0.25">
      <c r="A2664" s="29">
        <v>42465</v>
      </c>
      <c r="B2664" s="9" t="s">
        <v>10</v>
      </c>
      <c r="C2664" s="9">
        <v>100</v>
      </c>
      <c r="D2664" s="9" t="s">
        <v>11</v>
      </c>
      <c r="E2664" s="10">
        <v>2375</v>
      </c>
      <c r="F2664" s="10">
        <v>2400</v>
      </c>
      <c r="G2664" s="10">
        <v>0</v>
      </c>
      <c r="H2664" s="17">
        <f t="shared" si="2889"/>
        <v>2500</v>
      </c>
      <c r="I2664" s="17">
        <v>0</v>
      </c>
      <c r="J2664" s="17">
        <f t="shared" si="2890"/>
        <v>2500</v>
      </c>
    </row>
    <row r="2665" spans="1:10" x14ac:dyDescent="0.25">
      <c r="A2665" s="29">
        <v>42465</v>
      </c>
      <c r="B2665" s="9" t="s">
        <v>12</v>
      </c>
      <c r="C2665" s="9">
        <v>5000</v>
      </c>
      <c r="D2665" s="9" t="s">
        <v>11</v>
      </c>
      <c r="E2665" s="10">
        <v>120.8</v>
      </c>
      <c r="F2665" s="10">
        <v>120.2</v>
      </c>
      <c r="G2665" s="10">
        <v>0</v>
      </c>
      <c r="H2665" s="17">
        <f t="shared" si="2889"/>
        <v>-2999.9999999999718</v>
      </c>
      <c r="I2665" s="17">
        <v>0</v>
      </c>
      <c r="J2665" s="17">
        <f t="shared" si="2890"/>
        <v>-2999.9999999999718</v>
      </c>
    </row>
    <row r="2666" spans="1:10" x14ac:dyDescent="0.25">
      <c r="A2666" s="29">
        <v>42465</v>
      </c>
      <c r="B2666" s="9" t="s">
        <v>14</v>
      </c>
      <c r="C2666" s="9">
        <v>100</v>
      </c>
      <c r="D2666" s="9" t="s">
        <v>15</v>
      </c>
      <c r="E2666" s="10">
        <v>28615</v>
      </c>
      <c r="F2666" s="10">
        <v>28675</v>
      </c>
      <c r="G2666" s="10">
        <v>0</v>
      </c>
      <c r="H2666" s="12">
        <f t="shared" ref="H2666:H2667" si="2892">(E2666-F2666)*C2666</f>
        <v>-6000</v>
      </c>
      <c r="I2666" s="17">
        <v>0</v>
      </c>
      <c r="J2666" s="12">
        <f t="shared" ref="J2666:J2667" si="2893">+I2666+H2666</f>
        <v>-6000</v>
      </c>
    </row>
    <row r="2667" spans="1:10" x14ac:dyDescent="0.25">
      <c r="A2667" s="29">
        <v>42464</v>
      </c>
      <c r="B2667" s="9" t="s">
        <v>14</v>
      </c>
      <c r="C2667" s="9">
        <v>100</v>
      </c>
      <c r="D2667" s="9" t="s">
        <v>15</v>
      </c>
      <c r="E2667" s="10">
        <v>28410</v>
      </c>
      <c r="F2667" s="10">
        <v>28360</v>
      </c>
      <c r="G2667" s="10">
        <v>0</v>
      </c>
      <c r="H2667" s="12">
        <f t="shared" si="2892"/>
        <v>5000</v>
      </c>
      <c r="I2667" s="17">
        <v>0</v>
      </c>
      <c r="J2667" s="12">
        <f t="shared" si="2893"/>
        <v>5000</v>
      </c>
    </row>
    <row r="2668" spans="1:10" x14ac:dyDescent="0.25">
      <c r="A2668" s="29">
        <v>42464</v>
      </c>
      <c r="B2668" s="9" t="s">
        <v>10</v>
      </c>
      <c r="C2668" s="9">
        <v>100</v>
      </c>
      <c r="D2668" s="9" t="s">
        <v>11</v>
      </c>
      <c r="E2668" s="10">
        <v>2428</v>
      </c>
      <c r="F2668" s="10">
        <v>2453</v>
      </c>
      <c r="G2668" s="10">
        <v>0</v>
      </c>
      <c r="H2668" s="17">
        <f t="shared" ref="H2668:H2669" si="2894">IF(D2668="LONG",(F2668-E2668)*C2668,(E2668-F2668)*C2668)</f>
        <v>2500</v>
      </c>
      <c r="I2668" s="17">
        <v>0</v>
      </c>
      <c r="J2668" s="17">
        <f t="shared" ref="J2668:J2669" si="2895">(H2668+I2668)</f>
        <v>2500</v>
      </c>
    </row>
    <row r="2669" spans="1:10" x14ac:dyDescent="0.25">
      <c r="A2669" s="29">
        <v>42464</v>
      </c>
      <c r="B2669" s="9" t="s">
        <v>12</v>
      </c>
      <c r="C2669" s="9">
        <v>5000</v>
      </c>
      <c r="D2669" s="9" t="s">
        <v>11</v>
      </c>
      <c r="E2669" s="10">
        <v>122.3</v>
      </c>
      <c r="F2669" s="10">
        <v>122.85</v>
      </c>
      <c r="G2669" s="10">
        <v>0</v>
      </c>
      <c r="H2669" s="17">
        <f t="shared" si="2894"/>
        <v>2749.9999999999859</v>
      </c>
      <c r="I2669" s="17">
        <v>0</v>
      </c>
      <c r="J2669" s="17">
        <f t="shared" si="2895"/>
        <v>2749.9999999999859</v>
      </c>
    </row>
    <row r="2670" spans="1:10" x14ac:dyDescent="0.25">
      <c r="A2670" s="29">
        <v>42461</v>
      </c>
      <c r="B2670" s="9" t="s">
        <v>14</v>
      </c>
      <c r="C2670" s="9">
        <v>100</v>
      </c>
      <c r="D2670" s="9" t="s">
        <v>15</v>
      </c>
      <c r="E2670" s="10">
        <v>28640</v>
      </c>
      <c r="F2670" s="10">
        <v>28580</v>
      </c>
      <c r="G2670" s="10">
        <v>0</v>
      </c>
      <c r="H2670" s="12">
        <f t="shared" ref="H2670" si="2896">(E2670-F2670)*C2670</f>
        <v>6000</v>
      </c>
      <c r="I2670" s="17">
        <v>0</v>
      </c>
      <c r="J2670" s="12">
        <f t="shared" ref="J2670" si="2897">+I2670+H2670</f>
        <v>6000</v>
      </c>
    </row>
    <row r="2671" spans="1:10" x14ac:dyDescent="0.25">
      <c r="A2671" s="29">
        <v>42461</v>
      </c>
      <c r="B2671" s="9" t="s">
        <v>12</v>
      </c>
      <c r="C2671" s="9">
        <v>5000</v>
      </c>
      <c r="D2671" s="9" t="s">
        <v>11</v>
      </c>
      <c r="E2671" s="10">
        <v>121.65</v>
      </c>
      <c r="F2671" s="10">
        <v>122.15</v>
      </c>
      <c r="G2671" s="10">
        <v>0</v>
      </c>
      <c r="H2671" s="17">
        <f t="shared" ref="H2671:H2672" si="2898">IF(D2671="LONG",(F2671-E2671)*C2671,(E2671-F2671)*C2671)</f>
        <v>2500</v>
      </c>
      <c r="I2671" s="17">
        <v>0</v>
      </c>
      <c r="J2671" s="17">
        <f t="shared" ref="J2671:J2672" si="2899">(H2671+I2671)</f>
        <v>2500</v>
      </c>
    </row>
    <row r="2672" spans="1:10" x14ac:dyDescent="0.25">
      <c r="A2672" s="29">
        <v>42461</v>
      </c>
      <c r="B2672" s="9" t="s">
        <v>10</v>
      </c>
      <c r="C2672" s="9">
        <v>100</v>
      </c>
      <c r="D2672" s="9" t="s">
        <v>11</v>
      </c>
      <c r="E2672" s="10">
        <v>2507</v>
      </c>
      <c r="F2672" s="10">
        <v>2482</v>
      </c>
      <c r="G2672" s="10">
        <v>0</v>
      </c>
      <c r="H2672" s="17">
        <f t="shared" si="2898"/>
        <v>-2500</v>
      </c>
      <c r="I2672" s="17">
        <v>0</v>
      </c>
      <c r="J2672" s="17">
        <f t="shared" si="2899"/>
        <v>-2500</v>
      </c>
    </row>
    <row r="2673" spans="1:10" x14ac:dyDescent="0.25">
      <c r="A2673" s="52"/>
      <c r="B2673" s="52"/>
      <c r="C2673" s="52"/>
      <c r="D2673" s="52"/>
      <c r="E2673" s="52"/>
      <c r="F2673" s="52"/>
      <c r="G2673" s="52"/>
      <c r="H2673" s="46"/>
      <c r="I2673" s="46"/>
      <c r="J2673" s="46"/>
    </row>
    <row r="2674" spans="1:10" x14ac:dyDescent="0.25">
      <c r="A2674" s="29">
        <v>42460</v>
      </c>
      <c r="B2674" s="9" t="s">
        <v>14</v>
      </c>
      <c r="C2674" s="9">
        <v>100</v>
      </c>
      <c r="D2674" s="9" t="s">
        <v>11</v>
      </c>
      <c r="E2674" s="10">
        <v>28560</v>
      </c>
      <c r="F2674" s="10">
        <v>28610</v>
      </c>
      <c r="G2674" s="10">
        <v>0</v>
      </c>
      <c r="H2674" s="17">
        <f t="shared" ref="H2674" si="2900">IF(D2674="LONG",(F2674-E2674)*C2674,(E2674-F2674)*C2674)</f>
        <v>5000</v>
      </c>
      <c r="I2674" s="17">
        <v>0</v>
      </c>
      <c r="J2674" s="17">
        <f t="shared" ref="J2674" si="2901">(H2674+I2674)</f>
        <v>5000</v>
      </c>
    </row>
    <row r="2675" spans="1:10" x14ac:dyDescent="0.25">
      <c r="A2675" s="29">
        <v>42460</v>
      </c>
      <c r="B2675" s="9" t="s">
        <v>14</v>
      </c>
      <c r="C2675" s="9">
        <v>100</v>
      </c>
      <c r="D2675" s="9" t="s">
        <v>15</v>
      </c>
      <c r="E2675" s="10">
        <v>28475</v>
      </c>
      <c r="F2675" s="10">
        <v>28430</v>
      </c>
      <c r="G2675" s="10">
        <v>0</v>
      </c>
      <c r="H2675" s="12">
        <f t="shared" ref="H2675" si="2902">(E2675-F2675)*C2675</f>
        <v>4500</v>
      </c>
      <c r="I2675" s="17">
        <v>0</v>
      </c>
      <c r="J2675" s="12">
        <f t="shared" ref="J2675" si="2903">+I2675+H2675</f>
        <v>4500</v>
      </c>
    </row>
    <row r="2676" spans="1:10" x14ac:dyDescent="0.25">
      <c r="A2676" s="29">
        <v>42460</v>
      </c>
      <c r="B2676" s="9" t="s">
        <v>17</v>
      </c>
      <c r="C2676" s="9">
        <v>5000</v>
      </c>
      <c r="D2676" s="9" t="s">
        <v>11</v>
      </c>
      <c r="E2676" s="10">
        <v>112.7</v>
      </c>
      <c r="F2676" s="10">
        <v>113.05</v>
      </c>
      <c r="G2676" s="10">
        <v>0</v>
      </c>
      <c r="H2676" s="17">
        <f t="shared" ref="H2676" si="2904">IF(D2676="LONG",(F2676-E2676)*C2676,(E2676-F2676)*C2676)</f>
        <v>1749.9999999999716</v>
      </c>
      <c r="I2676" s="17">
        <v>0</v>
      </c>
      <c r="J2676" s="17">
        <f t="shared" ref="J2676" si="2905">(H2676+I2676)</f>
        <v>1749.9999999999716</v>
      </c>
    </row>
    <row r="2677" spans="1:10" x14ac:dyDescent="0.25">
      <c r="A2677" s="29">
        <v>42460</v>
      </c>
      <c r="B2677" s="9" t="s">
        <v>10</v>
      </c>
      <c r="C2677" s="9">
        <v>100</v>
      </c>
      <c r="D2677" s="9" t="s">
        <v>15</v>
      </c>
      <c r="E2677" s="9">
        <v>2555</v>
      </c>
      <c r="F2677" s="10">
        <v>2535</v>
      </c>
      <c r="G2677" s="10">
        <v>2510</v>
      </c>
      <c r="H2677" s="12">
        <f t="shared" ref="H2677" si="2906">(E2677-F2677)*C2677</f>
        <v>2000</v>
      </c>
      <c r="I2677" s="17">
        <f>(F2677-G2677)*C2677</f>
        <v>2500</v>
      </c>
      <c r="J2677" s="12">
        <f t="shared" ref="J2677" si="2907">+I2677+H2677</f>
        <v>4500</v>
      </c>
    </row>
    <row r="2678" spans="1:10" x14ac:dyDescent="0.25">
      <c r="A2678" s="29">
        <v>42460</v>
      </c>
      <c r="B2678" s="9" t="s">
        <v>12</v>
      </c>
      <c r="C2678" s="9">
        <v>5000</v>
      </c>
      <c r="D2678" s="9" t="s">
        <v>11</v>
      </c>
      <c r="E2678" s="10">
        <v>117.9</v>
      </c>
      <c r="F2678" s="10">
        <v>117.3</v>
      </c>
      <c r="G2678" s="10">
        <v>0</v>
      </c>
      <c r="H2678" s="17">
        <f t="shared" ref="H2678" si="2908">IF(D2678="LONG",(F2678-E2678)*C2678,(E2678-F2678)*C2678)</f>
        <v>-3000.0000000000427</v>
      </c>
      <c r="I2678" s="17">
        <v>0</v>
      </c>
      <c r="J2678" s="17">
        <f t="shared" ref="J2678" si="2909">(H2678+I2678)</f>
        <v>-3000.0000000000427</v>
      </c>
    </row>
    <row r="2679" spans="1:10" x14ac:dyDescent="0.25">
      <c r="A2679" s="29">
        <v>42459</v>
      </c>
      <c r="B2679" s="9" t="s">
        <v>18</v>
      </c>
      <c r="C2679" s="9">
        <v>100</v>
      </c>
      <c r="D2679" s="9" t="s">
        <v>15</v>
      </c>
      <c r="E2679" s="10">
        <v>28775</v>
      </c>
      <c r="F2679" s="10">
        <v>28725</v>
      </c>
      <c r="G2679" s="10">
        <v>28665</v>
      </c>
      <c r="H2679" s="12">
        <f t="shared" ref="H2679" si="2910">(E2679-F2679)*C2679</f>
        <v>5000</v>
      </c>
      <c r="I2679" s="17">
        <f>(F2679-G2679)*C2679</f>
        <v>6000</v>
      </c>
      <c r="J2679" s="12">
        <f t="shared" ref="J2679" si="2911">+I2679+H2679</f>
        <v>11000</v>
      </c>
    </row>
    <row r="2680" spans="1:10" x14ac:dyDescent="0.25">
      <c r="A2680" s="29">
        <v>42459</v>
      </c>
      <c r="B2680" s="9" t="s">
        <v>12</v>
      </c>
      <c r="C2680" s="9">
        <v>5000</v>
      </c>
      <c r="D2680" s="9" t="s">
        <v>11</v>
      </c>
      <c r="E2680" s="10">
        <v>117.85</v>
      </c>
      <c r="F2680" s="10">
        <v>118.35</v>
      </c>
      <c r="G2680" s="10">
        <v>0</v>
      </c>
      <c r="H2680" s="17">
        <f t="shared" ref="H2680:H2683" si="2912">IF(D2680="LONG",(F2680-E2680)*C2680,(E2680-F2680)*C2680)</f>
        <v>2500</v>
      </c>
      <c r="I2680" s="17">
        <v>0</v>
      </c>
      <c r="J2680" s="17">
        <f t="shared" ref="J2680:J2683" si="2913">(H2680+I2680)</f>
        <v>2500</v>
      </c>
    </row>
    <row r="2681" spans="1:10" x14ac:dyDescent="0.25">
      <c r="A2681" s="29">
        <v>42459</v>
      </c>
      <c r="B2681" s="9" t="s">
        <v>10</v>
      </c>
      <c r="C2681" s="9">
        <v>100</v>
      </c>
      <c r="D2681" s="9" t="s">
        <v>11</v>
      </c>
      <c r="E2681" s="10">
        <v>2595</v>
      </c>
      <c r="F2681" s="10">
        <v>2615</v>
      </c>
      <c r="G2681" s="10">
        <v>0</v>
      </c>
      <c r="H2681" s="17">
        <f t="shared" si="2912"/>
        <v>2000</v>
      </c>
      <c r="I2681" s="17">
        <v>0</v>
      </c>
      <c r="J2681" s="17">
        <f t="shared" si="2913"/>
        <v>2000</v>
      </c>
    </row>
    <row r="2682" spans="1:10" x14ac:dyDescent="0.25">
      <c r="A2682" s="29">
        <v>42459</v>
      </c>
      <c r="B2682" s="9" t="s">
        <v>18</v>
      </c>
      <c r="C2682" s="9">
        <v>100</v>
      </c>
      <c r="D2682" s="9" t="s">
        <v>11</v>
      </c>
      <c r="E2682" s="10">
        <v>28600</v>
      </c>
      <c r="F2682" s="10">
        <v>28540</v>
      </c>
      <c r="G2682" s="10">
        <v>28700</v>
      </c>
      <c r="H2682" s="17">
        <f t="shared" si="2912"/>
        <v>-6000</v>
      </c>
      <c r="I2682" s="17">
        <f t="shared" ref="I2682:I2683" si="2914">(G2682-F2682)*C2682</f>
        <v>16000</v>
      </c>
      <c r="J2682" s="17">
        <f t="shared" si="2913"/>
        <v>10000</v>
      </c>
    </row>
    <row r="2683" spans="1:10" x14ac:dyDescent="0.25">
      <c r="A2683" s="29">
        <v>42458</v>
      </c>
      <c r="B2683" s="9" t="s">
        <v>18</v>
      </c>
      <c r="C2683" s="9">
        <v>100</v>
      </c>
      <c r="D2683" s="9" t="s">
        <v>11</v>
      </c>
      <c r="E2683" s="10">
        <v>28400</v>
      </c>
      <c r="F2683" s="10">
        <v>28450</v>
      </c>
      <c r="G2683" s="10">
        <v>28500</v>
      </c>
      <c r="H2683" s="17">
        <f t="shared" si="2912"/>
        <v>5000</v>
      </c>
      <c r="I2683" s="17">
        <f t="shared" si="2914"/>
        <v>5000</v>
      </c>
      <c r="J2683" s="17">
        <f t="shared" si="2913"/>
        <v>10000</v>
      </c>
    </row>
    <row r="2684" spans="1:10" x14ac:dyDescent="0.25">
      <c r="A2684" s="29">
        <v>42458</v>
      </c>
      <c r="B2684" s="9" t="s">
        <v>14</v>
      </c>
      <c r="C2684" s="9">
        <v>100</v>
      </c>
      <c r="D2684" s="9" t="s">
        <v>15</v>
      </c>
      <c r="E2684" s="10">
        <v>28400</v>
      </c>
      <c r="F2684" s="10">
        <v>28385</v>
      </c>
      <c r="G2684" s="10">
        <v>0</v>
      </c>
      <c r="H2684" s="12">
        <f t="shared" ref="H2684" si="2915">(E2684-F2684)*C2684</f>
        <v>1500</v>
      </c>
      <c r="I2684" s="17">
        <v>0</v>
      </c>
      <c r="J2684" s="12">
        <f t="shared" ref="J2684" si="2916">+I2684+H2684</f>
        <v>1500</v>
      </c>
    </row>
    <row r="2685" spans="1:10" x14ac:dyDescent="0.25">
      <c r="A2685" s="29">
        <v>42458</v>
      </c>
      <c r="B2685" s="9" t="s">
        <v>12</v>
      </c>
      <c r="C2685" s="9">
        <v>5000</v>
      </c>
      <c r="D2685" s="9" t="s">
        <v>11</v>
      </c>
      <c r="E2685" s="10">
        <v>118.45</v>
      </c>
      <c r="F2685" s="10">
        <v>118.95</v>
      </c>
      <c r="G2685" s="10">
        <v>0</v>
      </c>
      <c r="H2685" s="17">
        <f t="shared" ref="H2685:H2688" si="2917">IF(D2685="LONG",(F2685-E2685)*C2685,(E2685-F2685)*C2685)</f>
        <v>2500</v>
      </c>
      <c r="I2685" s="17">
        <v>0</v>
      </c>
      <c r="J2685" s="17">
        <f t="shared" ref="J2685:J2688" si="2918">(H2685+I2685)</f>
        <v>2500</v>
      </c>
    </row>
    <row r="2686" spans="1:10" x14ac:dyDescent="0.25">
      <c r="A2686" s="29">
        <v>42458</v>
      </c>
      <c r="B2686" s="9" t="s">
        <v>10</v>
      </c>
      <c r="C2686" s="9">
        <v>100</v>
      </c>
      <c r="D2686" s="9" t="s">
        <v>11</v>
      </c>
      <c r="E2686" s="10">
        <v>2613</v>
      </c>
      <c r="F2686" s="10">
        <v>2578</v>
      </c>
      <c r="G2686" s="10">
        <v>0</v>
      </c>
      <c r="H2686" s="17">
        <f t="shared" si="2917"/>
        <v>-3500</v>
      </c>
      <c r="I2686" s="17">
        <v>0</v>
      </c>
      <c r="J2686" s="17">
        <f t="shared" si="2918"/>
        <v>-3500</v>
      </c>
    </row>
    <row r="2687" spans="1:10" x14ac:dyDescent="0.25">
      <c r="A2687" s="29">
        <v>42458</v>
      </c>
      <c r="B2687" s="9" t="s">
        <v>12</v>
      </c>
      <c r="C2687" s="9">
        <v>5000</v>
      </c>
      <c r="D2687" s="9" t="s">
        <v>11</v>
      </c>
      <c r="E2687" s="10">
        <v>118.3</v>
      </c>
      <c r="F2687" s="10">
        <v>117.7</v>
      </c>
      <c r="G2687" s="10">
        <v>0</v>
      </c>
      <c r="H2687" s="17">
        <f t="shared" si="2917"/>
        <v>-2999.9999999999718</v>
      </c>
      <c r="I2687" s="17">
        <v>0</v>
      </c>
      <c r="J2687" s="17">
        <f t="shared" si="2918"/>
        <v>-2999.9999999999718</v>
      </c>
    </row>
    <row r="2688" spans="1:10" x14ac:dyDescent="0.25">
      <c r="A2688" s="29">
        <v>42457</v>
      </c>
      <c r="B2688" s="9" t="s">
        <v>18</v>
      </c>
      <c r="C2688" s="9">
        <v>100</v>
      </c>
      <c r="D2688" s="9" t="s">
        <v>11</v>
      </c>
      <c r="E2688" s="10">
        <v>28375</v>
      </c>
      <c r="F2688" s="10">
        <v>28425</v>
      </c>
      <c r="G2688" s="10">
        <v>0</v>
      </c>
      <c r="H2688" s="17">
        <f t="shared" si="2917"/>
        <v>5000</v>
      </c>
      <c r="I2688" s="17">
        <v>0</v>
      </c>
      <c r="J2688" s="17">
        <f t="shared" si="2918"/>
        <v>5000</v>
      </c>
    </row>
    <row r="2689" spans="1:10" x14ac:dyDescent="0.25">
      <c r="A2689" s="29">
        <v>42457</v>
      </c>
      <c r="B2689" s="9" t="s">
        <v>17</v>
      </c>
      <c r="C2689" s="9">
        <v>5000</v>
      </c>
      <c r="D2689" s="9" t="s">
        <v>15</v>
      </c>
      <c r="E2689" s="10">
        <v>118.2</v>
      </c>
      <c r="F2689" s="10">
        <v>117.7</v>
      </c>
      <c r="G2689" s="10">
        <v>0</v>
      </c>
      <c r="H2689" s="12">
        <f t="shared" ref="H2689:H2691" si="2919">(E2689-F2689)*C2689</f>
        <v>2500</v>
      </c>
      <c r="I2689" s="17">
        <v>0</v>
      </c>
      <c r="J2689" s="12">
        <f t="shared" ref="J2689:J2691" si="2920">+I2689+H2689</f>
        <v>2500</v>
      </c>
    </row>
    <row r="2690" spans="1:10" x14ac:dyDescent="0.25">
      <c r="A2690" s="29">
        <v>42452</v>
      </c>
      <c r="B2690" s="9" t="s">
        <v>18</v>
      </c>
      <c r="C2690" s="9">
        <v>100</v>
      </c>
      <c r="D2690" s="9" t="s">
        <v>15</v>
      </c>
      <c r="E2690" s="10">
        <v>28860</v>
      </c>
      <c r="F2690" s="10">
        <v>28825</v>
      </c>
      <c r="G2690" s="10">
        <v>0</v>
      </c>
      <c r="H2690" s="12">
        <f t="shared" si="2919"/>
        <v>3500</v>
      </c>
      <c r="I2690" s="17">
        <v>0</v>
      </c>
      <c r="J2690" s="12">
        <f t="shared" si="2920"/>
        <v>3500</v>
      </c>
    </row>
    <row r="2691" spans="1:10" x14ac:dyDescent="0.25">
      <c r="A2691" s="29">
        <v>42452</v>
      </c>
      <c r="B2691" s="9" t="s">
        <v>10</v>
      </c>
      <c r="C2691" s="9">
        <v>100</v>
      </c>
      <c r="D2691" s="9" t="s">
        <v>15</v>
      </c>
      <c r="E2691" s="10">
        <v>2752</v>
      </c>
      <c r="F2691" s="10">
        <v>2732</v>
      </c>
      <c r="G2691" s="10">
        <v>0</v>
      </c>
      <c r="H2691" s="12">
        <f t="shared" si="2919"/>
        <v>2000</v>
      </c>
      <c r="I2691" s="17">
        <v>0</v>
      </c>
      <c r="J2691" s="12">
        <f t="shared" si="2920"/>
        <v>2000</v>
      </c>
    </row>
    <row r="2692" spans="1:10" x14ac:dyDescent="0.25">
      <c r="A2692" s="29">
        <v>42452</v>
      </c>
      <c r="B2692" s="9" t="s">
        <v>19</v>
      </c>
      <c r="C2692" s="9">
        <v>5000</v>
      </c>
      <c r="D2692" s="9" t="s">
        <v>11</v>
      </c>
      <c r="E2692" s="10">
        <v>120.8</v>
      </c>
      <c r="F2692" s="10">
        <v>121.3</v>
      </c>
      <c r="G2692" s="10">
        <v>121.9</v>
      </c>
      <c r="H2692" s="17">
        <f t="shared" ref="H2692:H2696" si="2921">IF(D2692="LONG",(F2692-E2692)*C2692,(E2692-F2692)*C2692)</f>
        <v>2500</v>
      </c>
      <c r="I2692" s="17">
        <f t="shared" ref="I2692:I2693" si="2922">(G2692-F2692)*C2692</f>
        <v>3000.0000000000427</v>
      </c>
      <c r="J2692" s="17">
        <f t="shared" ref="J2692:J2696" si="2923">(H2692+I2692)</f>
        <v>5500.0000000000427</v>
      </c>
    </row>
    <row r="2693" spans="1:10" x14ac:dyDescent="0.25">
      <c r="A2693" s="29">
        <v>42451</v>
      </c>
      <c r="B2693" s="9" t="s">
        <v>18</v>
      </c>
      <c r="C2693" s="9">
        <v>100</v>
      </c>
      <c r="D2693" s="9" t="s">
        <v>11</v>
      </c>
      <c r="E2693" s="10">
        <v>28915</v>
      </c>
      <c r="F2693" s="10">
        <v>28965</v>
      </c>
      <c r="G2693" s="10">
        <v>29025</v>
      </c>
      <c r="H2693" s="17">
        <f t="shared" si="2921"/>
        <v>5000</v>
      </c>
      <c r="I2693" s="17">
        <f t="shared" si="2922"/>
        <v>6000</v>
      </c>
      <c r="J2693" s="17">
        <f t="shared" si="2923"/>
        <v>11000</v>
      </c>
    </row>
    <row r="2694" spans="1:10" x14ac:dyDescent="0.25">
      <c r="A2694" s="29">
        <v>42451</v>
      </c>
      <c r="B2694" s="9" t="s">
        <v>18</v>
      </c>
      <c r="C2694" s="9">
        <v>100</v>
      </c>
      <c r="D2694" s="9" t="s">
        <v>11</v>
      </c>
      <c r="E2694" s="10">
        <v>29181</v>
      </c>
      <c r="F2694" s="10">
        <v>29231</v>
      </c>
      <c r="G2694" s="10">
        <v>0</v>
      </c>
      <c r="H2694" s="17">
        <f t="shared" si="2921"/>
        <v>5000</v>
      </c>
      <c r="I2694" s="17">
        <v>0</v>
      </c>
      <c r="J2694" s="17">
        <f t="shared" si="2923"/>
        <v>5000</v>
      </c>
    </row>
    <row r="2695" spans="1:10" x14ac:dyDescent="0.25">
      <c r="A2695" s="29">
        <v>42451</v>
      </c>
      <c r="B2695" s="9" t="s">
        <v>19</v>
      </c>
      <c r="C2695" s="9">
        <v>5000</v>
      </c>
      <c r="D2695" s="9" t="s">
        <v>11</v>
      </c>
      <c r="E2695" s="10">
        <v>121.7</v>
      </c>
      <c r="F2695" s="10">
        <v>122.2</v>
      </c>
      <c r="G2695" s="10">
        <v>0</v>
      </c>
      <c r="H2695" s="17">
        <f t="shared" si="2921"/>
        <v>2500</v>
      </c>
      <c r="I2695" s="17">
        <v>0</v>
      </c>
      <c r="J2695" s="17">
        <f t="shared" si="2923"/>
        <v>2500</v>
      </c>
    </row>
    <row r="2696" spans="1:10" x14ac:dyDescent="0.25">
      <c r="A2696" s="29">
        <v>42451</v>
      </c>
      <c r="B2696" s="9" t="s">
        <v>17</v>
      </c>
      <c r="C2696" s="9">
        <v>5000</v>
      </c>
      <c r="D2696" s="9" t="s">
        <v>11</v>
      </c>
      <c r="E2696" s="10">
        <v>121.35</v>
      </c>
      <c r="F2696" s="10">
        <v>120.75</v>
      </c>
      <c r="G2696" s="10">
        <v>0</v>
      </c>
      <c r="H2696" s="17">
        <f t="shared" si="2921"/>
        <v>-2999.9999999999718</v>
      </c>
      <c r="I2696" s="17">
        <v>0</v>
      </c>
      <c r="J2696" s="17">
        <f t="shared" si="2923"/>
        <v>-2999.9999999999718</v>
      </c>
    </row>
    <row r="2697" spans="1:10" x14ac:dyDescent="0.25">
      <c r="A2697" s="29">
        <v>42451</v>
      </c>
      <c r="B2697" s="9" t="s">
        <v>10</v>
      </c>
      <c r="C2697" s="9">
        <v>100</v>
      </c>
      <c r="D2697" s="9" t="s">
        <v>15</v>
      </c>
      <c r="E2697" s="10">
        <v>2780</v>
      </c>
      <c r="F2697" s="10">
        <v>2770</v>
      </c>
      <c r="G2697" s="10">
        <v>0</v>
      </c>
      <c r="H2697" s="12">
        <f t="shared" ref="H2697" si="2924">(E2697-F2697)*C2697</f>
        <v>1000</v>
      </c>
      <c r="I2697" s="17">
        <v>0</v>
      </c>
      <c r="J2697" s="12">
        <f t="shared" ref="J2697" si="2925">+I2697+H2697</f>
        <v>1000</v>
      </c>
    </row>
    <row r="2698" spans="1:10" x14ac:dyDescent="0.25">
      <c r="A2698" s="29">
        <v>42450</v>
      </c>
      <c r="B2698" s="9" t="s">
        <v>18</v>
      </c>
      <c r="C2698" s="9">
        <v>100</v>
      </c>
      <c r="D2698" s="9" t="s">
        <v>11</v>
      </c>
      <c r="E2698" s="10">
        <v>28870</v>
      </c>
      <c r="F2698" s="10">
        <v>28920</v>
      </c>
      <c r="G2698" s="10">
        <v>28980</v>
      </c>
      <c r="H2698" s="17">
        <f t="shared" ref="H2698" si="2926">IF(D2698="LONG",(F2698-E2698)*C2698,(E2698-F2698)*C2698)</f>
        <v>5000</v>
      </c>
      <c r="I2698" s="17">
        <f t="shared" ref="I2698" si="2927">(G2698-F2698)*C2698</f>
        <v>6000</v>
      </c>
      <c r="J2698" s="17">
        <f t="shared" ref="J2698" si="2928">(H2698+I2698)</f>
        <v>11000</v>
      </c>
    </row>
    <row r="2699" spans="1:10" x14ac:dyDescent="0.25">
      <c r="A2699" s="29">
        <v>42450</v>
      </c>
      <c r="B2699" s="9" t="s">
        <v>18</v>
      </c>
      <c r="C2699" s="9">
        <v>100</v>
      </c>
      <c r="D2699" s="9" t="s">
        <v>15</v>
      </c>
      <c r="E2699" s="10">
        <v>29000</v>
      </c>
      <c r="F2699" s="10">
        <v>28950</v>
      </c>
      <c r="G2699" s="10">
        <v>28898</v>
      </c>
      <c r="H2699" s="12">
        <f t="shared" ref="H2699" si="2929">(E2699-F2699)*C2699</f>
        <v>5000</v>
      </c>
      <c r="I2699" s="17">
        <f>(F2699-G2699)*C2699</f>
        <v>5200</v>
      </c>
      <c r="J2699" s="12">
        <f t="shared" ref="J2699" si="2930">+I2699+H2699</f>
        <v>10200</v>
      </c>
    </row>
    <row r="2700" spans="1:10" x14ac:dyDescent="0.25">
      <c r="A2700" s="29">
        <v>42450</v>
      </c>
      <c r="B2700" s="9" t="s">
        <v>21</v>
      </c>
      <c r="C2700" s="9">
        <v>100</v>
      </c>
      <c r="D2700" s="9" t="s">
        <v>11</v>
      </c>
      <c r="E2700" s="10">
        <v>2710</v>
      </c>
      <c r="F2700" s="10">
        <v>2730</v>
      </c>
      <c r="G2700" s="10">
        <v>2760</v>
      </c>
      <c r="H2700" s="17">
        <f t="shared" ref="H2700:H2702" si="2931">IF(D2700="LONG",(F2700-E2700)*C2700,(E2700-F2700)*C2700)</f>
        <v>2000</v>
      </c>
      <c r="I2700" s="17">
        <f t="shared" ref="I2700:I2701" si="2932">(G2700-F2700)*C2700</f>
        <v>3000</v>
      </c>
      <c r="J2700" s="17">
        <f t="shared" ref="J2700:J2702" si="2933">(H2700+I2700)</f>
        <v>5000</v>
      </c>
    </row>
    <row r="2701" spans="1:10" x14ac:dyDescent="0.25">
      <c r="A2701" s="29">
        <v>42450</v>
      </c>
      <c r="B2701" s="9" t="s">
        <v>12</v>
      </c>
      <c r="C2701" s="9">
        <v>5000</v>
      </c>
      <c r="D2701" s="9" t="s">
        <v>11</v>
      </c>
      <c r="E2701" s="10">
        <v>122.7</v>
      </c>
      <c r="F2701" s="10">
        <v>123.2</v>
      </c>
      <c r="G2701" s="10">
        <v>123.8</v>
      </c>
      <c r="H2701" s="17">
        <f t="shared" si="2931"/>
        <v>2500</v>
      </c>
      <c r="I2701" s="17">
        <f t="shared" si="2932"/>
        <v>2999.9999999999718</v>
      </c>
      <c r="J2701" s="17">
        <f t="shared" si="2933"/>
        <v>5499.9999999999718</v>
      </c>
    </row>
    <row r="2702" spans="1:10" x14ac:dyDescent="0.25">
      <c r="A2702" s="29">
        <v>42450</v>
      </c>
      <c r="B2702" s="9" t="s">
        <v>12</v>
      </c>
      <c r="C2702" s="9">
        <v>5000</v>
      </c>
      <c r="D2702" s="9" t="s">
        <v>11</v>
      </c>
      <c r="E2702" s="10">
        <v>122.5</v>
      </c>
      <c r="F2702" s="10">
        <v>121.9</v>
      </c>
      <c r="G2702" s="10">
        <v>0</v>
      </c>
      <c r="H2702" s="17">
        <f t="shared" si="2931"/>
        <v>-2999.9999999999718</v>
      </c>
      <c r="I2702" s="17">
        <v>0</v>
      </c>
      <c r="J2702" s="17">
        <f t="shared" si="2933"/>
        <v>-2999.9999999999718</v>
      </c>
    </row>
    <row r="2703" spans="1:10" x14ac:dyDescent="0.25">
      <c r="A2703" s="29">
        <v>42447</v>
      </c>
      <c r="B2703" s="9" t="s">
        <v>12</v>
      </c>
      <c r="C2703" s="9">
        <v>5000</v>
      </c>
      <c r="D2703" s="9" t="s">
        <v>15</v>
      </c>
      <c r="E2703" s="10">
        <v>122.8</v>
      </c>
      <c r="F2703" s="10">
        <v>122.3</v>
      </c>
      <c r="G2703" s="10">
        <v>121.7</v>
      </c>
      <c r="H2703" s="12">
        <f t="shared" ref="H2703:H2704" si="2934">(E2703-F2703)*C2703</f>
        <v>2500</v>
      </c>
      <c r="I2703" s="17">
        <f t="shared" ref="I2703" si="2935">(F2703-G2703)*C2703</f>
        <v>2999.9999999999718</v>
      </c>
      <c r="J2703" s="12">
        <f t="shared" ref="J2703:J2704" si="2936">+I2703+H2703</f>
        <v>5499.9999999999718</v>
      </c>
    </row>
    <row r="2704" spans="1:10" x14ac:dyDescent="0.25">
      <c r="A2704" s="29">
        <v>42447</v>
      </c>
      <c r="B2704" s="9" t="s">
        <v>10</v>
      </c>
      <c r="C2704" s="9">
        <v>100</v>
      </c>
      <c r="D2704" s="9" t="s">
        <v>15</v>
      </c>
      <c r="E2704" s="10">
        <v>2718</v>
      </c>
      <c r="F2704" s="10">
        <v>2740</v>
      </c>
      <c r="G2704" s="10">
        <v>0</v>
      </c>
      <c r="H2704" s="12">
        <f t="shared" si="2934"/>
        <v>-2200</v>
      </c>
      <c r="I2704" s="17">
        <v>0</v>
      </c>
      <c r="J2704" s="12">
        <f t="shared" si="2936"/>
        <v>-2200</v>
      </c>
    </row>
    <row r="2705" spans="1:10" x14ac:dyDescent="0.25">
      <c r="A2705" s="29">
        <v>42447</v>
      </c>
      <c r="B2705" s="9" t="s">
        <v>18</v>
      </c>
      <c r="C2705" s="9">
        <v>100</v>
      </c>
      <c r="D2705" s="9" t="s">
        <v>11</v>
      </c>
      <c r="E2705" s="10">
        <v>29450</v>
      </c>
      <c r="F2705" s="10">
        <v>29390</v>
      </c>
      <c r="G2705" s="10">
        <v>0</v>
      </c>
      <c r="H2705" s="17">
        <f t="shared" ref="H2705:H2706" si="2937">IF(D2705="LONG",(F2705-E2705)*C2705,(E2705-F2705)*C2705)</f>
        <v>-6000</v>
      </c>
      <c r="I2705" s="17">
        <v>0</v>
      </c>
      <c r="J2705" s="17">
        <f t="shared" ref="J2705:J2706" si="2938">(H2705+I2705)</f>
        <v>-6000</v>
      </c>
    </row>
    <row r="2706" spans="1:10" x14ac:dyDescent="0.25">
      <c r="A2706" s="29">
        <v>42447</v>
      </c>
      <c r="B2706" s="9" t="s">
        <v>18</v>
      </c>
      <c r="C2706" s="9">
        <v>100</v>
      </c>
      <c r="D2706" s="9" t="s">
        <v>11</v>
      </c>
      <c r="E2706" s="10">
        <v>29100</v>
      </c>
      <c r="F2706" s="10">
        <v>29040</v>
      </c>
      <c r="G2706" s="10">
        <v>29200</v>
      </c>
      <c r="H2706" s="17">
        <f t="shared" si="2937"/>
        <v>-6000</v>
      </c>
      <c r="I2706" s="17">
        <f t="shared" ref="I2706" si="2939">(G2706-F2706)*C2706</f>
        <v>16000</v>
      </c>
      <c r="J2706" s="17">
        <f t="shared" si="2938"/>
        <v>10000</v>
      </c>
    </row>
    <row r="2707" spans="1:10" x14ac:dyDescent="0.25">
      <c r="A2707" s="29">
        <v>42446</v>
      </c>
      <c r="B2707" s="9" t="s">
        <v>18</v>
      </c>
      <c r="C2707" s="9">
        <v>100</v>
      </c>
      <c r="D2707" s="9" t="s">
        <v>15</v>
      </c>
      <c r="E2707" s="10">
        <v>29465</v>
      </c>
      <c r="F2707" s="10">
        <v>29410</v>
      </c>
      <c r="G2707" s="10">
        <v>0</v>
      </c>
      <c r="H2707" s="12">
        <f t="shared" ref="H2707" si="2940">(E2707-F2707)*C2707</f>
        <v>5500</v>
      </c>
      <c r="I2707" s="17">
        <v>0</v>
      </c>
      <c r="J2707" s="12">
        <f t="shared" ref="J2707" si="2941">+I2707+H2707</f>
        <v>5500</v>
      </c>
    </row>
    <row r="2708" spans="1:10" x14ac:dyDescent="0.25">
      <c r="A2708" s="29">
        <v>42446</v>
      </c>
      <c r="B2708" s="9" t="s">
        <v>21</v>
      </c>
      <c r="C2708" s="9">
        <v>100</v>
      </c>
      <c r="D2708" s="9" t="s">
        <v>11</v>
      </c>
      <c r="E2708" s="10">
        <v>2607</v>
      </c>
      <c r="F2708" s="10">
        <v>2627</v>
      </c>
      <c r="G2708" s="10">
        <v>2640</v>
      </c>
      <c r="H2708" s="17">
        <f t="shared" ref="H2708" si="2942">IF(D2708="LONG",(F2708-E2708)*C2708,(E2708-F2708)*C2708)</f>
        <v>2000</v>
      </c>
      <c r="I2708" s="17">
        <f t="shared" ref="I2708" si="2943">(G2708-F2708)*C2708</f>
        <v>1300</v>
      </c>
      <c r="J2708" s="17">
        <f t="shared" ref="J2708" si="2944">(H2708+I2708)</f>
        <v>3300</v>
      </c>
    </row>
    <row r="2709" spans="1:10" x14ac:dyDescent="0.25">
      <c r="A2709" s="29">
        <v>42446</v>
      </c>
      <c r="B2709" s="9" t="s">
        <v>12</v>
      </c>
      <c r="C2709" s="9">
        <v>5000</v>
      </c>
      <c r="D2709" s="9" t="s">
        <v>15</v>
      </c>
      <c r="E2709" s="10">
        <v>120.7</v>
      </c>
      <c r="F2709" s="10">
        <v>120.15</v>
      </c>
      <c r="G2709" s="10">
        <v>119.55</v>
      </c>
      <c r="H2709" s="12">
        <f t="shared" ref="H2709:H2710" si="2945">(E2709-F2709)*C2709</f>
        <v>2749.9999999999859</v>
      </c>
      <c r="I2709" s="17">
        <f>(F2709-G2709)*C2709</f>
        <v>3000.0000000000427</v>
      </c>
      <c r="J2709" s="12">
        <f t="shared" ref="J2709:J2710" si="2946">+I2709+H2709</f>
        <v>5750.0000000000291</v>
      </c>
    </row>
    <row r="2710" spans="1:10" x14ac:dyDescent="0.25">
      <c r="A2710" s="29">
        <v>42445</v>
      </c>
      <c r="B2710" s="9" t="s">
        <v>18</v>
      </c>
      <c r="C2710" s="9">
        <v>100</v>
      </c>
      <c r="D2710" s="9" t="s">
        <v>15</v>
      </c>
      <c r="E2710" s="10">
        <v>29135</v>
      </c>
      <c r="F2710" s="10">
        <v>29085</v>
      </c>
      <c r="G2710" s="10">
        <v>29020</v>
      </c>
      <c r="H2710" s="12">
        <f t="shared" si="2945"/>
        <v>5000</v>
      </c>
      <c r="I2710" s="17">
        <f>(F2710-G2710)*C2710</f>
        <v>6500</v>
      </c>
      <c r="J2710" s="12">
        <f t="shared" si="2946"/>
        <v>11500</v>
      </c>
    </row>
    <row r="2711" spans="1:10" x14ac:dyDescent="0.25">
      <c r="A2711" s="29">
        <v>42445</v>
      </c>
      <c r="B2711" s="9" t="s">
        <v>18</v>
      </c>
      <c r="C2711" s="9">
        <v>100</v>
      </c>
      <c r="D2711" s="9" t="s">
        <v>11</v>
      </c>
      <c r="E2711" s="10">
        <v>29040</v>
      </c>
      <c r="F2711" s="10">
        <v>29080</v>
      </c>
      <c r="G2711" s="10">
        <v>0</v>
      </c>
      <c r="H2711" s="17">
        <f t="shared" ref="H2711:H2714" si="2947">IF(D2711="LONG",(F2711-E2711)*C2711,(E2711-F2711)*C2711)</f>
        <v>4000</v>
      </c>
      <c r="I2711" s="17">
        <v>0</v>
      </c>
      <c r="J2711" s="17">
        <f t="shared" ref="J2711:J2714" si="2948">(H2711+I2711)</f>
        <v>4000</v>
      </c>
    </row>
    <row r="2712" spans="1:10" x14ac:dyDescent="0.25">
      <c r="A2712" s="29">
        <v>42445</v>
      </c>
      <c r="B2712" s="9" t="s">
        <v>12</v>
      </c>
      <c r="C2712" s="9">
        <v>5000</v>
      </c>
      <c r="D2712" s="9" t="s">
        <v>11</v>
      </c>
      <c r="E2712" s="10">
        <v>117.5</v>
      </c>
      <c r="F2712" s="10">
        <v>118</v>
      </c>
      <c r="G2712" s="10">
        <v>0</v>
      </c>
      <c r="H2712" s="17">
        <f t="shared" si="2947"/>
        <v>2500</v>
      </c>
      <c r="I2712" s="17">
        <v>0</v>
      </c>
      <c r="J2712" s="17">
        <f t="shared" si="2948"/>
        <v>2500</v>
      </c>
    </row>
    <row r="2713" spans="1:10" x14ac:dyDescent="0.25">
      <c r="A2713" s="29">
        <v>42445</v>
      </c>
      <c r="B2713" s="9" t="s">
        <v>21</v>
      </c>
      <c r="C2713" s="9">
        <v>100</v>
      </c>
      <c r="D2713" s="9" t="s">
        <v>11</v>
      </c>
      <c r="E2713" s="10">
        <v>2480</v>
      </c>
      <c r="F2713" s="10">
        <v>2500</v>
      </c>
      <c r="G2713" s="10">
        <v>0</v>
      </c>
      <c r="H2713" s="17">
        <f t="shared" si="2947"/>
        <v>2000</v>
      </c>
      <c r="I2713" s="17">
        <v>0</v>
      </c>
      <c r="J2713" s="17">
        <f t="shared" si="2948"/>
        <v>2000</v>
      </c>
    </row>
    <row r="2714" spans="1:10" x14ac:dyDescent="0.25">
      <c r="A2714" s="29">
        <v>42445</v>
      </c>
      <c r="B2714" s="9" t="s">
        <v>19</v>
      </c>
      <c r="C2714" s="9">
        <v>5000</v>
      </c>
      <c r="D2714" s="9" t="s">
        <v>11</v>
      </c>
      <c r="E2714" s="10">
        <v>119.8</v>
      </c>
      <c r="F2714" s="10">
        <v>120.3</v>
      </c>
      <c r="G2714" s="10">
        <v>120.9</v>
      </c>
      <c r="H2714" s="17">
        <f t="shared" si="2947"/>
        <v>2500</v>
      </c>
      <c r="I2714" s="17">
        <f t="shared" ref="I2714" si="2949">(G2714-F2714)*C2714</f>
        <v>3000.0000000000427</v>
      </c>
      <c r="J2714" s="17">
        <f t="shared" si="2948"/>
        <v>5500.0000000000427</v>
      </c>
    </row>
    <row r="2715" spans="1:10" x14ac:dyDescent="0.25">
      <c r="A2715" s="29">
        <v>42444</v>
      </c>
      <c r="B2715" s="9" t="s">
        <v>18</v>
      </c>
      <c r="C2715" s="9">
        <v>100</v>
      </c>
      <c r="D2715" s="9" t="s">
        <v>15</v>
      </c>
      <c r="E2715" s="10">
        <v>29095</v>
      </c>
      <c r="F2715" s="10">
        <v>29045</v>
      </c>
      <c r="G2715" s="10">
        <v>0</v>
      </c>
      <c r="H2715" s="12">
        <f t="shared" ref="H2715:H2716" si="2950">(E2715-F2715)*C2715</f>
        <v>5000</v>
      </c>
      <c r="I2715" s="17">
        <v>0</v>
      </c>
      <c r="J2715" s="12">
        <f t="shared" ref="J2715:J2716" si="2951">+I2715+H2715</f>
        <v>5000</v>
      </c>
    </row>
    <row r="2716" spans="1:10" x14ac:dyDescent="0.25">
      <c r="A2716" s="29">
        <v>42444</v>
      </c>
      <c r="B2716" s="9" t="s">
        <v>18</v>
      </c>
      <c r="C2716" s="9">
        <v>100</v>
      </c>
      <c r="D2716" s="9" t="s">
        <v>15</v>
      </c>
      <c r="E2716" s="10">
        <v>29100</v>
      </c>
      <c r="F2716" s="10">
        <v>29050</v>
      </c>
      <c r="G2716" s="10">
        <v>28990</v>
      </c>
      <c r="H2716" s="12">
        <f t="shared" si="2950"/>
        <v>5000</v>
      </c>
      <c r="I2716" s="17">
        <f t="shared" ref="I2716" si="2952">(F2716-G2716)*C2716</f>
        <v>6000</v>
      </c>
      <c r="J2716" s="12">
        <f t="shared" si="2951"/>
        <v>11000</v>
      </c>
    </row>
    <row r="2717" spans="1:10" x14ac:dyDescent="0.25">
      <c r="A2717" s="29">
        <v>42444</v>
      </c>
      <c r="B2717" s="9" t="s">
        <v>12</v>
      </c>
      <c r="C2717" s="9">
        <v>5000</v>
      </c>
      <c r="D2717" s="9" t="s">
        <v>11</v>
      </c>
      <c r="E2717" s="10">
        <v>117.9</v>
      </c>
      <c r="F2717" s="10">
        <v>118.4</v>
      </c>
      <c r="G2717" s="10">
        <v>0</v>
      </c>
      <c r="H2717" s="17">
        <f t="shared" ref="H2717" si="2953">IF(D2717="LONG",(F2717-E2717)*C2717,(E2717-F2717)*C2717)</f>
        <v>2500</v>
      </c>
      <c r="I2717" s="17">
        <v>0</v>
      </c>
      <c r="J2717" s="17">
        <f t="shared" ref="J2717" si="2954">(H2717+I2717)</f>
        <v>2500</v>
      </c>
    </row>
    <row r="2718" spans="1:10" x14ac:dyDescent="0.25">
      <c r="A2718" s="29">
        <v>42444</v>
      </c>
      <c r="B2718" s="9" t="s">
        <v>21</v>
      </c>
      <c r="C2718" s="9">
        <v>100</v>
      </c>
      <c r="D2718" s="9" t="s">
        <v>15</v>
      </c>
      <c r="E2718" s="10">
        <v>2452</v>
      </c>
      <c r="F2718" s="10">
        <v>2477</v>
      </c>
      <c r="G2718" s="10">
        <v>0</v>
      </c>
      <c r="H2718" s="12">
        <f t="shared" ref="H2718" si="2955">(E2718-F2718)*C2718</f>
        <v>-2500</v>
      </c>
      <c r="I2718" s="17">
        <v>0</v>
      </c>
      <c r="J2718" s="12">
        <f t="shared" ref="J2718" si="2956">+I2718+H2718</f>
        <v>-2500</v>
      </c>
    </row>
    <row r="2719" spans="1:10" x14ac:dyDescent="0.25">
      <c r="A2719" s="29">
        <v>42444</v>
      </c>
      <c r="B2719" s="9" t="s">
        <v>17</v>
      </c>
      <c r="C2719" s="9">
        <v>5000</v>
      </c>
      <c r="D2719" s="9" t="s">
        <v>11</v>
      </c>
      <c r="E2719" s="10">
        <v>122</v>
      </c>
      <c r="F2719" s="10">
        <v>121.4</v>
      </c>
      <c r="G2719" s="10">
        <v>0</v>
      </c>
      <c r="H2719" s="17">
        <f t="shared" ref="H2719:H2720" si="2957">IF(D2719="LONG",(F2719-E2719)*C2719,(E2719-F2719)*C2719)</f>
        <v>-2999.9999999999718</v>
      </c>
      <c r="I2719" s="17">
        <v>0</v>
      </c>
      <c r="J2719" s="17">
        <f t="shared" ref="J2719:J2720" si="2958">(H2719+I2719)</f>
        <v>-2999.9999999999718</v>
      </c>
    </row>
    <row r="2720" spans="1:10" x14ac:dyDescent="0.25">
      <c r="A2720" s="29">
        <v>42444</v>
      </c>
      <c r="B2720" s="9" t="s">
        <v>12</v>
      </c>
      <c r="C2720" s="9">
        <v>5000</v>
      </c>
      <c r="D2720" s="9" t="s">
        <v>11</v>
      </c>
      <c r="E2720" s="10">
        <v>119.85</v>
      </c>
      <c r="F2720" s="10">
        <v>119.25</v>
      </c>
      <c r="G2720" s="10">
        <v>0</v>
      </c>
      <c r="H2720" s="17">
        <f t="shared" si="2957"/>
        <v>-2999.9999999999718</v>
      </c>
      <c r="I2720" s="17">
        <v>0</v>
      </c>
      <c r="J2720" s="17">
        <f t="shared" si="2958"/>
        <v>-2999.9999999999718</v>
      </c>
    </row>
    <row r="2721" spans="1:10" x14ac:dyDescent="0.25">
      <c r="A2721" s="29">
        <v>42443</v>
      </c>
      <c r="B2721" s="9" t="s">
        <v>21</v>
      </c>
      <c r="C2721" s="9">
        <v>100</v>
      </c>
      <c r="D2721" s="9" t="s">
        <v>15</v>
      </c>
      <c r="E2721" s="10">
        <v>2575</v>
      </c>
      <c r="F2721" s="10">
        <v>2555</v>
      </c>
      <c r="G2721" s="10">
        <v>2530</v>
      </c>
      <c r="H2721" s="12">
        <f t="shared" ref="H2721" si="2959">(E2721-F2721)*C2721</f>
        <v>2000</v>
      </c>
      <c r="I2721" s="17">
        <f>(F2721-G2721)*C2721</f>
        <v>2500</v>
      </c>
      <c r="J2721" s="12">
        <f t="shared" ref="J2721" si="2960">+I2721+H2721</f>
        <v>4500</v>
      </c>
    </row>
    <row r="2722" spans="1:10" x14ac:dyDescent="0.25">
      <c r="A2722" s="29">
        <v>42443</v>
      </c>
      <c r="B2722" s="9" t="s">
        <v>12</v>
      </c>
      <c r="C2722" s="9">
        <v>5000</v>
      </c>
      <c r="D2722" s="9" t="s">
        <v>11</v>
      </c>
      <c r="E2722" s="10">
        <v>121.6</v>
      </c>
      <c r="F2722" s="10">
        <v>121</v>
      </c>
      <c r="G2722" s="10">
        <v>0</v>
      </c>
      <c r="H2722" s="17">
        <f t="shared" ref="H2722" si="2961">IF(D2722="LONG",(F2722-E2722)*C2722,(E2722-F2722)*C2722)</f>
        <v>-2999.9999999999718</v>
      </c>
      <c r="I2722" s="17">
        <v>0</v>
      </c>
      <c r="J2722" s="17">
        <f t="shared" ref="J2722" si="2962">(H2722+I2722)</f>
        <v>-2999.9999999999718</v>
      </c>
    </row>
    <row r="2723" spans="1:10" x14ac:dyDescent="0.25">
      <c r="A2723" s="29">
        <v>42443</v>
      </c>
      <c r="B2723" s="9" t="s">
        <v>18</v>
      </c>
      <c r="C2723" s="9">
        <v>100</v>
      </c>
      <c r="D2723" s="9" t="s">
        <v>15</v>
      </c>
      <c r="E2723" s="10">
        <v>29425</v>
      </c>
      <c r="F2723" s="10">
        <v>29480</v>
      </c>
      <c r="G2723" s="10">
        <v>0</v>
      </c>
      <c r="H2723" s="12">
        <f t="shared" ref="H2723:H2729" si="2963">(E2723-F2723)*C2723</f>
        <v>-5500</v>
      </c>
      <c r="I2723" s="17">
        <v>0</v>
      </c>
      <c r="J2723" s="12">
        <f t="shared" ref="J2723:J2729" si="2964">+I2723+H2723</f>
        <v>-5500</v>
      </c>
    </row>
    <row r="2724" spans="1:10" x14ac:dyDescent="0.25">
      <c r="A2724" s="29">
        <v>42440</v>
      </c>
      <c r="B2724" s="9" t="s">
        <v>18</v>
      </c>
      <c r="C2724" s="9">
        <v>100</v>
      </c>
      <c r="D2724" s="9" t="s">
        <v>11</v>
      </c>
      <c r="E2724" s="10">
        <v>29725</v>
      </c>
      <c r="F2724" s="10">
        <v>29785</v>
      </c>
      <c r="G2724" s="10">
        <v>0</v>
      </c>
      <c r="H2724" s="12">
        <f t="shared" si="2963"/>
        <v>-6000</v>
      </c>
      <c r="I2724" s="17">
        <v>0</v>
      </c>
      <c r="J2724" s="12">
        <f t="shared" si="2964"/>
        <v>-6000</v>
      </c>
    </row>
    <row r="2725" spans="1:10" x14ac:dyDescent="0.25">
      <c r="A2725" s="29">
        <v>42440</v>
      </c>
      <c r="B2725" s="9" t="s">
        <v>18</v>
      </c>
      <c r="C2725" s="9">
        <v>100</v>
      </c>
      <c r="D2725" s="9" t="s">
        <v>15</v>
      </c>
      <c r="E2725" s="10">
        <v>29915</v>
      </c>
      <c r="F2725" s="10">
        <v>29865</v>
      </c>
      <c r="G2725" s="10">
        <v>29805</v>
      </c>
      <c r="H2725" s="12">
        <f t="shared" si="2963"/>
        <v>5000</v>
      </c>
      <c r="I2725" s="17">
        <f t="shared" ref="I2725:I2729" si="2965">(F2725-G2725)*C2725</f>
        <v>6000</v>
      </c>
      <c r="J2725" s="12">
        <f t="shared" si="2964"/>
        <v>11000</v>
      </c>
    </row>
    <row r="2726" spans="1:10" x14ac:dyDescent="0.25">
      <c r="A2726" s="29">
        <v>42440</v>
      </c>
      <c r="B2726" s="9" t="s">
        <v>21</v>
      </c>
      <c r="C2726" s="9">
        <v>100</v>
      </c>
      <c r="D2726" s="9" t="s">
        <v>15</v>
      </c>
      <c r="E2726" s="10">
        <v>2605</v>
      </c>
      <c r="F2726" s="10">
        <v>2585</v>
      </c>
      <c r="G2726" s="10">
        <v>2563</v>
      </c>
      <c r="H2726" s="12">
        <f t="shared" si="2963"/>
        <v>2000</v>
      </c>
      <c r="I2726" s="17">
        <f t="shared" si="2965"/>
        <v>2200</v>
      </c>
      <c r="J2726" s="12">
        <f t="shared" si="2964"/>
        <v>4200</v>
      </c>
    </row>
    <row r="2727" spans="1:10" x14ac:dyDescent="0.25">
      <c r="A2727" s="29">
        <v>42440</v>
      </c>
      <c r="B2727" s="9" t="s">
        <v>18</v>
      </c>
      <c r="C2727" s="9">
        <v>100</v>
      </c>
      <c r="D2727" s="9" t="s">
        <v>15</v>
      </c>
      <c r="E2727" s="10">
        <v>29780</v>
      </c>
      <c r="F2727" s="10">
        <v>29840</v>
      </c>
      <c r="G2727" s="10">
        <v>0</v>
      </c>
      <c r="H2727" s="12">
        <f t="shared" si="2963"/>
        <v>-6000</v>
      </c>
      <c r="I2727" s="17">
        <v>0</v>
      </c>
      <c r="J2727" s="12">
        <f t="shared" si="2964"/>
        <v>-6000</v>
      </c>
    </row>
    <row r="2728" spans="1:10" x14ac:dyDescent="0.25">
      <c r="A2728" s="29">
        <v>42440</v>
      </c>
      <c r="B2728" s="9" t="s">
        <v>12</v>
      </c>
      <c r="C2728" s="9">
        <v>5000</v>
      </c>
      <c r="D2728" s="9" t="s">
        <v>15</v>
      </c>
      <c r="E2728" s="10">
        <v>120.65</v>
      </c>
      <c r="F2728" s="10">
        <v>121.25</v>
      </c>
      <c r="G2728" s="10">
        <v>0</v>
      </c>
      <c r="H2728" s="12">
        <f t="shared" si="2963"/>
        <v>-2999.9999999999718</v>
      </c>
      <c r="I2728" s="17">
        <v>0</v>
      </c>
      <c r="J2728" s="12">
        <f t="shared" si="2964"/>
        <v>-2999.9999999999718</v>
      </c>
    </row>
    <row r="2729" spans="1:10" x14ac:dyDescent="0.25">
      <c r="A2729" s="29">
        <v>42439</v>
      </c>
      <c r="B2729" s="9" t="s">
        <v>12</v>
      </c>
      <c r="C2729" s="9">
        <v>5000</v>
      </c>
      <c r="D2729" s="9" t="s">
        <v>15</v>
      </c>
      <c r="E2729" s="10">
        <v>120.8</v>
      </c>
      <c r="F2729" s="10">
        <v>120.3</v>
      </c>
      <c r="G2729" s="10">
        <v>119.7</v>
      </c>
      <c r="H2729" s="12">
        <f t="shared" si="2963"/>
        <v>2500</v>
      </c>
      <c r="I2729" s="17">
        <f t="shared" si="2965"/>
        <v>2999.9999999999718</v>
      </c>
      <c r="J2729" s="12">
        <f t="shared" si="2964"/>
        <v>5499.9999999999718</v>
      </c>
    </row>
    <row r="2730" spans="1:10" x14ac:dyDescent="0.25">
      <c r="A2730" s="29">
        <v>42439</v>
      </c>
      <c r="B2730" s="9" t="s">
        <v>21</v>
      </c>
      <c r="C2730" s="9">
        <v>100</v>
      </c>
      <c r="D2730" s="9" t="s">
        <v>11</v>
      </c>
      <c r="E2730" s="10">
        <v>2545</v>
      </c>
      <c r="F2730" s="10">
        <v>2565</v>
      </c>
      <c r="G2730" s="10">
        <v>2580</v>
      </c>
      <c r="H2730" s="17">
        <f t="shared" ref="H2730:H2731" si="2966">IF(D2730="LONG",(F2730-E2730)*C2730,(E2730-F2730)*C2730)</f>
        <v>2000</v>
      </c>
      <c r="I2730" s="17">
        <f t="shared" ref="I2730" si="2967">(G2730-F2730)*C2730</f>
        <v>1500</v>
      </c>
      <c r="J2730" s="17">
        <f t="shared" ref="J2730:J2731" si="2968">(H2730+I2730)</f>
        <v>3500</v>
      </c>
    </row>
    <row r="2731" spans="1:10" x14ac:dyDescent="0.25">
      <c r="A2731" s="29">
        <v>42439</v>
      </c>
      <c r="B2731" s="9" t="s">
        <v>18</v>
      </c>
      <c r="C2731" s="9">
        <v>100</v>
      </c>
      <c r="D2731" s="9" t="s">
        <v>11</v>
      </c>
      <c r="E2731" s="10">
        <v>29365</v>
      </c>
      <c r="F2731" s="10">
        <v>29305</v>
      </c>
      <c r="G2731" s="10">
        <v>0</v>
      </c>
      <c r="H2731" s="17">
        <f t="shared" si="2966"/>
        <v>-6000</v>
      </c>
      <c r="I2731" s="17">
        <v>0</v>
      </c>
      <c r="J2731" s="17">
        <f t="shared" si="2968"/>
        <v>-6000</v>
      </c>
    </row>
    <row r="2732" spans="1:10" x14ac:dyDescent="0.25">
      <c r="A2732" s="29">
        <v>42438</v>
      </c>
      <c r="B2732" s="9" t="s">
        <v>18</v>
      </c>
      <c r="C2732" s="9">
        <v>100</v>
      </c>
      <c r="D2732" s="9" t="s">
        <v>15</v>
      </c>
      <c r="E2732" s="10">
        <v>29695</v>
      </c>
      <c r="F2732" s="10">
        <v>29640</v>
      </c>
      <c r="G2732" s="10">
        <v>0</v>
      </c>
      <c r="H2732" s="12">
        <f t="shared" ref="H2732" si="2969">(E2732-F2732)*C2732</f>
        <v>5500</v>
      </c>
      <c r="I2732" s="17">
        <v>0</v>
      </c>
      <c r="J2732" s="12">
        <f t="shared" ref="J2732" si="2970">+I2732+H2732</f>
        <v>5500</v>
      </c>
    </row>
    <row r="2733" spans="1:10" x14ac:dyDescent="0.25">
      <c r="A2733" s="29">
        <v>42437</v>
      </c>
      <c r="B2733" s="9" t="s">
        <v>18</v>
      </c>
      <c r="C2733" s="9">
        <v>100</v>
      </c>
      <c r="D2733" s="9" t="s">
        <v>11</v>
      </c>
      <c r="E2733" s="10">
        <v>29630</v>
      </c>
      <c r="F2733" s="10">
        <v>29680</v>
      </c>
      <c r="G2733" s="10">
        <v>0</v>
      </c>
      <c r="H2733" s="17">
        <f t="shared" ref="H2733:H2735" si="2971">IF(D2733="LONG",(F2733-E2733)*C2733,(E2733-F2733)*C2733)</f>
        <v>5000</v>
      </c>
      <c r="I2733" s="17">
        <v>0</v>
      </c>
      <c r="J2733" s="17">
        <f t="shared" ref="J2733:J2735" si="2972">(H2733+I2733)</f>
        <v>5000</v>
      </c>
    </row>
    <row r="2734" spans="1:10" x14ac:dyDescent="0.25">
      <c r="A2734" s="29">
        <v>42438</v>
      </c>
      <c r="B2734" s="9" t="s">
        <v>18</v>
      </c>
      <c r="C2734" s="9">
        <v>100</v>
      </c>
      <c r="D2734" s="9" t="s">
        <v>11</v>
      </c>
      <c r="E2734" s="10">
        <v>29500</v>
      </c>
      <c r="F2734" s="10">
        <v>29550</v>
      </c>
      <c r="G2734" s="10">
        <v>0</v>
      </c>
      <c r="H2734" s="17">
        <f t="shared" si="2971"/>
        <v>5000</v>
      </c>
      <c r="I2734" s="17">
        <v>0</v>
      </c>
      <c r="J2734" s="17">
        <f t="shared" si="2972"/>
        <v>5000</v>
      </c>
    </row>
    <row r="2735" spans="1:10" x14ac:dyDescent="0.25">
      <c r="A2735" s="29">
        <v>42438</v>
      </c>
      <c r="B2735" s="9" t="s">
        <v>21</v>
      </c>
      <c r="C2735" s="9">
        <v>100</v>
      </c>
      <c r="D2735" s="9" t="s">
        <v>11</v>
      </c>
      <c r="E2735" s="10">
        <v>2475</v>
      </c>
      <c r="F2735" s="10">
        <v>2495</v>
      </c>
      <c r="G2735" s="10">
        <v>0</v>
      </c>
      <c r="H2735" s="17">
        <f t="shared" si="2971"/>
        <v>2000</v>
      </c>
      <c r="I2735" s="17">
        <v>0</v>
      </c>
      <c r="J2735" s="17">
        <f t="shared" si="2972"/>
        <v>2000</v>
      </c>
    </row>
    <row r="2736" spans="1:10" x14ac:dyDescent="0.25">
      <c r="A2736" s="29">
        <v>42438</v>
      </c>
      <c r="B2736" s="9" t="s">
        <v>12</v>
      </c>
      <c r="C2736" s="9">
        <v>5000</v>
      </c>
      <c r="D2736" s="9" t="s">
        <v>15</v>
      </c>
      <c r="E2736" s="10">
        <v>121.25</v>
      </c>
      <c r="F2736" s="10">
        <v>120.85</v>
      </c>
      <c r="G2736" s="10">
        <v>0</v>
      </c>
      <c r="H2736" s="12">
        <f t="shared" ref="H2736:H2737" si="2973">(E2736-F2736)*C2736</f>
        <v>2000.0000000000284</v>
      </c>
      <c r="I2736" s="17">
        <v>0</v>
      </c>
      <c r="J2736" s="12">
        <f t="shared" ref="J2736:J2737" si="2974">+I2736+H2736</f>
        <v>2000.0000000000284</v>
      </c>
    </row>
    <row r="2737" spans="1:10" x14ac:dyDescent="0.25">
      <c r="A2737" s="29">
        <v>42438</v>
      </c>
      <c r="B2737" s="9" t="s">
        <v>12</v>
      </c>
      <c r="C2737" s="9">
        <v>5000</v>
      </c>
      <c r="D2737" s="9" t="s">
        <v>15</v>
      </c>
      <c r="E2737" s="10">
        <v>119.5</v>
      </c>
      <c r="F2737" s="10">
        <v>120.1</v>
      </c>
      <c r="G2737" s="10">
        <v>0</v>
      </c>
      <c r="H2737" s="12">
        <f t="shared" si="2973"/>
        <v>-2999.9999999999718</v>
      </c>
      <c r="I2737" s="17">
        <v>0</v>
      </c>
      <c r="J2737" s="12">
        <f t="shared" si="2974"/>
        <v>-2999.9999999999718</v>
      </c>
    </row>
    <row r="2738" spans="1:10" x14ac:dyDescent="0.25">
      <c r="A2738" s="29">
        <v>42437</v>
      </c>
      <c r="B2738" s="9" t="s">
        <v>19</v>
      </c>
      <c r="C2738" s="9">
        <v>5000</v>
      </c>
      <c r="D2738" s="9" t="s">
        <v>11</v>
      </c>
      <c r="E2738" s="10">
        <v>125.4</v>
      </c>
      <c r="F2738" s="10">
        <v>125.8</v>
      </c>
      <c r="G2738" s="10">
        <v>0</v>
      </c>
      <c r="H2738" s="17">
        <f t="shared" ref="H2738" si="2975">IF(D2738="LONG",(F2738-E2738)*C2738,(E2738-F2738)*C2738)</f>
        <v>1999.9999999999573</v>
      </c>
      <c r="I2738" s="17">
        <v>0</v>
      </c>
      <c r="J2738" s="17">
        <f t="shared" ref="J2738" si="2976">(H2738+I2738)</f>
        <v>1999.9999999999573</v>
      </c>
    </row>
    <row r="2739" spans="1:10" x14ac:dyDescent="0.25">
      <c r="A2739" s="29">
        <v>42432</v>
      </c>
      <c r="B2739" s="9" t="s">
        <v>12</v>
      </c>
      <c r="C2739" s="9">
        <v>5000</v>
      </c>
      <c r="D2739" s="9" t="s">
        <v>15</v>
      </c>
      <c r="E2739" s="10">
        <v>121.1</v>
      </c>
      <c r="F2739" s="10">
        <v>121.7</v>
      </c>
      <c r="G2739" s="10">
        <v>0</v>
      </c>
      <c r="H2739" s="12">
        <f t="shared" ref="H2739" si="2977">(E2739-F2739)*C2739</f>
        <v>-3000.0000000000427</v>
      </c>
      <c r="I2739" s="17">
        <v>0</v>
      </c>
      <c r="J2739" s="12">
        <f t="shared" ref="J2739" si="2978">+I2739+H2739</f>
        <v>-3000.0000000000427</v>
      </c>
    </row>
    <row r="2740" spans="1:10" x14ac:dyDescent="0.25">
      <c r="A2740" s="29">
        <v>42433</v>
      </c>
      <c r="B2740" s="9" t="s">
        <v>18</v>
      </c>
      <c r="C2740" s="9">
        <v>100</v>
      </c>
      <c r="D2740" s="9" t="s">
        <v>11</v>
      </c>
      <c r="E2740" s="10">
        <v>29750</v>
      </c>
      <c r="F2740" s="10">
        <v>29810</v>
      </c>
      <c r="G2740" s="10">
        <v>0</v>
      </c>
      <c r="H2740" s="17">
        <f t="shared" ref="H2740:H2745" si="2979">IF(D2740="LONG",(F2740-E2740)*C2740,(E2740-F2740)*C2740)</f>
        <v>6000</v>
      </c>
      <c r="I2740" s="17">
        <v>0</v>
      </c>
      <c r="J2740" s="17">
        <f t="shared" ref="J2740:J2745" si="2980">(H2740+I2740)</f>
        <v>6000</v>
      </c>
    </row>
    <row r="2741" spans="1:10" x14ac:dyDescent="0.25">
      <c r="A2741" s="29">
        <v>42433</v>
      </c>
      <c r="B2741" s="9" t="s">
        <v>18</v>
      </c>
      <c r="C2741" s="9">
        <v>100</v>
      </c>
      <c r="D2741" s="9" t="s">
        <v>11</v>
      </c>
      <c r="E2741" s="10">
        <v>29735</v>
      </c>
      <c r="F2741" s="10">
        <v>29785</v>
      </c>
      <c r="G2741" s="10">
        <v>29845</v>
      </c>
      <c r="H2741" s="17">
        <f t="shared" si="2979"/>
        <v>5000</v>
      </c>
      <c r="I2741" s="17">
        <f t="shared" ref="I2741:I2743" si="2981">(G2741-F2741)*C2741</f>
        <v>6000</v>
      </c>
      <c r="J2741" s="17">
        <f t="shared" si="2980"/>
        <v>11000</v>
      </c>
    </row>
    <row r="2742" spans="1:10" x14ac:dyDescent="0.25">
      <c r="A2742" s="29">
        <v>42433</v>
      </c>
      <c r="B2742" s="9" t="s">
        <v>12</v>
      </c>
      <c r="C2742" s="9">
        <v>5000</v>
      </c>
      <c r="D2742" s="9" t="s">
        <v>11</v>
      </c>
      <c r="E2742" s="10">
        <v>123.75</v>
      </c>
      <c r="F2742" s="10">
        <v>124.25</v>
      </c>
      <c r="G2742" s="10">
        <v>124.5</v>
      </c>
      <c r="H2742" s="17">
        <f t="shared" si="2979"/>
        <v>2500</v>
      </c>
      <c r="I2742" s="17">
        <f t="shared" si="2981"/>
        <v>1250</v>
      </c>
      <c r="J2742" s="17">
        <f t="shared" si="2980"/>
        <v>3750</v>
      </c>
    </row>
    <row r="2743" spans="1:10" x14ac:dyDescent="0.25">
      <c r="A2743" s="29">
        <v>42433</v>
      </c>
      <c r="B2743" s="9" t="s">
        <v>21</v>
      </c>
      <c r="C2743" s="9">
        <v>100</v>
      </c>
      <c r="D2743" s="9" t="s">
        <v>11</v>
      </c>
      <c r="E2743" s="10">
        <v>2331</v>
      </c>
      <c r="F2743" s="10">
        <v>2355</v>
      </c>
      <c r="G2743" s="10">
        <v>2385</v>
      </c>
      <c r="H2743" s="17">
        <f t="shared" si="2979"/>
        <v>2400</v>
      </c>
      <c r="I2743" s="17">
        <f t="shared" si="2981"/>
        <v>3000</v>
      </c>
      <c r="J2743" s="17">
        <f t="shared" si="2980"/>
        <v>5400</v>
      </c>
    </row>
    <row r="2744" spans="1:10" x14ac:dyDescent="0.25">
      <c r="A2744" s="29">
        <v>42433</v>
      </c>
      <c r="B2744" s="9" t="s">
        <v>18</v>
      </c>
      <c r="C2744" s="9">
        <v>100</v>
      </c>
      <c r="D2744" s="9" t="s">
        <v>11</v>
      </c>
      <c r="E2744" s="10">
        <v>29735</v>
      </c>
      <c r="F2744" s="10">
        <v>29675</v>
      </c>
      <c r="G2744" s="10">
        <v>0</v>
      </c>
      <c r="H2744" s="17">
        <f t="shared" si="2979"/>
        <v>-6000</v>
      </c>
      <c r="I2744" s="17">
        <v>0</v>
      </c>
      <c r="J2744" s="17">
        <f t="shared" si="2980"/>
        <v>-6000</v>
      </c>
    </row>
    <row r="2745" spans="1:10" x14ac:dyDescent="0.25">
      <c r="A2745" s="29">
        <v>42432</v>
      </c>
      <c r="B2745" s="9" t="s">
        <v>18</v>
      </c>
      <c r="C2745" s="9">
        <v>100</v>
      </c>
      <c r="D2745" s="9" t="s">
        <v>11</v>
      </c>
      <c r="E2745" s="10">
        <v>29310</v>
      </c>
      <c r="F2745" s="10">
        <v>29360</v>
      </c>
      <c r="G2745" s="10">
        <v>0</v>
      </c>
      <c r="H2745" s="17">
        <f t="shared" si="2979"/>
        <v>5000</v>
      </c>
      <c r="I2745" s="17">
        <v>0</v>
      </c>
      <c r="J2745" s="17">
        <f t="shared" si="2980"/>
        <v>5000</v>
      </c>
    </row>
    <row r="2746" spans="1:10" x14ac:dyDescent="0.25">
      <c r="A2746" s="29">
        <v>42432</v>
      </c>
      <c r="B2746" s="9" t="s">
        <v>12</v>
      </c>
      <c r="C2746" s="9">
        <v>5000</v>
      </c>
      <c r="D2746" s="9" t="s">
        <v>15</v>
      </c>
      <c r="E2746" s="10">
        <v>123.7</v>
      </c>
      <c r="F2746" s="10">
        <v>123.1</v>
      </c>
      <c r="G2746" s="10">
        <v>0</v>
      </c>
      <c r="H2746" s="12">
        <f t="shared" ref="H2746:H2747" si="2982">(E2746-F2746)*C2746</f>
        <v>3000.0000000000427</v>
      </c>
      <c r="I2746" s="17">
        <v>0</v>
      </c>
      <c r="J2746" s="12">
        <f t="shared" ref="J2746:J2747" si="2983">+I2746+H2746</f>
        <v>3000.0000000000427</v>
      </c>
    </row>
    <row r="2747" spans="1:10" x14ac:dyDescent="0.25">
      <c r="A2747" s="29">
        <v>42432</v>
      </c>
      <c r="B2747" s="9" t="s">
        <v>19</v>
      </c>
      <c r="C2747" s="9">
        <v>5000</v>
      </c>
      <c r="D2747" s="9" t="s">
        <v>15</v>
      </c>
      <c r="E2747" s="10">
        <v>123.5</v>
      </c>
      <c r="F2747" s="10">
        <v>123</v>
      </c>
      <c r="G2747" s="10">
        <v>0</v>
      </c>
      <c r="H2747" s="12">
        <f t="shared" si="2982"/>
        <v>2500</v>
      </c>
      <c r="I2747" s="17">
        <v>0</v>
      </c>
      <c r="J2747" s="12">
        <f t="shared" si="2983"/>
        <v>2500</v>
      </c>
    </row>
    <row r="2748" spans="1:10" x14ac:dyDescent="0.25">
      <c r="A2748" s="29">
        <v>42432</v>
      </c>
      <c r="B2748" s="9" t="s">
        <v>21</v>
      </c>
      <c r="C2748" s="9">
        <v>100</v>
      </c>
      <c r="D2748" s="9" t="s">
        <v>11</v>
      </c>
      <c r="E2748" s="10">
        <v>2336</v>
      </c>
      <c r="F2748" s="10">
        <v>2346</v>
      </c>
      <c r="G2748" s="10">
        <v>0</v>
      </c>
      <c r="H2748" s="17">
        <f t="shared" ref="H2748" si="2984">IF(D2748="LONG",(F2748-E2748)*C2748,(E2748-F2748)*C2748)</f>
        <v>1000</v>
      </c>
      <c r="I2748" s="17">
        <v>0</v>
      </c>
      <c r="J2748" s="17">
        <f t="shared" ref="J2748" si="2985">(H2748+I2748)</f>
        <v>1000</v>
      </c>
    </row>
    <row r="2749" spans="1:10" x14ac:dyDescent="0.25">
      <c r="A2749" s="29">
        <v>42432</v>
      </c>
      <c r="B2749" s="9" t="s">
        <v>18</v>
      </c>
      <c r="C2749" s="9">
        <v>100</v>
      </c>
      <c r="D2749" s="9" t="s">
        <v>15</v>
      </c>
      <c r="E2749" s="10">
        <v>29260</v>
      </c>
      <c r="F2749" s="10">
        <v>29320</v>
      </c>
      <c r="G2749" s="10">
        <v>0</v>
      </c>
      <c r="H2749" s="12">
        <f t="shared" ref="H2749:H2751" si="2986">(E2749-F2749)*C2749</f>
        <v>-6000</v>
      </c>
      <c r="I2749" s="17">
        <v>0</v>
      </c>
      <c r="J2749" s="12">
        <f t="shared" ref="J2749:J2751" si="2987">+I2749+H2749</f>
        <v>-6000</v>
      </c>
    </row>
    <row r="2750" spans="1:10" x14ac:dyDescent="0.25">
      <c r="A2750" s="29">
        <v>42432</v>
      </c>
      <c r="B2750" s="9" t="s">
        <v>18</v>
      </c>
      <c r="C2750" s="9">
        <v>100</v>
      </c>
      <c r="D2750" s="9" t="s">
        <v>15</v>
      </c>
      <c r="E2750" s="10">
        <v>29260</v>
      </c>
      <c r="F2750" s="10">
        <v>29320</v>
      </c>
      <c r="G2750" s="10">
        <v>0</v>
      </c>
      <c r="H2750" s="12">
        <f t="shared" si="2986"/>
        <v>-6000</v>
      </c>
      <c r="I2750" s="17">
        <v>0</v>
      </c>
      <c r="J2750" s="12">
        <f t="shared" si="2987"/>
        <v>-6000</v>
      </c>
    </row>
    <row r="2751" spans="1:10" x14ac:dyDescent="0.25">
      <c r="A2751" s="29">
        <v>42432</v>
      </c>
      <c r="B2751" s="9" t="s">
        <v>12</v>
      </c>
      <c r="C2751" s="9">
        <v>5000</v>
      </c>
      <c r="D2751" s="9" t="s">
        <v>15</v>
      </c>
      <c r="E2751" s="10">
        <v>121.95</v>
      </c>
      <c r="F2751" s="10">
        <v>122.55</v>
      </c>
      <c r="G2751" s="10">
        <v>0</v>
      </c>
      <c r="H2751" s="12">
        <f t="shared" si="2986"/>
        <v>-2999.9999999999718</v>
      </c>
      <c r="I2751" s="17">
        <v>0</v>
      </c>
      <c r="J2751" s="12">
        <f t="shared" si="2987"/>
        <v>-2999.9999999999718</v>
      </c>
    </row>
    <row r="2752" spans="1:10" x14ac:dyDescent="0.25">
      <c r="A2752" s="29">
        <v>42431</v>
      </c>
      <c r="B2752" s="9" t="s">
        <v>12</v>
      </c>
      <c r="C2752" s="9">
        <v>5000</v>
      </c>
      <c r="D2752" s="9" t="s">
        <v>11</v>
      </c>
      <c r="E2752" s="10">
        <v>121.65</v>
      </c>
      <c r="F2752" s="10">
        <v>122.15</v>
      </c>
      <c r="G2752" s="10">
        <v>122.75</v>
      </c>
      <c r="H2752" s="17">
        <f t="shared" ref="H2752:H2756" si="2988">IF(D2752="LONG",(F2752-E2752)*C2752,(E2752-F2752)*C2752)</f>
        <v>2500</v>
      </c>
      <c r="I2752" s="17">
        <f t="shared" ref="I2752:I2753" si="2989">(G2752-F2752)*C2752</f>
        <v>2999.9999999999718</v>
      </c>
      <c r="J2752" s="17">
        <f t="shared" ref="J2752:J2756" si="2990">(H2752+I2752)</f>
        <v>5499.9999999999718</v>
      </c>
    </row>
    <row r="2753" spans="1:10" x14ac:dyDescent="0.25">
      <c r="A2753" s="29">
        <v>42431</v>
      </c>
      <c r="B2753" s="9" t="s">
        <v>18</v>
      </c>
      <c r="C2753" s="9">
        <v>100</v>
      </c>
      <c r="D2753" s="9" t="s">
        <v>11</v>
      </c>
      <c r="E2753" s="10">
        <v>29170</v>
      </c>
      <c r="F2753" s="10">
        <v>29220</v>
      </c>
      <c r="G2753" s="10">
        <v>29280</v>
      </c>
      <c r="H2753" s="17">
        <f t="shared" si="2988"/>
        <v>5000</v>
      </c>
      <c r="I2753" s="17">
        <f t="shared" si="2989"/>
        <v>6000</v>
      </c>
      <c r="J2753" s="17">
        <f t="shared" si="2990"/>
        <v>11000</v>
      </c>
    </row>
    <row r="2754" spans="1:10" x14ac:dyDescent="0.25">
      <c r="A2754" s="29">
        <v>42431</v>
      </c>
      <c r="B2754" s="9" t="s">
        <v>21</v>
      </c>
      <c r="C2754" s="9">
        <v>100</v>
      </c>
      <c r="D2754" s="9" t="s">
        <v>11</v>
      </c>
      <c r="E2754" s="10">
        <v>2295</v>
      </c>
      <c r="F2754" s="10">
        <v>2315</v>
      </c>
      <c r="G2754" s="10">
        <v>0</v>
      </c>
      <c r="H2754" s="17">
        <f t="shared" si="2988"/>
        <v>2000</v>
      </c>
      <c r="I2754" s="17">
        <v>0</v>
      </c>
      <c r="J2754" s="17">
        <f t="shared" si="2990"/>
        <v>2000</v>
      </c>
    </row>
    <row r="2755" spans="1:10" x14ac:dyDescent="0.25">
      <c r="A2755" s="29">
        <v>42431</v>
      </c>
      <c r="B2755" s="9" t="s">
        <v>18</v>
      </c>
      <c r="C2755" s="9">
        <v>100</v>
      </c>
      <c r="D2755" s="9" t="s">
        <v>11</v>
      </c>
      <c r="E2755" s="10">
        <v>29181</v>
      </c>
      <c r="F2755" s="10">
        <v>29121</v>
      </c>
      <c r="G2755" s="10">
        <v>0</v>
      </c>
      <c r="H2755" s="17">
        <f t="shared" si="2988"/>
        <v>-6000</v>
      </c>
      <c r="I2755" s="17">
        <v>0</v>
      </c>
      <c r="J2755" s="17">
        <f t="shared" si="2990"/>
        <v>-6000</v>
      </c>
    </row>
    <row r="2756" spans="1:10" x14ac:dyDescent="0.25">
      <c r="A2756" s="29">
        <v>42431</v>
      </c>
      <c r="B2756" s="9" t="s">
        <v>21</v>
      </c>
      <c r="C2756" s="9">
        <v>100</v>
      </c>
      <c r="D2756" s="9" t="s">
        <v>11</v>
      </c>
      <c r="E2756" s="10">
        <v>2330</v>
      </c>
      <c r="F2756" s="10">
        <v>2305</v>
      </c>
      <c r="G2756" s="10">
        <v>0</v>
      </c>
      <c r="H2756" s="17">
        <f t="shared" si="2988"/>
        <v>-2500</v>
      </c>
      <c r="I2756" s="17">
        <v>0</v>
      </c>
      <c r="J2756" s="17">
        <f t="shared" si="2990"/>
        <v>-2500</v>
      </c>
    </row>
    <row r="2757" spans="1:10" x14ac:dyDescent="0.25">
      <c r="A2757" s="29">
        <v>42430</v>
      </c>
      <c r="B2757" s="9" t="s">
        <v>18</v>
      </c>
      <c r="C2757" s="9">
        <v>100</v>
      </c>
      <c r="D2757" s="9" t="s">
        <v>15</v>
      </c>
      <c r="E2757" s="10">
        <v>29830</v>
      </c>
      <c r="F2757" s="10">
        <v>29780</v>
      </c>
      <c r="G2757" s="10">
        <v>29720</v>
      </c>
      <c r="H2757" s="12">
        <f t="shared" ref="H2757" si="2991">(E2757-F2757)*C2757</f>
        <v>5000</v>
      </c>
      <c r="I2757" s="17">
        <f>(F2757-G2757)*C2757</f>
        <v>6000</v>
      </c>
      <c r="J2757" s="12">
        <f t="shared" ref="J2757" si="2992">+I2757+H2757</f>
        <v>11000</v>
      </c>
    </row>
    <row r="2758" spans="1:10" x14ac:dyDescent="0.25">
      <c r="A2758" s="29">
        <v>42430</v>
      </c>
      <c r="B2758" s="9" t="s">
        <v>18</v>
      </c>
      <c r="C2758" s="9">
        <v>100</v>
      </c>
      <c r="D2758" s="9" t="s">
        <v>11</v>
      </c>
      <c r="E2758" s="10">
        <v>29610</v>
      </c>
      <c r="F2758" s="10">
        <v>29660</v>
      </c>
      <c r="G2758" s="10">
        <v>0</v>
      </c>
      <c r="H2758" s="17">
        <f t="shared" ref="H2758:H2760" si="2993">IF(D2758="LONG",(F2758-E2758)*C2758,(E2758-F2758)*C2758)</f>
        <v>5000</v>
      </c>
      <c r="I2758" s="17">
        <v>0</v>
      </c>
      <c r="J2758" s="17">
        <f t="shared" ref="J2758:J2760" si="2994">(H2758+I2758)</f>
        <v>5000</v>
      </c>
    </row>
    <row r="2759" spans="1:10" x14ac:dyDescent="0.25">
      <c r="A2759" s="29">
        <v>42430</v>
      </c>
      <c r="B2759" s="9" t="s">
        <v>18</v>
      </c>
      <c r="C2759" s="9">
        <v>100</v>
      </c>
      <c r="D2759" s="9" t="s">
        <v>11</v>
      </c>
      <c r="E2759" s="10">
        <v>29580</v>
      </c>
      <c r="F2759" s="10">
        <v>29630</v>
      </c>
      <c r="G2759" s="10">
        <v>29690</v>
      </c>
      <c r="H2759" s="17">
        <f t="shared" si="2993"/>
        <v>5000</v>
      </c>
      <c r="I2759" s="17">
        <f t="shared" ref="I2759" si="2995">(G2759-F2759)*C2759</f>
        <v>6000</v>
      </c>
      <c r="J2759" s="17">
        <f t="shared" si="2994"/>
        <v>11000</v>
      </c>
    </row>
    <row r="2760" spans="1:10" x14ac:dyDescent="0.25">
      <c r="A2760" s="29">
        <v>42430</v>
      </c>
      <c r="B2760" s="9" t="s">
        <v>12</v>
      </c>
      <c r="C2760" s="9">
        <v>5000</v>
      </c>
      <c r="D2760" s="9" t="s">
        <v>11</v>
      </c>
      <c r="E2760" s="10">
        <v>120.9</v>
      </c>
      <c r="F2760" s="10">
        <v>121.4</v>
      </c>
      <c r="G2760" s="10">
        <v>0</v>
      </c>
      <c r="H2760" s="17">
        <f t="shared" si="2993"/>
        <v>2500</v>
      </c>
      <c r="I2760" s="17">
        <v>0</v>
      </c>
      <c r="J2760" s="17">
        <f t="shared" si="2994"/>
        <v>2500</v>
      </c>
    </row>
    <row r="2761" spans="1:10" x14ac:dyDescent="0.25">
      <c r="A2761" s="29">
        <v>42430</v>
      </c>
      <c r="B2761" s="9" t="s">
        <v>21</v>
      </c>
      <c r="C2761" s="9">
        <v>100</v>
      </c>
      <c r="D2761" s="9" t="s">
        <v>15</v>
      </c>
      <c r="E2761" s="10">
        <v>2340</v>
      </c>
      <c r="F2761" s="10">
        <v>2320</v>
      </c>
      <c r="G2761" s="10">
        <v>0</v>
      </c>
      <c r="H2761" s="12">
        <f t="shared" ref="H2761:H2763" si="2996">(E2761-F2761)*C2761</f>
        <v>2000</v>
      </c>
      <c r="I2761" s="17">
        <v>0</v>
      </c>
      <c r="J2761" s="12">
        <f t="shared" ref="J2761:J2763" si="2997">+I2761+H2761</f>
        <v>2000</v>
      </c>
    </row>
    <row r="2762" spans="1:10" x14ac:dyDescent="0.25">
      <c r="A2762" s="29">
        <v>42430</v>
      </c>
      <c r="B2762" s="9" t="s">
        <v>12</v>
      </c>
      <c r="C2762" s="9">
        <v>5000</v>
      </c>
      <c r="D2762" s="9" t="s">
        <v>15</v>
      </c>
      <c r="E2762" s="10">
        <v>120</v>
      </c>
      <c r="F2762" s="10">
        <v>119.5</v>
      </c>
      <c r="G2762" s="10">
        <v>0</v>
      </c>
      <c r="H2762" s="12">
        <f t="shared" si="2996"/>
        <v>2500</v>
      </c>
      <c r="I2762" s="17">
        <v>0</v>
      </c>
      <c r="J2762" s="12">
        <f t="shared" si="2997"/>
        <v>2500</v>
      </c>
    </row>
    <row r="2763" spans="1:10" x14ac:dyDescent="0.25">
      <c r="A2763" s="29">
        <v>42430</v>
      </c>
      <c r="B2763" s="9" t="s">
        <v>19</v>
      </c>
      <c r="C2763" s="9">
        <v>5000</v>
      </c>
      <c r="D2763" s="9" t="s">
        <v>15</v>
      </c>
      <c r="E2763" s="10">
        <v>120.2</v>
      </c>
      <c r="F2763" s="10">
        <v>119.7</v>
      </c>
      <c r="G2763" s="10">
        <v>0</v>
      </c>
      <c r="H2763" s="12">
        <f t="shared" si="2996"/>
        <v>2500</v>
      </c>
      <c r="I2763" s="17">
        <v>0</v>
      </c>
      <c r="J2763" s="12">
        <f t="shared" si="2997"/>
        <v>2500</v>
      </c>
    </row>
    <row r="2764" spans="1:10" x14ac:dyDescent="0.25">
      <c r="A2764" s="29">
        <v>42430</v>
      </c>
      <c r="B2764" s="9" t="s">
        <v>21</v>
      </c>
      <c r="C2764" s="9">
        <v>100</v>
      </c>
      <c r="D2764" s="9" t="s">
        <v>11</v>
      </c>
      <c r="E2764" s="10">
        <v>2340</v>
      </c>
      <c r="F2764" s="10">
        <v>2315</v>
      </c>
      <c r="G2764" s="10">
        <v>0</v>
      </c>
      <c r="H2764" s="17">
        <f t="shared" ref="H2764" si="2998">IF(D2764="LONG",(F2764-E2764)*C2764,(E2764-F2764)*C2764)</f>
        <v>-2500</v>
      </c>
      <c r="I2764" s="17">
        <v>0</v>
      </c>
      <c r="J2764" s="17">
        <f t="shared" ref="J2764" si="2999">(H2764+I2764)</f>
        <v>-2500</v>
      </c>
    </row>
    <row r="2765" spans="1:10" x14ac:dyDescent="0.25">
      <c r="A2765" s="52"/>
      <c r="B2765" s="52"/>
      <c r="C2765" s="52"/>
      <c r="D2765" s="52"/>
      <c r="E2765" s="52"/>
      <c r="F2765" s="52"/>
      <c r="G2765" s="52"/>
      <c r="H2765" s="46"/>
      <c r="I2765" s="46"/>
      <c r="J2765" s="46"/>
    </row>
    <row r="2766" spans="1:10" x14ac:dyDescent="0.25">
      <c r="A2766" s="29">
        <v>42429</v>
      </c>
      <c r="B2766" s="9" t="s">
        <v>18</v>
      </c>
      <c r="C2766" s="9">
        <v>100</v>
      </c>
      <c r="D2766" s="9" t="s">
        <v>11</v>
      </c>
      <c r="E2766" s="10">
        <v>29575</v>
      </c>
      <c r="F2766" s="10">
        <v>29630</v>
      </c>
      <c r="G2766" s="10">
        <v>29685</v>
      </c>
      <c r="H2766" s="17">
        <f t="shared" ref="H2766" si="3000">IF(D2766="LONG",(F2766-E2766)*C2766,(E2766-F2766)*C2766)</f>
        <v>5500</v>
      </c>
      <c r="I2766" s="17">
        <f t="shared" ref="I2766" si="3001">(G2766-F2766)*C2766</f>
        <v>5500</v>
      </c>
      <c r="J2766" s="17">
        <f t="shared" ref="J2766" si="3002">(H2766+I2766)</f>
        <v>11000</v>
      </c>
    </row>
    <row r="2767" spans="1:10" x14ac:dyDescent="0.25">
      <c r="A2767" s="29">
        <v>42429</v>
      </c>
      <c r="B2767" s="9" t="s">
        <v>18</v>
      </c>
      <c r="C2767" s="9">
        <v>100</v>
      </c>
      <c r="D2767" s="9" t="s">
        <v>15</v>
      </c>
      <c r="E2767" s="10">
        <v>29600</v>
      </c>
      <c r="F2767" s="10">
        <v>29550</v>
      </c>
      <c r="G2767" s="10">
        <v>29500</v>
      </c>
      <c r="H2767" s="12">
        <f t="shared" ref="H2767" si="3003">(E2767-F2767)*C2767</f>
        <v>5000</v>
      </c>
      <c r="I2767" s="17">
        <f>(F2767-G2767)*C2767</f>
        <v>5000</v>
      </c>
      <c r="J2767" s="12">
        <f t="shared" ref="J2767" si="3004">+I2767+H2767</f>
        <v>10000</v>
      </c>
    </row>
    <row r="2768" spans="1:10" x14ac:dyDescent="0.25">
      <c r="A2768" s="29">
        <v>42429</v>
      </c>
      <c r="B2768" s="9" t="s">
        <v>12</v>
      </c>
      <c r="C2768" s="9">
        <v>5000</v>
      </c>
      <c r="D2768" s="9" t="s">
        <v>11</v>
      </c>
      <c r="E2768" s="10">
        <v>120</v>
      </c>
      <c r="F2768" s="10">
        <v>120.5</v>
      </c>
      <c r="G2768" s="10">
        <v>121.1</v>
      </c>
      <c r="H2768" s="17">
        <f t="shared" ref="H2768:H2770" si="3005">IF(D2768="LONG",(F2768-E2768)*C2768,(E2768-F2768)*C2768)</f>
        <v>2500</v>
      </c>
      <c r="I2768" s="17">
        <f t="shared" ref="I2768:I2769" si="3006">(G2768-F2768)*C2768</f>
        <v>2999.9999999999718</v>
      </c>
      <c r="J2768" s="17">
        <f t="shared" ref="J2768:J2770" si="3007">(H2768+I2768)</f>
        <v>5499.9999999999718</v>
      </c>
    </row>
    <row r="2769" spans="1:10" x14ac:dyDescent="0.25">
      <c r="A2769" s="29">
        <v>42429</v>
      </c>
      <c r="B2769" s="9" t="s">
        <v>21</v>
      </c>
      <c r="C2769" s="9">
        <v>100</v>
      </c>
      <c r="D2769" s="9" t="s">
        <v>11</v>
      </c>
      <c r="E2769" s="10">
        <v>2240</v>
      </c>
      <c r="F2769" s="10">
        <v>2265</v>
      </c>
      <c r="G2769" s="10">
        <v>2295</v>
      </c>
      <c r="H2769" s="17">
        <f t="shared" si="3005"/>
        <v>2500</v>
      </c>
      <c r="I2769" s="17">
        <f t="shared" si="3006"/>
        <v>3000</v>
      </c>
      <c r="J2769" s="17">
        <f t="shared" si="3007"/>
        <v>5500</v>
      </c>
    </row>
    <row r="2770" spans="1:10" x14ac:dyDescent="0.25">
      <c r="A2770" s="29">
        <v>42429</v>
      </c>
      <c r="B2770" s="9" t="s">
        <v>18</v>
      </c>
      <c r="C2770" s="9">
        <v>100</v>
      </c>
      <c r="D2770" s="9" t="s">
        <v>11</v>
      </c>
      <c r="E2770" s="10">
        <v>29660</v>
      </c>
      <c r="F2770" s="10">
        <v>29600</v>
      </c>
      <c r="G2770" s="10">
        <v>0</v>
      </c>
      <c r="H2770" s="17">
        <f t="shared" si="3005"/>
        <v>-6000</v>
      </c>
      <c r="I2770" s="17">
        <v>0</v>
      </c>
      <c r="J2770" s="17">
        <f t="shared" si="3007"/>
        <v>-6000</v>
      </c>
    </row>
    <row r="2771" spans="1:10" x14ac:dyDescent="0.25">
      <c r="A2771" s="29">
        <v>42426</v>
      </c>
      <c r="B2771" s="9" t="s">
        <v>18</v>
      </c>
      <c r="C2771" s="9">
        <v>100</v>
      </c>
      <c r="D2771" s="9" t="s">
        <v>15</v>
      </c>
      <c r="E2771" s="10">
        <v>29690</v>
      </c>
      <c r="F2771" s="10">
        <v>29640</v>
      </c>
      <c r="G2771" s="10">
        <v>29580</v>
      </c>
      <c r="H2771" s="12">
        <f t="shared" ref="H2771:H2772" si="3008">(E2771-F2771)*C2771</f>
        <v>5000</v>
      </c>
      <c r="I2771" s="17">
        <f t="shared" ref="I2771" si="3009">(F2771-G2771)*C2771</f>
        <v>6000</v>
      </c>
      <c r="J2771" s="12">
        <f t="shared" ref="J2771:J2772" si="3010">+I2771+H2771</f>
        <v>11000</v>
      </c>
    </row>
    <row r="2772" spans="1:10" x14ac:dyDescent="0.25">
      <c r="A2772" s="29">
        <v>42426</v>
      </c>
      <c r="B2772" s="9" t="s">
        <v>21</v>
      </c>
      <c r="C2772" s="9">
        <v>100</v>
      </c>
      <c r="D2772" s="9" t="s">
        <v>15</v>
      </c>
      <c r="E2772" s="10">
        <v>2326</v>
      </c>
      <c r="F2772" s="10">
        <v>2305</v>
      </c>
      <c r="G2772" s="10">
        <v>0</v>
      </c>
      <c r="H2772" s="12">
        <f t="shared" si="3008"/>
        <v>2100</v>
      </c>
      <c r="I2772" s="17">
        <v>0</v>
      </c>
      <c r="J2772" s="12">
        <f t="shared" si="3010"/>
        <v>2100</v>
      </c>
    </row>
    <row r="2773" spans="1:10" x14ac:dyDescent="0.25">
      <c r="A2773" s="29">
        <v>42426</v>
      </c>
      <c r="B2773" s="9" t="s">
        <v>18</v>
      </c>
      <c r="C2773" s="9">
        <v>100</v>
      </c>
      <c r="D2773" s="9" t="s">
        <v>11</v>
      </c>
      <c r="E2773" s="10">
        <v>29625</v>
      </c>
      <c r="F2773" s="10">
        <v>29560</v>
      </c>
      <c r="G2773" s="10">
        <v>0</v>
      </c>
      <c r="H2773" s="17">
        <f t="shared" ref="H2773" si="3011">IF(D2773="LONG",(F2773-E2773)*C2773,(E2773-F2773)*C2773)</f>
        <v>-6500</v>
      </c>
      <c r="I2773" s="17">
        <v>0</v>
      </c>
      <c r="J2773" s="17">
        <f t="shared" ref="J2773" si="3012">(H2773+I2773)</f>
        <v>-6500</v>
      </c>
    </row>
    <row r="2774" spans="1:10" x14ac:dyDescent="0.25">
      <c r="A2774" s="29">
        <v>42426</v>
      </c>
      <c r="B2774" s="9" t="s">
        <v>12</v>
      </c>
      <c r="C2774" s="9">
        <v>5000</v>
      </c>
      <c r="D2774" s="9" t="s">
        <v>15</v>
      </c>
      <c r="E2774" s="10">
        <v>119.5</v>
      </c>
      <c r="F2774" s="10">
        <v>120.1</v>
      </c>
      <c r="G2774" s="10">
        <v>0</v>
      </c>
      <c r="H2774" s="12">
        <f t="shared" ref="H2774" si="3013">(E2774-F2774)*C2774</f>
        <v>-2999.9999999999718</v>
      </c>
      <c r="I2774" s="17">
        <v>0</v>
      </c>
      <c r="J2774" s="12">
        <f t="shared" ref="J2774" si="3014">+I2774+H2774</f>
        <v>-2999.9999999999718</v>
      </c>
    </row>
    <row r="2775" spans="1:10" x14ac:dyDescent="0.25">
      <c r="A2775" s="29">
        <v>42425</v>
      </c>
      <c r="B2775" s="9" t="s">
        <v>18</v>
      </c>
      <c r="C2775" s="9">
        <v>100</v>
      </c>
      <c r="D2775" s="9" t="s">
        <v>11</v>
      </c>
      <c r="E2775" s="10">
        <v>29415</v>
      </c>
      <c r="F2775" s="10">
        <v>29465</v>
      </c>
      <c r="G2775" s="10">
        <v>29525</v>
      </c>
      <c r="H2775" s="17">
        <f t="shared" ref="H2775:H2777" si="3015">IF(D2775="LONG",(F2775-E2775)*C2775,(E2775-F2775)*C2775)</f>
        <v>5000</v>
      </c>
      <c r="I2775" s="17">
        <f t="shared" ref="I2775:I2776" si="3016">(G2775-F2775)*C2775</f>
        <v>6000</v>
      </c>
      <c r="J2775" s="17">
        <f t="shared" ref="J2775:J2777" si="3017">(H2775+I2775)</f>
        <v>11000</v>
      </c>
    </row>
    <row r="2776" spans="1:10" x14ac:dyDescent="0.25">
      <c r="A2776" s="29">
        <v>42425</v>
      </c>
      <c r="B2776" s="9" t="s">
        <v>19</v>
      </c>
      <c r="C2776" s="9">
        <v>5000</v>
      </c>
      <c r="D2776" s="9" t="s">
        <v>11</v>
      </c>
      <c r="E2776" s="10">
        <v>117.35</v>
      </c>
      <c r="F2776" s="10">
        <v>117.85</v>
      </c>
      <c r="G2776" s="10">
        <v>118.45</v>
      </c>
      <c r="H2776" s="17">
        <f t="shared" si="3015"/>
        <v>2500</v>
      </c>
      <c r="I2776" s="17">
        <f t="shared" si="3016"/>
        <v>3000.0000000000427</v>
      </c>
      <c r="J2776" s="17">
        <f t="shared" si="3017"/>
        <v>5500.0000000000427</v>
      </c>
    </row>
    <row r="2777" spans="1:10" x14ac:dyDescent="0.25">
      <c r="A2777" s="29">
        <v>42425</v>
      </c>
      <c r="B2777" s="9" t="s">
        <v>21</v>
      </c>
      <c r="C2777" s="9">
        <v>100</v>
      </c>
      <c r="D2777" s="9" t="s">
        <v>11</v>
      </c>
      <c r="E2777" s="10">
        <v>2191</v>
      </c>
      <c r="F2777" s="10">
        <v>2208</v>
      </c>
      <c r="G2777" s="10">
        <v>0</v>
      </c>
      <c r="H2777" s="17">
        <f t="shared" si="3015"/>
        <v>1700</v>
      </c>
      <c r="I2777" s="17">
        <v>0</v>
      </c>
      <c r="J2777" s="17">
        <f t="shared" si="3017"/>
        <v>1700</v>
      </c>
    </row>
    <row r="2778" spans="1:10" x14ac:dyDescent="0.25">
      <c r="A2778" s="29">
        <v>42424</v>
      </c>
      <c r="B2778" s="9" t="s">
        <v>18</v>
      </c>
      <c r="C2778" s="9">
        <v>100</v>
      </c>
      <c r="D2778" s="9" t="s">
        <v>15</v>
      </c>
      <c r="E2778" s="10">
        <v>29600</v>
      </c>
      <c r="F2778" s="10">
        <v>29550</v>
      </c>
      <c r="G2778" s="10">
        <v>0</v>
      </c>
      <c r="H2778" s="12">
        <f t="shared" ref="H2778:H2779" si="3018">(E2778-F2778)*C2778</f>
        <v>5000</v>
      </c>
      <c r="I2778" s="17">
        <v>0</v>
      </c>
      <c r="J2778" s="12">
        <f t="shared" ref="J2778:J2779" si="3019">+I2778+H2778</f>
        <v>5000</v>
      </c>
    </row>
    <row r="2779" spans="1:10" x14ac:dyDescent="0.25">
      <c r="A2779" s="29">
        <v>42424</v>
      </c>
      <c r="B2779" s="9" t="s">
        <v>12</v>
      </c>
      <c r="C2779" s="9">
        <v>5000</v>
      </c>
      <c r="D2779" s="9" t="s">
        <v>15</v>
      </c>
      <c r="E2779" s="10">
        <v>118.5</v>
      </c>
      <c r="F2779" s="10">
        <v>118</v>
      </c>
      <c r="G2779" s="10">
        <v>0</v>
      </c>
      <c r="H2779" s="12">
        <f t="shared" si="3018"/>
        <v>2500</v>
      </c>
      <c r="I2779" s="17">
        <v>0</v>
      </c>
      <c r="J2779" s="12">
        <f t="shared" si="3019"/>
        <v>2500</v>
      </c>
    </row>
    <row r="2780" spans="1:10" x14ac:dyDescent="0.25">
      <c r="A2780" s="29">
        <v>42424</v>
      </c>
      <c r="B2780" s="9" t="s">
        <v>21</v>
      </c>
      <c r="C2780" s="9">
        <v>100</v>
      </c>
      <c r="D2780" s="9" t="s">
        <v>11</v>
      </c>
      <c r="E2780" s="10">
        <v>2143</v>
      </c>
      <c r="F2780" s="10">
        <v>2120</v>
      </c>
      <c r="G2780" s="10">
        <v>0</v>
      </c>
      <c r="H2780" s="17">
        <f t="shared" ref="H2780:H2789" si="3020">IF(D2780="LONG",(F2780-E2780)*C2780,(E2780-F2780)*C2780)</f>
        <v>-2300</v>
      </c>
      <c r="I2780" s="17">
        <v>0</v>
      </c>
      <c r="J2780" s="17">
        <f t="shared" ref="J2780:J2789" si="3021">(H2780+I2780)</f>
        <v>-2300</v>
      </c>
    </row>
    <row r="2781" spans="1:10" x14ac:dyDescent="0.25">
      <c r="A2781" s="29">
        <v>42424</v>
      </c>
      <c r="B2781" s="9" t="s">
        <v>18</v>
      </c>
      <c r="C2781" s="9">
        <v>100</v>
      </c>
      <c r="D2781" s="9" t="s">
        <v>11</v>
      </c>
      <c r="E2781" s="10">
        <v>29400</v>
      </c>
      <c r="F2781" s="10">
        <v>29400</v>
      </c>
      <c r="G2781" s="10">
        <v>0</v>
      </c>
      <c r="H2781" s="17">
        <f t="shared" si="3020"/>
        <v>0</v>
      </c>
      <c r="I2781" s="17">
        <v>0</v>
      </c>
      <c r="J2781" s="17">
        <f t="shared" si="3021"/>
        <v>0</v>
      </c>
    </row>
    <row r="2782" spans="1:10" x14ac:dyDescent="0.25">
      <c r="A2782" s="29">
        <v>42423</v>
      </c>
      <c r="B2782" s="9" t="s">
        <v>18</v>
      </c>
      <c r="C2782" s="9">
        <v>100</v>
      </c>
      <c r="D2782" s="9" t="s">
        <v>11</v>
      </c>
      <c r="E2782" s="10">
        <v>29150</v>
      </c>
      <c r="F2782" s="10">
        <v>29200</v>
      </c>
      <c r="G2782" s="10">
        <v>29260</v>
      </c>
      <c r="H2782" s="17">
        <f t="shared" si="3020"/>
        <v>5000</v>
      </c>
      <c r="I2782" s="17">
        <f t="shared" ref="I2782:I2789" si="3022">(G2782-F2782)*C2782</f>
        <v>6000</v>
      </c>
      <c r="J2782" s="17">
        <f t="shared" si="3021"/>
        <v>11000</v>
      </c>
    </row>
    <row r="2783" spans="1:10" x14ac:dyDescent="0.25">
      <c r="A2783" s="29">
        <v>42423</v>
      </c>
      <c r="B2783" s="9" t="s">
        <v>18</v>
      </c>
      <c r="C2783" s="9">
        <v>100</v>
      </c>
      <c r="D2783" s="9" t="s">
        <v>11</v>
      </c>
      <c r="E2783" s="10">
        <v>29146</v>
      </c>
      <c r="F2783" s="10">
        <v>29196</v>
      </c>
      <c r="G2783" s="10">
        <v>0</v>
      </c>
      <c r="H2783" s="17">
        <f t="shared" si="3020"/>
        <v>5000</v>
      </c>
      <c r="I2783" s="17">
        <v>0</v>
      </c>
      <c r="J2783" s="17">
        <f t="shared" si="3021"/>
        <v>5000</v>
      </c>
    </row>
    <row r="2784" spans="1:10" x14ac:dyDescent="0.25">
      <c r="A2784" s="29">
        <v>42423</v>
      </c>
      <c r="B2784" s="9" t="s">
        <v>12</v>
      </c>
      <c r="C2784" s="9">
        <v>5000</v>
      </c>
      <c r="D2784" s="9" t="s">
        <v>11</v>
      </c>
      <c r="E2784" s="10">
        <v>121</v>
      </c>
      <c r="F2784" s="10">
        <v>121.5</v>
      </c>
      <c r="G2784" s="10">
        <v>122.1</v>
      </c>
      <c r="H2784" s="17">
        <f t="shared" si="3020"/>
        <v>2500</v>
      </c>
      <c r="I2784" s="17">
        <f t="shared" si="3022"/>
        <v>2999.9999999999718</v>
      </c>
      <c r="J2784" s="17">
        <f t="shared" si="3021"/>
        <v>5499.9999999999718</v>
      </c>
    </row>
    <row r="2785" spans="1:10" x14ac:dyDescent="0.25">
      <c r="A2785" s="29">
        <v>42423</v>
      </c>
      <c r="B2785" s="9" t="s">
        <v>21</v>
      </c>
      <c r="C2785" s="9">
        <v>100</v>
      </c>
      <c r="D2785" s="9" t="s">
        <v>11</v>
      </c>
      <c r="E2785" s="10">
        <v>2255</v>
      </c>
      <c r="F2785" s="10">
        <v>2270</v>
      </c>
      <c r="G2785" s="10">
        <v>2290</v>
      </c>
      <c r="H2785" s="17">
        <f t="shared" si="3020"/>
        <v>1500</v>
      </c>
      <c r="I2785" s="17">
        <f t="shared" si="3022"/>
        <v>2000</v>
      </c>
      <c r="J2785" s="17">
        <f t="shared" si="3021"/>
        <v>3500</v>
      </c>
    </row>
    <row r="2786" spans="1:10" x14ac:dyDescent="0.25">
      <c r="A2786" s="29">
        <v>42423</v>
      </c>
      <c r="B2786" s="9" t="s">
        <v>12</v>
      </c>
      <c r="C2786" s="9">
        <v>5000</v>
      </c>
      <c r="D2786" s="9" t="s">
        <v>11</v>
      </c>
      <c r="E2786" s="10">
        <v>119.75</v>
      </c>
      <c r="F2786" s="10">
        <v>120.2</v>
      </c>
      <c r="G2786" s="10">
        <v>0</v>
      </c>
      <c r="H2786" s="17">
        <f t="shared" si="3020"/>
        <v>2250.0000000000141</v>
      </c>
      <c r="I2786" s="17">
        <v>0</v>
      </c>
      <c r="J2786" s="17">
        <f t="shared" si="3021"/>
        <v>2250.0000000000141</v>
      </c>
    </row>
    <row r="2787" spans="1:10" x14ac:dyDescent="0.25">
      <c r="A2787" s="29">
        <v>42422</v>
      </c>
      <c r="B2787" s="9" t="s">
        <v>18</v>
      </c>
      <c r="C2787" s="9">
        <v>100</v>
      </c>
      <c r="D2787" s="9" t="s">
        <v>11</v>
      </c>
      <c r="E2787" s="10">
        <v>28880</v>
      </c>
      <c r="F2787" s="10">
        <v>28940</v>
      </c>
      <c r="G2787" s="10">
        <v>0</v>
      </c>
      <c r="H2787" s="17">
        <f t="shared" si="3020"/>
        <v>6000</v>
      </c>
      <c r="I2787" s="17">
        <v>0</v>
      </c>
      <c r="J2787" s="17">
        <f t="shared" si="3021"/>
        <v>6000</v>
      </c>
    </row>
    <row r="2788" spans="1:10" x14ac:dyDescent="0.25">
      <c r="A2788" s="29">
        <v>42422</v>
      </c>
      <c r="B2788" s="9" t="s">
        <v>18</v>
      </c>
      <c r="C2788" s="9">
        <v>100</v>
      </c>
      <c r="D2788" s="9" t="s">
        <v>11</v>
      </c>
      <c r="E2788" s="10">
        <v>29100</v>
      </c>
      <c r="F2788" s="10">
        <v>29150</v>
      </c>
      <c r="G2788" s="10">
        <v>0</v>
      </c>
      <c r="H2788" s="17">
        <f t="shared" si="3020"/>
        <v>5000</v>
      </c>
      <c r="I2788" s="17">
        <v>0</v>
      </c>
      <c r="J2788" s="17">
        <f t="shared" si="3021"/>
        <v>5000</v>
      </c>
    </row>
    <row r="2789" spans="1:10" x14ac:dyDescent="0.25">
      <c r="A2789" s="29">
        <v>42422</v>
      </c>
      <c r="B2789" s="9" t="s">
        <v>12</v>
      </c>
      <c r="C2789" s="9">
        <v>5000</v>
      </c>
      <c r="D2789" s="9" t="s">
        <v>11</v>
      </c>
      <c r="E2789" s="10">
        <v>121</v>
      </c>
      <c r="F2789" s="10">
        <v>121.5</v>
      </c>
      <c r="G2789" s="10">
        <v>122.1</v>
      </c>
      <c r="H2789" s="17">
        <f t="shared" si="3020"/>
        <v>2500</v>
      </c>
      <c r="I2789" s="17">
        <f t="shared" si="3022"/>
        <v>2999.9999999999718</v>
      </c>
      <c r="J2789" s="17">
        <f t="shared" si="3021"/>
        <v>5499.9999999999718</v>
      </c>
    </row>
    <row r="2790" spans="1:10" x14ac:dyDescent="0.25">
      <c r="A2790" s="29">
        <v>42422</v>
      </c>
      <c r="B2790" s="9" t="s">
        <v>12</v>
      </c>
      <c r="C2790" s="9">
        <v>5000</v>
      </c>
      <c r="D2790" s="9" t="s">
        <v>15</v>
      </c>
      <c r="E2790" s="10">
        <v>122.25</v>
      </c>
      <c r="F2790" s="10">
        <v>121.75</v>
      </c>
      <c r="G2790" s="10">
        <v>0</v>
      </c>
      <c r="H2790" s="12">
        <f t="shared" ref="H2790:H2792" si="3023">(E2790-F2790)*C2790</f>
        <v>2500</v>
      </c>
      <c r="I2790" s="17">
        <v>0</v>
      </c>
      <c r="J2790" s="12">
        <f t="shared" ref="J2790:J2792" si="3024">+I2790+H2790</f>
        <v>2500</v>
      </c>
    </row>
    <row r="2791" spans="1:10" x14ac:dyDescent="0.25">
      <c r="A2791" s="29">
        <v>42419</v>
      </c>
      <c r="B2791" s="9" t="s">
        <v>18</v>
      </c>
      <c r="C2791" s="9">
        <v>100</v>
      </c>
      <c r="D2791" s="9" t="s">
        <v>15</v>
      </c>
      <c r="E2791" s="10">
        <v>29435</v>
      </c>
      <c r="F2791" s="10">
        <v>29385</v>
      </c>
      <c r="G2791" s="10">
        <v>0</v>
      </c>
      <c r="H2791" s="12">
        <f t="shared" si="3023"/>
        <v>5000</v>
      </c>
      <c r="I2791" s="17">
        <v>0</v>
      </c>
      <c r="J2791" s="12">
        <f t="shared" si="3024"/>
        <v>5000</v>
      </c>
    </row>
    <row r="2792" spans="1:10" x14ac:dyDescent="0.25">
      <c r="A2792" s="29">
        <v>42419</v>
      </c>
      <c r="B2792" s="9" t="s">
        <v>12</v>
      </c>
      <c r="C2792" s="9">
        <v>5000</v>
      </c>
      <c r="D2792" s="9" t="s">
        <v>15</v>
      </c>
      <c r="E2792" s="10">
        <v>117.75</v>
      </c>
      <c r="F2792" s="10">
        <v>117.3</v>
      </c>
      <c r="G2792" s="10">
        <v>0</v>
      </c>
      <c r="H2792" s="12">
        <f t="shared" si="3023"/>
        <v>2250.0000000000141</v>
      </c>
      <c r="I2792" s="17">
        <v>0</v>
      </c>
      <c r="J2792" s="12">
        <f t="shared" si="3024"/>
        <v>2250.0000000000141</v>
      </c>
    </row>
    <row r="2793" spans="1:10" x14ac:dyDescent="0.25">
      <c r="A2793" s="29">
        <v>42419</v>
      </c>
      <c r="B2793" s="9" t="s">
        <v>13</v>
      </c>
      <c r="C2793" s="9">
        <v>1000</v>
      </c>
      <c r="D2793" s="9" t="s">
        <v>11</v>
      </c>
      <c r="E2793" s="10">
        <v>315.5</v>
      </c>
      <c r="F2793" s="10">
        <v>317</v>
      </c>
      <c r="G2793" s="10">
        <v>0</v>
      </c>
      <c r="H2793" s="17">
        <f t="shared" ref="H2793:H2796" si="3025">IF(D2793="LONG",(F2793-E2793)*C2793,(E2793-F2793)*C2793)</f>
        <v>1500</v>
      </c>
      <c r="I2793" s="17">
        <v>0</v>
      </c>
      <c r="J2793" s="17">
        <f t="shared" ref="J2793:J2796" si="3026">(H2793+I2793)</f>
        <v>1500</v>
      </c>
    </row>
    <row r="2794" spans="1:10" x14ac:dyDescent="0.25">
      <c r="A2794" s="29">
        <v>42419</v>
      </c>
      <c r="B2794" s="9" t="s">
        <v>22</v>
      </c>
      <c r="C2794" s="9">
        <v>30</v>
      </c>
      <c r="D2794" s="9" t="s">
        <v>11</v>
      </c>
      <c r="E2794" s="10">
        <v>37400</v>
      </c>
      <c r="F2794" s="10">
        <v>37550</v>
      </c>
      <c r="G2794" s="10">
        <v>0</v>
      </c>
      <c r="H2794" s="17">
        <f t="shared" si="3025"/>
        <v>4500</v>
      </c>
      <c r="I2794" s="17">
        <v>0</v>
      </c>
      <c r="J2794" s="17">
        <f t="shared" si="3026"/>
        <v>4500</v>
      </c>
    </row>
    <row r="2795" spans="1:10" x14ac:dyDescent="0.25">
      <c r="A2795" s="29">
        <v>42419</v>
      </c>
      <c r="B2795" s="9" t="s">
        <v>18</v>
      </c>
      <c r="C2795" s="9">
        <v>100</v>
      </c>
      <c r="D2795" s="9" t="s">
        <v>11</v>
      </c>
      <c r="E2795" s="10">
        <v>29565</v>
      </c>
      <c r="F2795" s="10">
        <v>29615</v>
      </c>
      <c r="G2795" s="10">
        <v>0</v>
      </c>
      <c r="H2795" s="17">
        <f t="shared" si="3025"/>
        <v>5000</v>
      </c>
      <c r="I2795" s="17">
        <v>0</v>
      </c>
      <c r="J2795" s="17">
        <f t="shared" si="3026"/>
        <v>5000</v>
      </c>
    </row>
    <row r="2796" spans="1:10" x14ac:dyDescent="0.25">
      <c r="A2796" s="29">
        <v>42419</v>
      </c>
      <c r="B2796" s="9" t="s">
        <v>21</v>
      </c>
      <c r="C2796" s="9">
        <v>100</v>
      </c>
      <c r="D2796" s="9" t="s">
        <v>11</v>
      </c>
      <c r="E2796" s="10">
        <v>2090</v>
      </c>
      <c r="F2796" s="10">
        <v>2065</v>
      </c>
      <c r="G2796" s="10">
        <v>0</v>
      </c>
      <c r="H2796" s="17">
        <f t="shared" si="3025"/>
        <v>-2500</v>
      </c>
      <c r="I2796" s="17">
        <v>0</v>
      </c>
      <c r="J2796" s="17">
        <f t="shared" si="3026"/>
        <v>-2500</v>
      </c>
    </row>
    <row r="2797" spans="1:10" x14ac:dyDescent="0.25">
      <c r="A2797" s="29">
        <v>42418</v>
      </c>
      <c r="B2797" s="9" t="s">
        <v>18</v>
      </c>
      <c r="C2797" s="9">
        <v>100</v>
      </c>
      <c r="D2797" s="9" t="s">
        <v>15</v>
      </c>
      <c r="E2797" s="10">
        <v>28835</v>
      </c>
      <c r="F2797" s="10">
        <v>28800</v>
      </c>
      <c r="G2797" s="10">
        <v>0</v>
      </c>
      <c r="H2797" s="12">
        <f t="shared" ref="H2797:H2800" si="3027">(E2797-F2797)*C2797</f>
        <v>3500</v>
      </c>
      <c r="I2797" s="17">
        <v>0</v>
      </c>
      <c r="J2797" s="12">
        <f t="shared" ref="J2797:J2800" si="3028">+I2797+H2797</f>
        <v>3500</v>
      </c>
    </row>
    <row r="2798" spans="1:10" x14ac:dyDescent="0.25">
      <c r="A2798" s="29">
        <v>42418</v>
      </c>
      <c r="B2798" s="9" t="s">
        <v>19</v>
      </c>
      <c r="C2798" s="9">
        <v>5000</v>
      </c>
      <c r="D2798" s="9" t="s">
        <v>15</v>
      </c>
      <c r="E2798" s="10">
        <v>119.1</v>
      </c>
      <c r="F2798" s="10">
        <v>118.6</v>
      </c>
      <c r="G2798" s="10">
        <v>118</v>
      </c>
      <c r="H2798" s="12">
        <f t="shared" si="3027"/>
        <v>2500</v>
      </c>
      <c r="I2798" s="17">
        <f t="shared" ref="I2798:I2799" si="3029">(F2798-G2798)*C2798</f>
        <v>2999.9999999999718</v>
      </c>
      <c r="J2798" s="12">
        <f t="shared" si="3028"/>
        <v>5499.9999999999718</v>
      </c>
    </row>
    <row r="2799" spans="1:10" x14ac:dyDescent="0.25">
      <c r="A2799" s="29">
        <v>42418</v>
      </c>
      <c r="B2799" s="9" t="s">
        <v>12</v>
      </c>
      <c r="C2799" s="9">
        <v>5000</v>
      </c>
      <c r="D2799" s="9" t="s">
        <v>15</v>
      </c>
      <c r="E2799" s="10">
        <v>114</v>
      </c>
      <c r="F2799" s="10">
        <v>113.5</v>
      </c>
      <c r="G2799" s="10">
        <v>113</v>
      </c>
      <c r="H2799" s="12">
        <f t="shared" si="3027"/>
        <v>2500</v>
      </c>
      <c r="I2799" s="17">
        <f t="shared" si="3029"/>
        <v>2500</v>
      </c>
      <c r="J2799" s="12">
        <f t="shared" si="3028"/>
        <v>5000</v>
      </c>
    </row>
    <row r="2800" spans="1:10" x14ac:dyDescent="0.25">
      <c r="A2800" s="29">
        <v>42418</v>
      </c>
      <c r="B2800" s="9" t="s">
        <v>21</v>
      </c>
      <c r="C2800" s="9">
        <v>100</v>
      </c>
      <c r="D2800" s="9" t="s">
        <v>15</v>
      </c>
      <c r="E2800" s="10">
        <v>2170</v>
      </c>
      <c r="F2800" s="10">
        <v>2150</v>
      </c>
      <c r="G2800" s="10">
        <v>0</v>
      </c>
      <c r="H2800" s="12">
        <f t="shared" si="3027"/>
        <v>2000</v>
      </c>
      <c r="I2800" s="17">
        <v>0</v>
      </c>
      <c r="J2800" s="12">
        <f t="shared" si="3028"/>
        <v>2000</v>
      </c>
    </row>
    <row r="2801" spans="1:10" x14ac:dyDescent="0.25">
      <c r="A2801" s="29">
        <v>42418</v>
      </c>
      <c r="B2801" s="9" t="s">
        <v>18</v>
      </c>
      <c r="C2801" s="9">
        <v>100</v>
      </c>
      <c r="D2801" s="9" t="s">
        <v>11</v>
      </c>
      <c r="E2801" s="10">
        <v>28735</v>
      </c>
      <c r="F2801" s="10">
        <v>28785</v>
      </c>
      <c r="G2801" s="10">
        <v>0</v>
      </c>
      <c r="H2801" s="17">
        <f t="shared" ref="H2801" si="3030">IF(D2801="LONG",(F2801-E2801)*C2801,(E2801-F2801)*C2801)</f>
        <v>5000</v>
      </c>
      <c r="I2801" s="17">
        <v>0</v>
      </c>
      <c r="J2801" s="17">
        <f t="shared" ref="J2801" si="3031">(H2801+I2801)</f>
        <v>5000</v>
      </c>
    </row>
    <row r="2802" spans="1:10" x14ac:dyDescent="0.25">
      <c r="A2802" s="29">
        <v>42417</v>
      </c>
      <c r="B2802" s="9" t="s">
        <v>18</v>
      </c>
      <c r="C2802" s="9">
        <v>100</v>
      </c>
      <c r="D2802" s="9" t="s">
        <v>15</v>
      </c>
      <c r="E2802" s="10">
        <v>28960</v>
      </c>
      <c r="F2802" s="10">
        <v>28910</v>
      </c>
      <c r="G2802" s="10">
        <v>28851</v>
      </c>
      <c r="H2802" s="12">
        <f t="shared" ref="H2802:H2803" si="3032">(E2802-F2802)*C2802</f>
        <v>5000</v>
      </c>
      <c r="I2802" s="17">
        <f t="shared" ref="I2802:I2803" si="3033">(F2802-G2802)*C2802</f>
        <v>5900</v>
      </c>
      <c r="J2802" s="12">
        <f t="shared" ref="J2802:J2803" si="3034">+I2802+H2802</f>
        <v>10900</v>
      </c>
    </row>
    <row r="2803" spans="1:10" x14ac:dyDescent="0.25">
      <c r="A2803" s="29">
        <v>42417</v>
      </c>
      <c r="B2803" s="9" t="s">
        <v>18</v>
      </c>
      <c r="C2803" s="9">
        <v>100</v>
      </c>
      <c r="D2803" s="9" t="s">
        <v>15</v>
      </c>
      <c r="E2803" s="10">
        <v>29000</v>
      </c>
      <c r="F2803" s="10">
        <v>28950</v>
      </c>
      <c r="G2803" s="10">
        <v>28890</v>
      </c>
      <c r="H2803" s="12">
        <f t="shared" si="3032"/>
        <v>5000</v>
      </c>
      <c r="I2803" s="17">
        <f t="shared" si="3033"/>
        <v>6000</v>
      </c>
      <c r="J2803" s="12">
        <f t="shared" si="3034"/>
        <v>11000</v>
      </c>
    </row>
    <row r="2804" spans="1:10" x14ac:dyDescent="0.25">
      <c r="A2804" s="29">
        <v>42417</v>
      </c>
      <c r="B2804" s="9" t="s">
        <v>12</v>
      </c>
      <c r="C2804" s="9">
        <v>5000</v>
      </c>
      <c r="D2804" s="9" t="s">
        <v>11</v>
      </c>
      <c r="E2804" s="10">
        <v>112.8</v>
      </c>
      <c r="F2804" s="10">
        <v>113.4</v>
      </c>
      <c r="G2804" s="10">
        <v>0</v>
      </c>
      <c r="H2804" s="17">
        <f t="shared" ref="H2804:H2811" si="3035">IF(D2804="LONG",(F2804-E2804)*C2804,(E2804-F2804)*C2804)</f>
        <v>3000.0000000000427</v>
      </c>
      <c r="I2804" s="17">
        <v>0</v>
      </c>
      <c r="J2804" s="17">
        <f t="shared" ref="J2804:J2811" si="3036">(H2804+I2804)</f>
        <v>3000.0000000000427</v>
      </c>
    </row>
    <row r="2805" spans="1:10" x14ac:dyDescent="0.25">
      <c r="A2805" s="29">
        <v>42417</v>
      </c>
      <c r="B2805" s="9" t="s">
        <v>19</v>
      </c>
      <c r="C2805" s="9">
        <v>5000</v>
      </c>
      <c r="D2805" s="9" t="s">
        <v>11</v>
      </c>
      <c r="E2805" s="10">
        <v>121.85</v>
      </c>
      <c r="F2805" s="10">
        <v>122.35</v>
      </c>
      <c r="G2805" s="10">
        <v>0</v>
      </c>
      <c r="H2805" s="17">
        <f t="shared" si="3035"/>
        <v>2500</v>
      </c>
      <c r="I2805" s="17">
        <v>0</v>
      </c>
      <c r="J2805" s="17">
        <f t="shared" si="3036"/>
        <v>2500</v>
      </c>
    </row>
    <row r="2806" spans="1:10" x14ac:dyDescent="0.25">
      <c r="A2806" s="29">
        <v>42417</v>
      </c>
      <c r="B2806" s="9" t="s">
        <v>21</v>
      </c>
      <c r="C2806" s="9">
        <v>100</v>
      </c>
      <c r="D2806" s="9" t="s">
        <v>11</v>
      </c>
      <c r="E2806" s="10">
        <v>1985</v>
      </c>
      <c r="F2806" s="10">
        <v>2005</v>
      </c>
      <c r="G2806" s="10">
        <v>2035</v>
      </c>
      <c r="H2806" s="17">
        <f t="shared" si="3035"/>
        <v>2000</v>
      </c>
      <c r="I2806" s="17">
        <f t="shared" ref="I2806:I2811" si="3037">(G2806-F2806)*C2806</f>
        <v>3000</v>
      </c>
      <c r="J2806" s="17">
        <f t="shared" si="3036"/>
        <v>5000</v>
      </c>
    </row>
    <row r="2807" spans="1:10" x14ac:dyDescent="0.25">
      <c r="A2807" s="29">
        <v>42417</v>
      </c>
      <c r="B2807" s="9" t="s">
        <v>19</v>
      </c>
      <c r="C2807" s="9">
        <v>5000</v>
      </c>
      <c r="D2807" s="9" t="s">
        <v>11</v>
      </c>
      <c r="E2807" s="10">
        <v>121</v>
      </c>
      <c r="F2807" s="10">
        <v>120.4</v>
      </c>
      <c r="G2807" s="10">
        <v>0</v>
      </c>
      <c r="H2807" s="17">
        <f t="shared" si="3035"/>
        <v>-2999.9999999999718</v>
      </c>
      <c r="I2807" s="17">
        <v>0</v>
      </c>
      <c r="J2807" s="17">
        <f t="shared" si="3036"/>
        <v>-2999.9999999999718</v>
      </c>
    </row>
    <row r="2808" spans="1:10" x14ac:dyDescent="0.25">
      <c r="A2808" s="29">
        <v>42416</v>
      </c>
      <c r="B2808" s="9" t="s">
        <v>17</v>
      </c>
      <c r="C2808" s="9">
        <v>5000</v>
      </c>
      <c r="D2808" s="9" t="s">
        <v>11</v>
      </c>
      <c r="E2808" s="10">
        <v>124.45</v>
      </c>
      <c r="F2808" s="10">
        <v>125</v>
      </c>
      <c r="G2808" s="10">
        <v>125.6</v>
      </c>
      <c r="H2808" s="17">
        <f t="shared" si="3035"/>
        <v>2749.9999999999859</v>
      </c>
      <c r="I2808" s="17">
        <f t="shared" si="3037"/>
        <v>2999.9999999999718</v>
      </c>
      <c r="J2808" s="17">
        <f t="shared" si="3036"/>
        <v>5749.9999999999582</v>
      </c>
    </row>
    <row r="2809" spans="1:10" x14ac:dyDescent="0.25">
      <c r="A2809" s="29">
        <v>42416</v>
      </c>
      <c r="B2809" s="9" t="s">
        <v>21</v>
      </c>
      <c r="C2809" s="9">
        <v>100</v>
      </c>
      <c r="D2809" s="9" t="s">
        <v>11</v>
      </c>
      <c r="E2809" s="10">
        <v>2045</v>
      </c>
      <c r="F2809" s="10">
        <v>2070</v>
      </c>
      <c r="G2809" s="10">
        <v>2087</v>
      </c>
      <c r="H2809" s="17">
        <f t="shared" si="3035"/>
        <v>2500</v>
      </c>
      <c r="I2809" s="17">
        <f t="shared" si="3037"/>
        <v>1700</v>
      </c>
      <c r="J2809" s="17">
        <f t="shared" si="3036"/>
        <v>4200</v>
      </c>
    </row>
    <row r="2810" spans="1:10" x14ac:dyDescent="0.25">
      <c r="A2810" s="29">
        <v>42416</v>
      </c>
      <c r="B2810" s="9" t="s">
        <v>12</v>
      </c>
      <c r="C2810" s="9">
        <v>5000</v>
      </c>
      <c r="D2810" s="9" t="s">
        <v>11</v>
      </c>
      <c r="E2810" s="10">
        <v>114.25</v>
      </c>
      <c r="F2810" s="10">
        <v>114.75</v>
      </c>
      <c r="G2810" s="10">
        <v>0</v>
      </c>
      <c r="H2810" s="17">
        <f t="shared" si="3035"/>
        <v>2500</v>
      </c>
      <c r="I2810" s="17">
        <v>0</v>
      </c>
      <c r="J2810" s="17">
        <f t="shared" si="3036"/>
        <v>2500</v>
      </c>
    </row>
    <row r="2811" spans="1:10" x14ac:dyDescent="0.25">
      <c r="A2811" s="29">
        <v>42416</v>
      </c>
      <c r="B2811" s="9" t="s">
        <v>18</v>
      </c>
      <c r="C2811" s="9">
        <v>100</v>
      </c>
      <c r="D2811" s="9" t="s">
        <v>15</v>
      </c>
      <c r="E2811" s="10">
        <v>28670</v>
      </c>
      <c r="F2811" s="10">
        <v>28620</v>
      </c>
      <c r="G2811" s="10">
        <v>28560</v>
      </c>
      <c r="H2811" s="17">
        <f t="shared" si="3035"/>
        <v>5000</v>
      </c>
      <c r="I2811" s="17">
        <f t="shared" si="3037"/>
        <v>-6000</v>
      </c>
      <c r="J2811" s="17">
        <f t="shared" si="3036"/>
        <v>-1000</v>
      </c>
    </row>
    <row r="2812" spans="1:10" x14ac:dyDescent="0.25">
      <c r="A2812" s="29">
        <v>42416</v>
      </c>
      <c r="B2812" s="9" t="s">
        <v>18</v>
      </c>
      <c r="C2812" s="9">
        <v>100</v>
      </c>
      <c r="D2812" s="9" t="s">
        <v>15</v>
      </c>
      <c r="E2812" s="10">
        <v>29010</v>
      </c>
      <c r="F2812" s="10">
        <v>28960</v>
      </c>
      <c r="G2812" s="10">
        <v>28900</v>
      </c>
      <c r="H2812" s="12">
        <f t="shared" ref="H2812:H2815" si="3038">(E2812-F2812)*C2812</f>
        <v>5000</v>
      </c>
      <c r="I2812" s="17">
        <f t="shared" ref="I2812" si="3039">(F2812-G2812)*C2812</f>
        <v>6000</v>
      </c>
      <c r="J2812" s="12">
        <f t="shared" ref="J2812:J2815" si="3040">+I2812+H2812</f>
        <v>11000</v>
      </c>
    </row>
    <row r="2813" spans="1:10" x14ac:dyDescent="0.25">
      <c r="A2813" s="29">
        <v>42416</v>
      </c>
      <c r="B2813" s="9" t="s">
        <v>22</v>
      </c>
      <c r="C2813" s="9">
        <v>30</v>
      </c>
      <c r="D2813" s="9" t="s">
        <v>15</v>
      </c>
      <c r="E2813" s="10">
        <v>37300</v>
      </c>
      <c r="F2813" s="10">
        <v>37175</v>
      </c>
      <c r="G2813" s="10">
        <v>0</v>
      </c>
      <c r="H2813" s="12">
        <f t="shared" si="3038"/>
        <v>3750</v>
      </c>
      <c r="I2813" s="17">
        <v>0</v>
      </c>
      <c r="J2813" s="12">
        <f t="shared" si="3040"/>
        <v>3750</v>
      </c>
    </row>
    <row r="2814" spans="1:10" x14ac:dyDescent="0.25">
      <c r="A2814" s="29">
        <v>42416</v>
      </c>
      <c r="B2814" s="9" t="s">
        <v>18</v>
      </c>
      <c r="C2814" s="9">
        <v>100</v>
      </c>
      <c r="D2814" s="9" t="s">
        <v>15</v>
      </c>
      <c r="E2814" s="10">
        <v>28515</v>
      </c>
      <c r="F2814" s="10">
        <v>28570</v>
      </c>
      <c r="G2814" s="10">
        <v>0</v>
      </c>
      <c r="H2814" s="12">
        <f t="shared" si="3038"/>
        <v>-5500</v>
      </c>
      <c r="I2814" s="17">
        <v>0</v>
      </c>
      <c r="J2814" s="12">
        <f t="shared" si="3040"/>
        <v>-5500</v>
      </c>
    </row>
    <row r="2815" spans="1:10" x14ac:dyDescent="0.25">
      <c r="A2815" s="29">
        <v>42415</v>
      </c>
      <c r="B2815" s="9" t="s">
        <v>18</v>
      </c>
      <c r="C2815" s="9">
        <v>100</v>
      </c>
      <c r="D2815" s="9" t="s">
        <v>15</v>
      </c>
      <c r="E2815" s="10">
        <v>28950</v>
      </c>
      <c r="F2815" s="10">
        <v>28900</v>
      </c>
      <c r="G2815" s="10">
        <v>0</v>
      </c>
      <c r="H2815" s="12">
        <f t="shared" si="3038"/>
        <v>5000</v>
      </c>
      <c r="I2815" s="17">
        <v>0</v>
      </c>
      <c r="J2815" s="12">
        <f t="shared" si="3040"/>
        <v>5000</v>
      </c>
    </row>
    <row r="2816" spans="1:10" x14ac:dyDescent="0.25">
      <c r="A2816" s="29">
        <v>42415</v>
      </c>
      <c r="B2816" s="9" t="s">
        <v>18</v>
      </c>
      <c r="C2816" s="9">
        <v>100</v>
      </c>
      <c r="D2816" s="9" t="s">
        <v>11</v>
      </c>
      <c r="E2816" s="10">
        <v>28735</v>
      </c>
      <c r="F2816" s="10">
        <v>28750</v>
      </c>
      <c r="G2816" s="10">
        <v>0</v>
      </c>
      <c r="H2816" s="17">
        <f t="shared" ref="H2816:H2817" si="3041">IF(D2816="LONG",(F2816-E2816)*C2816,(E2816-F2816)*C2816)</f>
        <v>1500</v>
      </c>
      <c r="I2816" s="17">
        <v>0</v>
      </c>
      <c r="J2816" s="17">
        <f t="shared" ref="J2816:J2817" si="3042">(H2816+I2816)</f>
        <v>1500</v>
      </c>
    </row>
    <row r="2817" spans="1:10" x14ac:dyDescent="0.25">
      <c r="A2817" s="29">
        <v>42415</v>
      </c>
      <c r="B2817" s="9" t="s">
        <v>22</v>
      </c>
      <c r="C2817" s="9">
        <v>30</v>
      </c>
      <c r="D2817" s="9" t="s">
        <v>11</v>
      </c>
      <c r="E2817" s="10">
        <v>36951</v>
      </c>
      <c r="F2817" s="10">
        <v>37015</v>
      </c>
      <c r="G2817" s="10">
        <v>0</v>
      </c>
      <c r="H2817" s="17">
        <f t="shared" si="3041"/>
        <v>1920</v>
      </c>
      <c r="I2817" s="17">
        <v>0</v>
      </c>
      <c r="J2817" s="17">
        <f t="shared" si="3042"/>
        <v>1920</v>
      </c>
    </row>
    <row r="2818" spans="1:10" x14ac:dyDescent="0.25">
      <c r="A2818" s="29">
        <v>42415</v>
      </c>
      <c r="B2818" s="9" t="s">
        <v>21</v>
      </c>
      <c r="C2818" s="9">
        <v>100</v>
      </c>
      <c r="D2818" s="9" t="s">
        <v>15</v>
      </c>
      <c r="E2818" s="10">
        <v>2050</v>
      </c>
      <c r="F2818" s="10">
        <v>2025</v>
      </c>
      <c r="G2818" s="10">
        <v>0</v>
      </c>
      <c r="H2818" s="12">
        <f t="shared" ref="H2818" si="3043">(E2818-F2818)*C2818</f>
        <v>2500</v>
      </c>
      <c r="I2818" s="17">
        <v>0</v>
      </c>
      <c r="J2818" s="12">
        <f t="shared" ref="J2818" si="3044">+I2818+H2818</f>
        <v>2500</v>
      </c>
    </row>
    <row r="2819" spans="1:10" x14ac:dyDescent="0.25">
      <c r="A2819" s="29">
        <v>42415</v>
      </c>
      <c r="B2819" s="9" t="s">
        <v>19</v>
      </c>
      <c r="C2819" s="9">
        <v>5000</v>
      </c>
      <c r="D2819" s="9" t="s">
        <v>11</v>
      </c>
      <c r="E2819" s="10">
        <v>126.5</v>
      </c>
      <c r="F2819" s="10">
        <v>125.9</v>
      </c>
      <c r="G2819" s="10">
        <v>0</v>
      </c>
      <c r="H2819" s="17">
        <f t="shared" ref="H2819" si="3045">IF(D2819="LONG",(F2819-E2819)*C2819,(E2819-F2819)*C2819)</f>
        <v>-2999.9999999999718</v>
      </c>
      <c r="I2819" s="17">
        <v>0</v>
      </c>
      <c r="J2819" s="17">
        <f t="shared" ref="J2819" si="3046">(H2819+I2819)</f>
        <v>-2999.9999999999718</v>
      </c>
    </row>
    <row r="2820" spans="1:10" x14ac:dyDescent="0.25">
      <c r="A2820" s="29">
        <v>42412</v>
      </c>
      <c r="B2820" s="9" t="s">
        <v>18</v>
      </c>
      <c r="C2820" s="9">
        <v>100</v>
      </c>
      <c r="D2820" s="9" t="s">
        <v>15</v>
      </c>
      <c r="E2820" s="10">
        <v>29700</v>
      </c>
      <c r="F2820" s="10">
        <v>29650</v>
      </c>
      <c r="G2820" s="10">
        <v>29590</v>
      </c>
      <c r="H2820" s="12">
        <f t="shared" ref="H2820" si="3047">(E2820-F2820)*C2820</f>
        <v>5000</v>
      </c>
      <c r="I2820" s="17">
        <f>(F2820-G2820)*C2820</f>
        <v>6000</v>
      </c>
      <c r="J2820" s="12">
        <f t="shared" ref="J2820" si="3048">+I2820+H2820</f>
        <v>11000</v>
      </c>
    </row>
    <row r="2821" spans="1:10" x14ac:dyDescent="0.25">
      <c r="A2821" s="29">
        <v>42412</v>
      </c>
      <c r="B2821" s="9" t="s">
        <v>18</v>
      </c>
      <c r="C2821" s="9">
        <v>100</v>
      </c>
      <c r="D2821" s="9" t="s">
        <v>11</v>
      </c>
      <c r="E2821" s="10">
        <v>29510</v>
      </c>
      <c r="F2821" s="10">
        <v>29560</v>
      </c>
      <c r="G2821" s="10">
        <v>29620</v>
      </c>
      <c r="H2821" s="17">
        <f t="shared" ref="H2821:H2829" si="3049">IF(D2821="LONG",(F2821-E2821)*C2821,(E2821-F2821)*C2821)</f>
        <v>5000</v>
      </c>
      <c r="I2821" s="17">
        <f t="shared" ref="I2821:I2827" si="3050">(G2821-F2821)*C2821</f>
        <v>6000</v>
      </c>
      <c r="J2821" s="17">
        <f t="shared" ref="J2821:J2829" si="3051">(H2821+I2821)</f>
        <v>11000</v>
      </c>
    </row>
    <row r="2822" spans="1:10" x14ac:dyDescent="0.25">
      <c r="A2822" s="29">
        <v>42412</v>
      </c>
      <c r="B2822" s="9" t="s">
        <v>12</v>
      </c>
      <c r="C2822" s="9">
        <v>5000</v>
      </c>
      <c r="D2822" s="9" t="s">
        <v>11</v>
      </c>
      <c r="E2822" s="10">
        <v>116.75</v>
      </c>
      <c r="F2822" s="10">
        <v>117.4</v>
      </c>
      <c r="G2822" s="10">
        <v>0</v>
      </c>
      <c r="H2822" s="17">
        <f t="shared" si="3049"/>
        <v>3250.0000000000282</v>
      </c>
      <c r="I2822" s="17">
        <v>0</v>
      </c>
      <c r="J2822" s="17">
        <f t="shared" si="3051"/>
        <v>3250.0000000000282</v>
      </c>
    </row>
    <row r="2823" spans="1:10" x14ac:dyDescent="0.25">
      <c r="A2823" s="29">
        <v>42412</v>
      </c>
      <c r="B2823" s="9" t="s">
        <v>21</v>
      </c>
      <c r="C2823" s="9">
        <v>100</v>
      </c>
      <c r="D2823" s="9" t="s">
        <v>11</v>
      </c>
      <c r="E2823" s="10">
        <v>1860</v>
      </c>
      <c r="F2823" s="10">
        <v>1880</v>
      </c>
      <c r="G2823" s="10">
        <v>0</v>
      </c>
      <c r="H2823" s="17">
        <f t="shared" si="3049"/>
        <v>2000</v>
      </c>
      <c r="I2823" s="17">
        <v>0</v>
      </c>
      <c r="J2823" s="17">
        <f t="shared" si="3051"/>
        <v>2000</v>
      </c>
    </row>
    <row r="2824" spans="1:10" x14ac:dyDescent="0.25">
      <c r="A2824" s="29">
        <v>42412</v>
      </c>
      <c r="B2824" s="9" t="s">
        <v>28</v>
      </c>
      <c r="C2824" s="9">
        <v>5000</v>
      </c>
      <c r="D2824" s="9" t="s">
        <v>11</v>
      </c>
      <c r="E2824" s="10">
        <v>102</v>
      </c>
      <c r="F2824" s="10">
        <v>102.5</v>
      </c>
      <c r="G2824" s="10">
        <v>102.85</v>
      </c>
      <c r="H2824" s="17">
        <f t="shared" si="3049"/>
        <v>2500</v>
      </c>
      <c r="I2824" s="17">
        <f t="shared" si="3050"/>
        <v>1749.9999999999716</v>
      </c>
      <c r="J2824" s="17">
        <f t="shared" si="3051"/>
        <v>4249.9999999999718</v>
      </c>
    </row>
    <row r="2825" spans="1:10" x14ac:dyDescent="0.25">
      <c r="A2825" s="29">
        <v>42411</v>
      </c>
      <c r="B2825" s="9" t="s">
        <v>14</v>
      </c>
      <c r="C2825" s="9">
        <v>100</v>
      </c>
      <c r="D2825" s="9" t="s">
        <v>11</v>
      </c>
      <c r="E2825" s="10">
        <v>29190</v>
      </c>
      <c r="F2825" s="10">
        <v>29240</v>
      </c>
      <c r="G2825" s="10">
        <v>29300</v>
      </c>
      <c r="H2825" s="17">
        <f t="shared" si="3049"/>
        <v>5000</v>
      </c>
      <c r="I2825" s="17">
        <f t="shared" si="3050"/>
        <v>6000</v>
      </c>
      <c r="J2825" s="17">
        <f t="shared" si="3051"/>
        <v>11000</v>
      </c>
    </row>
    <row r="2826" spans="1:10" x14ac:dyDescent="0.25">
      <c r="A2826" s="29">
        <v>42411</v>
      </c>
      <c r="B2826" s="9" t="s">
        <v>12</v>
      </c>
      <c r="C2826" s="9">
        <v>5000</v>
      </c>
      <c r="D2826" s="9" t="s">
        <v>11</v>
      </c>
      <c r="E2826" s="10">
        <v>116</v>
      </c>
      <c r="F2826" s="10">
        <v>116.5</v>
      </c>
      <c r="G2826" s="10">
        <v>117</v>
      </c>
      <c r="H2826" s="17">
        <f t="shared" si="3049"/>
        <v>2500</v>
      </c>
      <c r="I2826" s="17">
        <f t="shared" si="3050"/>
        <v>2500</v>
      </c>
      <c r="J2826" s="17">
        <f t="shared" si="3051"/>
        <v>5000</v>
      </c>
    </row>
    <row r="2827" spans="1:10" x14ac:dyDescent="0.25">
      <c r="A2827" s="29">
        <v>42411</v>
      </c>
      <c r="B2827" s="9" t="s">
        <v>13</v>
      </c>
      <c r="C2827" s="9">
        <v>1000</v>
      </c>
      <c r="D2827" s="9" t="s">
        <v>11</v>
      </c>
      <c r="E2827" s="10">
        <v>303</v>
      </c>
      <c r="F2827" s="10">
        <v>305</v>
      </c>
      <c r="G2827" s="10">
        <v>307</v>
      </c>
      <c r="H2827" s="17">
        <f t="shared" si="3049"/>
        <v>2000</v>
      </c>
      <c r="I2827" s="17">
        <f t="shared" si="3050"/>
        <v>2000</v>
      </c>
      <c r="J2827" s="17">
        <f t="shared" si="3051"/>
        <v>4000</v>
      </c>
    </row>
    <row r="2828" spans="1:10" x14ac:dyDescent="0.25">
      <c r="A2828" s="29">
        <v>42411</v>
      </c>
      <c r="B2828" s="9" t="s">
        <v>21</v>
      </c>
      <c r="C2828" s="9">
        <v>100</v>
      </c>
      <c r="D2828" s="9" t="s">
        <v>11</v>
      </c>
      <c r="E2828" s="10">
        <v>1835</v>
      </c>
      <c r="F2828" s="10">
        <v>1845</v>
      </c>
      <c r="G2828" s="10">
        <v>0</v>
      </c>
      <c r="H2828" s="17">
        <f t="shared" si="3049"/>
        <v>1000</v>
      </c>
      <c r="I2828" s="17">
        <v>0</v>
      </c>
      <c r="J2828" s="17">
        <f t="shared" si="3051"/>
        <v>1000</v>
      </c>
    </row>
    <row r="2829" spans="1:10" x14ac:dyDescent="0.25">
      <c r="A2829" s="29">
        <v>42411</v>
      </c>
      <c r="B2829" s="9" t="s">
        <v>12</v>
      </c>
      <c r="C2829" s="9">
        <v>5000</v>
      </c>
      <c r="D2829" s="9" t="s">
        <v>11</v>
      </c>
      <c r="E2829" s="10">
        <v>117.25</v>
      </c>
      <c r="F2829" s="10">
        <v>117.75</v>
      </c>
      <c r="G2829" s="10">
        <v>0</v>
      </c>
      <c r="H2829" s="17">
        <f t="shared" si="3049"/>
        <v>2500</v>
      </c>
      <c r="I2829" s="17">
        <v>0</v>
      </c>
      <c r="J2829" s="17">
        <f t="shared" si="3051"/>
        <v>2500</v>
      </c>
    </row>
    <row r="2830" spans="1:10" x14ac:dyDescent="0.25">
      <c r="A2830" s="29">
        <v>42411</v>
      </c>
      <c r="B2830" s="9" t="s">
        <v>14</v>
      </c>
      <c r="C2830" s="9">
        <v>100</v>
      </c>
      <c r="D2830" s="9" t="s">
        <v>15</v>
      </c>
      <c r="E2830" s="10">
        <v>28680</v>
      </c>
      <c r="F2830" s="10">
        <v>28740</v>
      </c>
      <c r="G2830" s="10">
        <v>0</v>
      </c>
      <c r="H2830" s="12">
        <f t="shared" ref="H2830" si="3052">(E2830-F2830)*C2830</f>
        <v>-6000</v>
      </c>
      <c r="I2830" s="17">
        <v>0</v>
      </c>
      <c r="J2830" s="12">
        <f t="shared" ref="J2830" si="3053">+I2830+H2830</f>
        <v>-6000</v>
      </c>
    </row>
    <row r="2831" spans="1:10" x14ac:dyDescent="0.25">
      <c r="A2831" s="29">
        <v>42411</v>
      </c>
      <c r="B2831" s="9" t="s">
        <v>19</v>
      </c>
      <c r="C2831" s="9">
        <v>5000</v>
      </c>
      <c r="D2831" s="9" t="s">
        <v>11</v>
      </c>
      <c r="E2831" s="10">
        <v>123</v>
      </c>
      <c r="F2831" s="10">
        <v>122.4</v>
      </c>
      <c r="G2831" s="10">
        <v>0</v>
      </c>
      <c r="H2831" s="17">
        <f t="shared" ref="H2831" si="3054">IF(D2831="LONG",(F2831-E2831)*C2831,(E2831-F2831)*C2831)</f>
        <v>-2999.9999999999718</v>
      </c>
      <c r="I2831" s="17">
        <v>0</v>
      </c>
      <c r="J2831" s="17">
        <f t="shared" ref="J2831" si="3055">(H2831+I2831)</f>
        <v>-2999.9999999999718</v>
      </c>
    </row>
    <row r="2832" spans="1:10" x14ac:dyDescent="0.25">
      <c r="A2832" s="29">
        <v>42410</v>
      </c>
      <c r="B2832" s="9" t="s">
        <v>12</v>
      </c>
      <c r="C2832" s="9">
        <v>5000</v>
      </c>
      <c r="D2832" s="9" t="s">
        <v>15</v>
      </c>
      <c r="E2832" s="10">
        <v>114.5</v>
      </c>
      <c r="F2832" s="10">
        <v>114</v>
      </c>
      <c r="G2832" s="10">
        <v>113.4</v>
      </c>
      <c r="H2832" s="12">
        <f t="shared" ref="H2832" si="3056">(E2832-F2832)*C2832</f>
        <v>2500</v>
      </c>
      <c r="I2832" s="17">
        <f>(F2832-G2832)*C2832</f>
        <v>2999.9999999999718</v>
      </c>
      <c r="J2832" s="12">
        <f t="shared" ref="J2832" si="3057">+I2832+H2832</f>
        <v>5499.9999999999718</v>
      </c>
    </row>
    <row r="2833" spans="1:10" x14ac:dyDescent="0.25">
      <c r="A2833" s="29">
        <v>42410</v>
      </c>
      <c r="B2833" s="9" t="s">
        <v>18</v>
      </c>
      <c r="C2833" s="9">
        <v>100</v>
      </c>
      <c r="D2833" s="9" t="s">
        <v>11</v>
      </c>
      <c r="E2833" s="10">
        <v>28191</v>
      </c>
      <c r="F2833" s="10">
        <v>28241</v>
      </c>
      <c r="G2833" s="10">
        <v>0</v>
      </c>
      <c r="H2833" s="17">
        <f t="shared" ref="H2833:H2837" si="3058">IF(D2833="LONG",(F2833-E2833)*C2833,(E2833-F2833)*C2833)</f>
        <v>5000</v>
      </c>
      <c r="I2833" s="17">
        <v>0</v>
      </c>
      <c r="J2833" s="17">
        <f t="shared" ref="J2833:J2837" si="3059">(H2833+I2833)</f>
        <v>5000</v>
      </c>
    </row>
    <row r="2834" spans="1:10" x14ac:dyDescent="0.25">
      <c r="A2834" s="29">
        <v>42410</v>
      </c>
      <c r="B2834" s="9" t="s">
        <v>17</v>
      </c>
      <c r="C2834" s="9">
        <v>5000</v>
      </c>
      <c r="D2834" s="9" t="s">
        <v>11</v>
      </c>
      <c r="E2834" s="10">
        <v>124</v>
      </c>
      <c r="F2834" s="10">
        <v>124.5</v>
      </c>
      <c r="G2834" s="10">
        <v>0</v>
      </c>
      <c r="H2834" s="17">
        <f t="shared" si="3058"/>
        <v>2500</v>
      </c>
      <c r="I2834" s="17">
        <v>0</v>
      </c>
      <c r="J2834" s="17">
        <f t="shared" si="3059"/>
        <v>2500</v>
      </c>
    </row>
    <row r="2835" spans="1:10" x14ac:dyDescent="0.25">
      <c r="A2835" s="29">
        <v>42410</v>
      </c>
      <c r="B2835" s="9" t="s">
        <v>18</v>
      </c>
      <c r="C2835" s="9">
        <v>100</v>
      </c>
      <c r="D2835" s="9" t="s">
        <v>11</v>
      </c>
      <c r="E2835" s="10">
        <v>28110</v>
      </c>
      <c r="F2835" s="10">
        <v>28160</v>
      </c>
      <c r="G2835" s="10">
        <v>0</v>
      </c>
      <c r="H2835" s="17">
        <f t="shared" si="3058"/>
        <v>5000</v>
      </c>
      <c r="I2835" s="17">
        <v>0</v>
      </c>
      <c r="J2835" s="17">
        <f t="shared" si="3059"/>
        <v>5000</v>
      </c>
    </row>
    <row r="2836" spans="1:10" x14ac:dyDescent="0.25">
      <c r="A2836" s="29">
        <v>42410</v>
      </c>
      <c r="B2836" s="9" t="s">
        <v>12</v>
      </c>
      <c r="C2836" s="9">
        <v>5000</v>
      </c>
      <c r="D2836" s="9" t="s">
        <v>11</v>
      </c>
      <c r="E2836" s="10">
        <v>115.75</v>
      </c>
      <c r="F2836" s="10">
        <v>116.25</v>
      </c>
      <c r="G2836" s="10">
        <v>116.85</v>
      </c>
      <c r="H2836" s="17">
        <f t="shared" si="3058"/>
        <v>2500</v>
      </c>
      <c r="I2836" s="17">
        <f t="shared" ref="I2836" si="3060">(G2836-F2836)*C2836</f>
        <v>2999.9999999999718</v>
      </c>
      <c r="J2836" s="17">
        <f t="shared" si="3059"/>
        <v>5499.9999999999718</v>
      </c>
    </row>
    <row r="2837" spans="1:10" x14ac:dyDescent="0.25">
      <c r="A2837" s="29">
        <v>42410</v>
      </c>
      <c r="B2837" s="9" t="s">
        <v>21</v>
      </c>
      <c r="C2837" s="9">
        <v>100</v>
      </c>
      <c r="D2837" s="9" t="s">
        <v>11</v>
      </c>
      <c r="E2837" s="10">
        <v>1945</v>
      </c>
      <c r="F2837" s="10">
        <v>1920</v>
      </c>
      <c r="G2837" s="10">
        <v>0</v>
      </c>
      <c r="H2837" s="17">
        <f t="shared" si="3058"/>
        <v>-2500</v>
      </c>
      <c r="I2837" s="17">
        <v>0</v>
      </c>
      <c r="J2837" s="17">
        <f t="shared" si="3059"/>
        <v>-2500</v>
      </c>
    </row>
    <row r="2838" spans="1:10" x14ac:dyDescent="0.25">
      <c r="A2838" s="29">
        <v>42410</v>
      </c>
      <c r="B2838" s="9" t="s">
        <v>17</v>
      </c>
      <c r="C2838" s="9">
        <v>5000</v>
      </c>
      <c r="D2838" s="9" t="s">
        <v>15</v>
      </c>
      <c r="E2838" s="10">
        <v>123.15</v>
      </c>
      <c r="F2838" s="10">
        <v>123.75</v>
      </c>
      <c r="G2838" s="10">
        <v>0</v>
      </c>
      <c r="H2838" s="12">
        <f t="shared" ref="H2838:H2840" si="3061">(E2838-F2838)*C2838</f>
        <v>-2999.9999999999718</v>
      </c>
      <c r="I2838" s="17">
        <v>0</v>
      </c>
      <c r="J2838" s="12">
        <f t="shared" ref="J2838:J2840" si="3062">+I2838+H2838</f>
        <v>-2999.9999999999718</v>
      </c>
    </row>
    <row r="2839" spans="1:10" x14ac:dyDescent="0.25">
      <c r="A2839" s="29">
        <v>42409</v>
      </c>
      <c r="B2839" s="9" t="s">
        <v>18</v>
      </c>
      <c r="C2839" s="9">
        <v>100</v>
      </c>
      <c r="D2839" s="9" t="s">
        <v>15</v>
      </c>
      <c r="E2839" s="10">
        <v>28465</v>
      </c>
      <c r="F2839" s="10">
        <v>28415</v>
      </c>
      <c r="G2839" s="10">
        <v>28355</v>
      </c>
      <c r="H2839" s="12">
        <f t="shared" si="3061"/>
        <v>5000</v>
      </c>
      <c r="I2839" s="17">
        <f t="shared" ref="I2839" si="3063">(F2839-G2839)*C2839</f>
        <v>6000</v>
      </c>
      <c r="J2839" s="12">
        <f t="shared" si="3062"/>
        <v>11000</v>
      </c>
    </row>
    <row r="2840" spans="1:10" x14ac:dyDescent="0.25">
      <c r="A2840" s="29">
        <v>42409</v>
      </c>
      <c r="B2840" s="9" t="s">
        <v>18</v>
      </c>
      <c r="C2840" s="9">
        <v>100</v>
      </c>
      <c r="D2840" s="9" t="s">
        <v>15</v>
      </c>
      <c r="E2840" s="10">
        <v>28300</v>
      </c>
      <c r="F2840" s="10">
        <v>28250</v>
      </c>
      <c r="G2840" s="10">
        <v>0</v>
      </c>
      <c r="H2840" s="12">
        <f t="shared" si="3061"/>
        <v>5000</v>
      </c>
      <c r="I2840" s="17">
        <v>0</v>
      </c>
      <c r="J2840" s="12">
        <f t="shared" si="3062"/>
        <v>5000</v>
      </c>
    </row>
    <row r="2841" spans="1:10" x14ac:dyDescent="0.25">
      <c r="A2841" s="29">
        <v>42409</v>
      </c>
      <c r="B2841" s="9" t="s">
        <v>21</v>
      </c>
      <c r="C2841" s="9">
        <v>100</v>
      </c>
      <c r="D2841" s="9" t="s">
        <v>11</v>
      </c>
      <c r="E2841" s="10">
        <v>2050</v>
      </c>
      <c r="F2841" s="10">
        <v>2070</v>
      </c>
      <c r="G2841" s="10">
        <v>2090</v>
      </c>
      <c r="H2841" s="17">
        <f t="shared" ref="H2841:H2842" si="3064">IF(D2841="LONG",(F2841-E2841)*C2841,(E2841-F2841)*C2841)</f>
        <v>2000</v>
      </c>
      <c r="I2841" s="17">
        <f t="shared" ref="I2841:I2842" si="3065">(G2841-F2841)*C2841</f>
        <v>2000</v>
      </c>
      <c r="J2841" s="17">
        <f t="shared" ref="J2841:J2842" si="3066">(H2841+I2841)</f>
        <v>4000</v>
      </c>
    </row>
    <row r="2842" spans="1:10" x14ac:dyDescent="0.25">
      <c r="A2842" s="29">
        <v>42409</v>
      </c>
      <c r="B2842" s="9" t="s">
        <v>12</v>
      </c>
      <c r="C2842" s="9">
        <v>5000</v>
      </c>
      <c r="D2842" s="9" t="s">
        <v>11</v>
      </c>
      <c r="E2842" s="10">
        <v>118</v>
      </c>
      <c r="F2842" s="10">
        <v>118.5</v>
      </c>
      <c r="G2842" s="10">
        <v>119.1</v>
      </c>
      <c r="H2842" s="17">
        <f t="shared" si="3064"/>
        <v>2500</v>
      </c>
      <c r="I2842" s="17">
        <f t="shared" si="3065"/>
        <v>2999.9999999999718</v>
      </c>
      <c r="J2842" s="17">
        <f t="shared" si="3066"/>
        <v>5499.9999999999718</v>
      </c>
    </row>
    <row r="2843" spans="1:10" x14ac:dyDescent="0.25">
      <c r="A2843" s="29">
        <v>42409</v>
      </c>
      <c r="B2843" s="9" t="s">
        <v>19</v>
      </c>
      <c r="C2843" s="9">
        <v>5000</v>
      </c>
      <c r="D2843" s="9" t="s">
        <v>15</v>
      </c>
      <c r="E2843" s="10">
        <v>125.5</v>
      </c>
      <c r="F2843" s="10">
        <v>125</v>
      </c>
      <c r="G2843" s="10">
        <v>124.4</v>
      </c>
      <c r="H2843" s="12">
        <f t="shared" ref="H2843:H2845" si="3067">(E2843-F2843)*C2843</f>
        <v>2500</v>
      </c>
      <c r="I2843" s="17">
        <f t="shared" ref="I2843:I2845" si="3068">(F2843-G2843)*C2843</f>
        <v>2999.9999999999718</v>
      </c>
      <c r="J2843" s="12">
        <f t="shared" ref="J2843:J2845" si="3069">+I2843+H2843</f>
        <v>5499.9999999999718</v>
      </c>
    </row>
    <row r="2844" spans="1:10" x14ac:dyDescent="0.25">
      <c r="A2844" s="29">
        <v>42408</v>
      </c>
      <c r="B2844" s="9" t="s">
        <v>19</v>
      </c>
      <c r="C2844" s="9">
        <v>5000</v>
      </c>
      <c r="D2844" s="9" t="s">
        <v>15</v>
      </c>
      <c r="E2844" s="10">
        <v>120.25</v>
      </c>
      <c r="F2844" s="10">
        <v>119.8</v>
      </c>
      <c r="G2844" s="10">
        <v>0</v>
      </c>
      <c r="H2844" s="12">
        <f t="shared" si="3067"/>
        <v>2250.0000000000141</v>
      </c>
      <c r="I2844" s="17">
        <v>0</v>
      </c>
      <c r="J2844" s="12">
        <f t="shared" si="3069"/>
        <v>2250.0000000000141</v>
      </c>
    </row>
    <row r="2845" spans="1:10" x14ac:dyDescent="0.25">
      <c r="A2845" s="29">
        <v>42408</v>
      </c>
      <c r="B2845" s="9" t="s">
        <v>21</v>
      </c>
      <c r="C2845" s="9">
        <v>100</v>
      </c>
      <c r="D2845" s="9" t="s">
        <v>15</v>
      </c>
      <c r="E2845" s="10">
        <v>2120</v>
      </c>
      <c r="F2845" s="10">
        <v>2100</v>
      </c>
      <c r="G2845" s="10">
        <v>2070</v>
      </c>
      <c r="H2845" s="12">
        <f t="shared" si="3067"/>
        <v>2000</v>
      </c>
      <c r="I2845" s="17">
        <f t="shared" si="3068"/>
        <v>3000</v>
      </c>
      <c r="J2845" s="12">
        <f t="shared" si="3069"/>
        <v>5000</v>
      </c>
    </row>
    <row r="2846" spans="1:10" x14ac:dyDescent="0.25">
      <c r="A2846" s="29">
        <v>42408</v>
      </c>
      <c r="B2846" s="9" t="s">
        <v>12</v>
      </c>
      <c r="C2846" s="9">
        <v>5000</v>
      </c>
      <c r="D2846" s="9" t="s">
        <v>11</v>
      </c>
      <c r="E2846" s="10">
        <v>114.9</v>
      </c>
      <c r="F2846" s="10">
        <v>115.4</v>
      </c>
      <c r="G2846" s="10">
        <v>116</v>
      </c>
      <c r="H2846" s="17">
        <f t="shared" ref="H2846:H2848" si="3070">IF(D2846="LONG",(F2846-E2846)*C2846,(E2846-F2846)*C2846)</f>
        <v>2500</v>
      </c>
      <c r="I2846" s="17">
        <f t="shared" ref="I2846:I2848" si="3071">(G2846-F2846)*C2846</f>
        <v>2999.9999999999718</v>
      </c>
      <c r="J2846" s="17">
        <f t="shared" ref="J2846:J2848" si="3072">(H2846+I2846)</f>
        <v>5499.9999999999718</v>
      </c>
    </row>
    <row r="2847" spans="1:10" x14ac:dyDescent="0.25">
      <c r="A2847" s="29">
        <v>42408</v>
      </c>
      <c r="B2847" s="9" t="s">
        <v>13</v>
      </c>
      <c r="C2847" s="9">
        <v>1000</v>
      </c>
      <c r="D2847" s="9" t="s">
        <v>11</v>
      </c>
      <c r="E2847" s="10">
        <v>312.5</v>
      </c>
      <c r="F2847" s="10">
        <v>314.5</v>
      </c>
      <c r="G2847" s="10">
        <v>316.75</v>
      </c>
      <c r="H2847" s="17">
        <f t="shared" si="3070"/>
        <v>2000</v>
      </c>
      <c r="I2847" s="17">
        <f t="shared" si="3071"/>
        <v>2250</v>
      </c>
      <c r="J2847" s="17">
        <f t="shared" si="3072"/>
        <v>4250</v>
      </c>
    </row>
    <row r="2848" spans="1:10" x14ac:dyDescent="0.25">
      <c r="A2848" s="29">
        <v>42408</v>
      </c>
      <c r="B2848" s="9" t="s">
        <v>19</v>
      </c>
      <c r="C2848" s="9">
        <v>5000</v>
      </c>
      <c r="D2848" s="9" t="s">
        <v>11</v>
      </c>
      <c r="E2848" s="10">
        <v>120.9</v>
      </c>
      <c r="F2848" s="10">
        <v>121.4</v>
      </c>
      <c r="G2848" s="10">
        <v>122.1</v>
      </c>
      <c r="H2848" s="17">
        <f t="shared" si="3070"/>
        <v>2500</v>
      </c>
      <c r="I2848" s="17">
        <f t="shared" si="3071"/>
        <v>3499.9999999999432</v>
      </c>
      <c r="J2848" s="17">
        <f t="shared" si="3072"/>
        <v>5999.9999999999436</v>
      </c>
    </row>
    <row r="2849" spans="1:10" x14ac:dyDescent="0.25">
      <c r="A2849" s="29">
        <v>42408</v>
      </c>
      <c r="B2849" s="9" t="s">
        <v>18</v>
      </c>
      <c r="C2849" s="9">
        <v>100</v>
      </c>
      <c r="D2849" s="9" t="s">
        <v>15</v>
      </c>
      <c r="E2849" s="10">
        <v>27880</v>
      </c>
      <c r="F2849" s="10">
        <v>27940</v>
      </c>
      <c r="G2849" s="10">
        <v>0</v>
      </c>
      <c r="H2849" s="12">
        <f t="shared" ref="H2849" si="3073">(E2849-F2849)*C2849</f>
        <v>-6000</v>
      </c>
      <c r="I2849" s="17">
        <v>0</v>
      </c>
      <c r="J2849" s="12">
        <f t="shared" ref="J2849" si="3074">+I2849+H2849</f>
        <v>-6000</v>
      </c>
    </row>
    <row r="2850" spans="1:10" x14ac:dyDescent="0.25">
      <c r="A2850" s="29">
        <v>42408</v>
      </c>
      <c r="B2850" s="9" t="s">
        <v>21</v>
      </c>
      <c r="C2850" s="9">
        <v>100</v>
      </c>
      <c r="D2850" s="9" t="s">
        <v>11</v>
      </c>
      <c r="E2850" s="10">
        <v>2070</v>
      </c>
      <c r="F2850" s="10">
        <v>2040</v>
      </c>
      <c r="G2850" s="10">
        <v>2120</v>
      </c>
      <c r="H2850" s="17">
        <f t="shared" ref="H2850" si="3075">IF(D2850="LONG",(F2850-E2850)*C2850,(E2850-F2850)*C2850)</f>
        <v>-3000</v>
      </c>
      <c r="I2850" s="17">
        <f t="shared" ref="I2850" si="3076">(G2850-F2850)*C2850</f>
        <v>8000</v>
      </c>
      <c r="J2850" s="17">
        <f t="shared" ref="J2850" si="3077">(H2850+I2850)</f>
        <v>5000</v>
      </c>
    </row>
    <row r="2851" spans="1:10" x14ac:dyDescent="0.25">
      <c r="A2851" s="29">
        <v>42405</v>
      </c>
      <c r="B2851" s="9" t="s">
        <v>18</v>
      </c>
      <c r="C2851" s="9">
        <v>100</v>
      </c>
      <c r="D2851" s="9" t="s">
        <v>15</v>
      </c>
      <c r="E2851" s="10">
        <v>27505</v>
      </c>
      <c r="F2851" s="10">
        <v>27456</v>
      </c>
      <c r="G2851" s="10">
        <v>0</v>
      </c>
      <c r="H2851" s="12">
        <f t="shared" ref="H2851:H2852" si="3078">(E2851-F2851)*C2851</f>
        <v>4900</v>
      </c>
      <c r="I2851" s="17">
        <v>0</v>
      </c>
      <c r="J2851" s="12">
        <f t="shared" ref="J2851:J2852" si="3079">+I2851+H2851</f>
        <v>4900</v>
      </c>
    </row>
    <row r="2852" spans="1:10" x14ac:dyDescent="0.25">
      <c r="A2852" s="29">
        <v>42405</v>
      </c>
      <c r="B2852" s="9" t="s">
        <v>22</v>
      </c>
      <c r="C2852" s="9">
        <v>30</v>
      </c>
      <c r="D2852" s="9" t="s">
        <v>15</v>
      </c>
      <c r="E2852" s="10">
        <v>35925</v>
      </c>
      <c r="F2852" s="10">
        <v>35775</v>
      </c>
      <c r="G2852" s="10">
        <v>35535</v>
      </c>
      <c r="H2852" s="12">
        <f t="shared" si="3078"/>
        <v>4500</v>
      </c>
      <c r="I2852" s="17">
        <f t="shared" ref="I2852" si="3080">(F2852-G2852)*C2852</f>
        <v>7200</v>
      </c>
      <c r="J2852" s="12">
        <f t="shared" si="3079"/>
        <v>11700</v>
      </c>
    </row>
    <row r="2853" spans="1:10" x14ac:dyDescent="0.25">
      <c r="A2853" s="29">
        <v>42405</v>
      </c>
      <c r="B2853" s="9" t="s">
        <v>21</v>
      </c>
      <c r="C2853" s="9">
        <v>100</v>
      </c>
      <c r="D2853" s="9" t="s">
        <v>11</v>
      </c>
      <c r="E2853" s="10">
        <v>2148</v>
      </c>
      <c r="F2853" s="10">
        <v>2168</v>
      </c>
      <c r="G2853" s="10">
        <v>2198</v>
      </c>
      <c r="H2853" s="17">
        <f t="shared" ref="H2853:H2855" si="3081">IF(D2853="LONG",(F2853-E2853)*C2853,(E2853-F2853)*C2853)</f>
        <v>2000</v>
      </c>
      <c r="I2853" s="17">
        <f t="shared" ref="I2853" si="3082">(G2853-F2853)*C2853</f>
        <v>3000</v>
      </c>
      <c r="J2853" s="17">
        <f t="shared" ref="J2853:J2855" si="3083">(H2853+I2853)</f>
        <v>5000</v>
      </c>
    </row>
    <row r="2854" spans="1:10" x14ac:dyDescent="0.25">
      <c r="A2854" s="29">
        <v>42405</v>
      </c>
      <c r="B2854" s="9" t="s">
        <v>21</v>
      </c>
      <c r="C2854" s="9">
        <v>100</v>
      </c>
      <c r="D2854" s="9" t="s">
        <v>11</v>
      </c>
      <c r="E2854" s="10">
        <v>2165</v>
      </c>
      <c r="F2854" s="10">
        <v>2185</v>
      </c>
      <c r="G2854" s="10">
        <v>0</v>
      </c>
      <c r="H2854" s="17">
        <f t="shared" si="3081"/>
        <v>2000</v>
      </c>
      <c r="I2854" s="17">
        <v>0</v>
      </c>
      <c r="J2854" s="17">
        <f t="shared" si="3083"/>
        <v>2000</v>
      </c>
    </row>
    <row r="2855" spans="1:10" x14ac:dyDescent="0.25">
      <c r="A2855" s="29">
        <v>42405</v>
      </c>
      <c r="B2855" s="9" t="s">
        <v>19</v>
      </c>
      <c r="C2855" s="9">
        <v>5000</v>
      </c>
      <c r="D2855" s="9" t="s">
        <v>11</v>
      </c>
      <c r="E2855" s="10">
        <v>121.45</v>
      </c>
      <c r="F2855" s="10">
        <v>121.9</v>
      </c>
      <c r="G2855" s="10">
        <v>0</v>
      </c>
      <c r="H2855" s="17">
        <f t="shared" si="3081"/>
        <v>2250.0000000000141</v>
      </c>
      <c r="I2855" s="17">
        <v>0</v>
      </c>
      <c r="J2855" s="17">
        <f t="shared" si="3083"/>
        <v>2250.0000000000141</v>
      </c>
    </row>
    <row r="2856" spans="1:10" x14ac:dyDescent="0.25">
      <c r="A2856" s="29">
        <v>42405</v>
      </c>
      <c r="B2856" s="9" t="s">
        <v>12</v>
      </c>
      <c r="C2856" s="9">
        <v>5000</v>
      </c>
      <c r="D2856" s="9" t="s">
        <v>15</v>
      </c>
      <c r="E2856" s="10">
        <v>115</v>
      </c>
      <c r="F2856" s="10">
        <v>115.6</v>
      </c>
      <c r="G2856" s="10">
        <v>0</v>
      </c>
      <c r="H2856" s="12">
        <f t="shared" ref="H2856:H2858" si="3084">(E2856-F2856)*C2856</f>
        <v>-2999.9999999999718</v>
      </c>
      <c r="I2856" s="17">
        <v>0</v>
      </c>
      <c r="J2856" s="12">
        <f t="shared" ref="J2856:J2858" si="3085">+I2856+H2856</f>
        <v>-2999.9999999999718</v>
      </c>
    </row>
    <row r="2857" spans="1:10" x14ac:dyDescent="0.25">
      <c r="A2857" s="29">
        <v>42404</v>
      </c>
      <c r="B2857" s="9" t="s">
        <v>19</v>
      </c>
      <c r="C2857" s="9">
        <v>5000</v>
      </c>
      <c r="D2857" s="9" t="s">
        <v>15</v>
      </c>
      <c r="E2857" s="10">
        <v>123.5</v>
      </c>
      <c r="F2857" s="10">
        <v>123</v>
      </c>
      <c r="G2857" s="10">
        <v>0</v>
      </c>
      <c r="H2857" s="12">
        <f t="shared" si="3084"/>
        <v>2500</v>
      </c>
      <c r="I2857" s="17">
        <v>0</v>
      </c>
      <c r="J2857" s="12">
        <f t="shared" si="3085"/>
        <v>2500</v>
      </c>
    </row>
    <row r="2858" spans="1:10" x14ac:dyDescent="0.25">
      <c r="A2858" s="29">
        <v>42404</v>
      </c>
      <c r="B2858" s="9" t="s">
        <v>21</v>
      </c>
      <c r="C2858" s="9">
        <v>100</v>
      </c>
      <c r="D2858" s="9" t="s">
        <v>15</v>
      </c>
      <c r="E2858" s="10">
        <v>2239</v>
      </c>
      <c r="F2858" s="10">
        <v>2219</v>
      </c>
      <c r="G2858" s="10">
        <v>2189</v>
      </c>
      <c r="H2858" s="12">
        <f t="shared" si="3084"/>
        <v>2000</v>
      </c>
      <c r="I2858" s="17">
        <f t="shared" ref="I2858" si="3086">(F2858-G2858)*C2858</f>
        <v>3000</v>
      </c>
      <c r="J2858" s="12">
        <f t="shared" si="3085"/>
        <v>5000</v>
      </c>
    </row>
    <row r="2859" spans="1:10" x14ac:dyDescent="0.25">
      <c r="A2859" s="29">
        <v>42404</v>
      </c>
      <c r="B2859" s="9" t="s">
        <v>21</v>
      </c>
      <c r="C2859" s="9">
        <v>100</v>
      </c>
      <c r="D2859" s="9" t="s">
        <v>11</v>
      </c>
      <c r="E2859" s="10">
        <v>2190</v>
      </c>
      <c r="F2859" s="10">
        <v>2210</v>
      </c>
      <c r="G2859" s="10">
        <v>2240</v>
      </c>
      <c r="H2859" s="17">
        <f t="shared" ref="H2859" si="3087">IF(D2859="LONG",(F2859-E2859)*C2859,(E2859-F2859)*C2859)</f>
        <v>2000</v>
      </c>
      <c r="I2859" s="17">
        <f t="shared" ref="I2859" si="3088">(G2859-F2859)*C2859</f>
        <v>3000</v>
      </c>
      <c r="J2859" s="17">
        <f t="shared" ref="J2859" si="3089">(H2859+I2859)</f>
        <v>5000</v>
      </c>
    </row>
    <row r="2860" spans="1:10" x14ac:dyDescent="0.25">
      <c r="A2860" s="29">
        <v>42404</v>
      </c>
      <c r="B2860" s="9" t="s">
        <v>18</v>
      </c>
      <c r="C2860" s="9">
        <v>100</v>
      </c>
      <c r="D2860" s="9" t="s">
        <v>15</v>
      </c>
      <c r="E2860" s="10">
        <v>27240</v>
      </c>
      <c r="F2860" s="10">
        <v>27300</v>
      </c>
      <c r="G2860" s="10">
        <v>0</v>
      </c>
      <c r="H2860" s="12">
        <f t="shared" ref="H2860" si="3090">(E2860-F2860)*C2860</f>
        <v>-6000</v>
      </c>
      <c r="I2860" s="17">
        <v>0</v>
      </c>
      <c r="J2860" s="12">
        <f t="shared" ref="J2860" si="3091">+I2860+H2860</f>
        <v>-6000</v>
      </c>
    </row>
    <row r="2861" spans="1:10" x14ac:dyDescent="0.25">
      <c r="A2861" s="29">
        <v>42403</v>
      </c>
      <c r="B2861" s="9" t="s">
        <v>19</v>
      </c>
      <c r="C2861" s="9">
        <v>5000</v>
      </c>
      <c r="D2861" s="9" t="s">
        <v>11</v>
      </c>
      <c r="E2861" s="10">
        <v>120.2</v>
      </c>
      <c r="F2861" s="10">
        <v>120.7</v>
      </c>
      <c r="G2861" s="10">
        <v>121.25</v>
      </c>
      <c r="H2861" s="17">
        <f t="shared" ref="H2861" si="3092">IF(D2861="LONG",(F2861-E2861)*C2861,(E2861-F2861)*C2861)</f>
        <v>2500</v>
      </c>
      <c r="I2861" s="17">
        <f t="shared" ref="I2861" si="3093">(G2861-F2861)*C2861</f>
        <v>2749.9999999999859</v>
      </c>
      <c r="J2861" s="17">
        <f t="shared" ref="J2861" si="3094">(H2861+I2861)</f>
        <v>5249.9999999999854</v>
      </c>
    </row>
    <row r="2862" spans="1:10" x14ac:dyDescent="0.25">
      <c r="A2862" s="29">
        <v>42403</v>
      </c>
      <c r="B2862" s="9" t="s">
        <v>18</v>
      </c>
      <c r="C2862" s="9">
        <v>100</v>
      </c>
      <c r="D2862" s="9" t="s">
        <v>15</v>
      </c>
      <c r="E2862" s="10">
        <v>27090</v>
      </c>
      <c r="F2862" s="10">
        <v>27040</v>
      </c>
      <c r="G2862" s="10">
        <v>26988</v>
      </c>
      <c r="H2862" s="12">
        <f t="shared" ref="H2862:H2863" si="3095">(E2862-F2862)*C2862</f>
        <v>5000</v>
      </c>
      <c r="I2862" s="17">
        <f t="shared" ref="I2862:I2863" si="3096">(F2862-G2862)*C2862</f>
        <v>5200</v>
      </c>
      <c r="J2862" s="12">
        <f t="shared" ref="J2862:J2863" si="3097">+I2862+H2862</f>
        <v>10200</v>
      </c>
    </row>
    <row r="2863" spans="1:10" x14ac:dyDescent="0.25">
      <c r="A2863" s="29">
        <v>42403</v>
      </c>
      <c r="B2863" s="9" t="s">
        <v>12</v>
      </c>
      <c r="C2863" s="9">
        <v>5000</v>
      </c>
      <c r="D2863" s="9" t="s">
        <v>15</v>
      </c>
      <c r="E2863" s="10">
        <v>115.65</v>
      </c>
      <c r="F2863" s="10">
        <v>115.15</v>
      </c>
      <c r="G2863" s="10">
        <v>114.55</v>
      </c>
      <c r="H2863" s="12">
        <f t="shared" si="3095"/>
        <v>2500</v>
      </c>
      <c r="I2863" s="17">
        <f t="shared" si="3096"/>
        <v>3000.0000000000427</v>
      </c>
      <c r="J2863" s="12">
        <f t="shared" si="3097"/>
        <v>5500.0000000000427</v>
      </c>
    </row>
    <row r="2864" spans="1:10" x14ac:dyDescent="0.25">
      <c r="A2864" s="29">
        <v>42403</v>
      </c>
      <c r="B2864" s="9" t="s">
        <v>21</v>
      </c>
      <c r="C2864" s="9">
        <v>100</v>
      </c>
      <c r="D2864" s="9" t="s">
        <v>11</v>
      </c>
      <c r="E2864" s="10">
        <v>2080</v>
      </c>
      <c r="F2864" s="10">
        <v>2099</v>
      </c>
      <c r="G2864" s="10">
        <v>0</v>
      </c>
      <c r="H2864" s="17">
        <f t="shared" ref="H2864:H2867" si="3098">IF(D2864="LONG",(F2864-E2864)*C2864,(E2864-F2864)*C2864)</f>
        <v>1900</v>
      </c>
      <c r="I2864" s="17">
        <v>0</v>
      </c>
      <c r="J2864" s="17">
        <f t="shared" ref="J2864:J2867" si="3099">(H2864+I2864)</f>
        <v>1900</v>
      </c>
    </row>
    <row r="2865" spans="1:10" x14ac:dyDescent="0.25">
      <c r="A2865" s="29">
        <v>42402</v>
      </c>
      <c r="B2865" s="9" t="s">
        <v>18</v>
      </c>
      <c r="C2865" s="9">
        <v>100</v>
      </c>
      <c r="D2865" s="9" t="s">
        <v>11</v>
      </c>
      <c r="E2865" s="10">
        <v>26945</v>
      </c>
      <c r="F2865" s="10">
        <v>27025</v>
      </c>
      <c r="G2865" s="10">
        <v>27080</v>
      </c>
      <c r="H2865" s="17">
        <f t="shared" si="3098"/>
        <v>8000</v>
      </c>
      <c r="I2865" s="17">
        <f t="shared" ref="I2865:I2867" si="3100">(G2865-F2865)*C2865</f>
        <v>5500</v>
      </c>
      <c r="J2865" s="17">
        <f t="shared" si="3099"/>
        <v>13500</v>
      </c>
    </row>
    <row r="2866" spans="1:10" x14ac:dyDescent="0.25">
      <c r="A2866" s="29">
        <v>42402</v>
      </c>
      <c r="B2866" s="9" t="s">
        <v>22</v>
      </c>
      <c r="C2866" s="9">
        <v>30</v>
      </c>
      <c r="D2866" s="9" t="s">
        <v>11</v>
      </c>
      <c r="E2866" s="10">
        <v>34800</v>
      </c>
      <c r="F2866" s="10">
        <v>34950</v>
      </c>
      <c r="G2866" s="10">
        <v>35087</v>
      </c>
      <c r="H2866" s="17">
        <f t="shared" si="3098"/>
        <v>4500</v>
      </c>
      <c r="I2866" s="17">
        <f t="shared" si="3100"/>
        <v>4110</v>
      </c>
      <c r="J2866" s="17">
        <f t="shared" si="3099"/>
        <v>8610</v>
      </c>
    </row>
    <row r="2867" spans="1:10" x14ac:dyDescent="0.25">
      <c r="A2867" s="29">
        <v>42402</v>
      </c>
      <c r="B2867" s="9" t="s">
        <v>12</v>
      </c>
      <c r="C2867" s="9">
        <v>5000</v>
      </c>
      <c r="D2867" s="9" t="s">
        <v>11</v>
      </c>
      <c r="E2867" s="10">
        <v>112.5</v>
      </c>
      <c r="F2867" s="10">
        <v>113</v>
      </c>
      <c r="G2867" s="10">
        <v>113.6</v>
      </c>
      <c r="H2867" s="17">
        <f t="shared" si="3098"/>
        <v>2500</v>
      </c>
      <c r="I2867" s="17">
        <f t="shared" si="3100"/>
        <v>2999.9999999999718</v>
      </c>
      <c r="J2867" s="17">
        <f t="shared" si="3099"/>
        <v>5499.9999999999718</v>
      </c>
    </row>
    <row r="2868" spans="1:10" x14ac:dyDescent="0.25">
      <c r="A2868" s="29">
        <v>42402</v>
      </c>
      <c r="B2868" s="9" t="s">
        <v>12</v>
      </c>
      <c r="C2868" s="9">
        <v>5000</v>
      </c>
      <c r="D2868" s="9" t="s">
        <v>15</v>
      </c>
      <c r="E2868" s="10">
        <v>112.35</v>
      </c>
      <c r="F2868" s="10">
        <v>111.85</v>
      </c>
      <c r="G2868" s="10">
        <v>0</v>
      </c>
      <c r="H2868" s="12">
        <f t="shared" ref="H2868:H2869" si="3101">(E2868-F2868)*C2868</f>
        <v>2500</v>
      </c>
      <c r="I2868" s="17">
        <v>0</v>
      </c>
      <c r="J2868" s="12">
        <f t="shared" ref="J2868:J2869" si="3102">+I2868+H2868</f>
        <v>2500</v>
      </c>
    </row>
    <row r="2869" spans="1:10" x14ac:dyDescent="0.25">
      <c r="A2869" s="29">
        <v>42402</v>
      </c>
      <c r="B2869" s="9" t="s">
        <v>12</v>
      </c>
      <c r="C2869" s="9">
        <v>5000</v>
      </c>
      <c r="D2869" s="9" t="s">
        <v>15</v>
      </c>
      <c r="E2869" s="10">
        <v>114.3</v>
      </c>
      <c r="F2869" s="10">
        <v>113.8</v>
      </c>
      <c r="G2869" s="10">
        <v>0</v>
      </c>
      <c r="H2869" s="12">
        <f t="shared" si="3101"/>
        <v>2500</v>
      </c>
      <c r="I2869" s="17">
        <v>0</v>
      </c>
      <c r="J2869" s="12">
        <f t="shared" si="3102"/>
        <v>2500</v>
      </c>
    </row>
    <row r="2870" spans="1:10" x14ac:dyDescent="0.25">
      <c r="A2870" s="29">
        <v>42402</v>
      </c>
      <c r="B2870" s="9" t="s">
        <v>21</v>
      </c>
      <c r="C2870" s="9">
        <v>100</v>
      </c>
      <c r="D2870" s="9" t="s">
        <v>11</v>
      </c>
      <c r="E2870" s="10">
        <v>2090</v>
      </c>
      <c r="F2870" s="10">
        <v>2110</v>
      </c>
      <c r="G2870" s="10">
        <v>2116</v>
      </c>
      <c r="H2870" s="17">
        <f t="shared" ref="H2870:H2871" si="3103">IF(D2870="LONG",(F2870-E2870)*C2870,(E2870-F2870)*C2870)</f>
        <v>2000</v>
      </c>
      <c r="I2870" s="17">
        <f t="shared" ref="I2870:I2871" si="3104">(G2870-F2870)*C2870</f>
        <v>600</v>
      </c>
      <c r="J2870" s="17">
        <f t="shared" ref="J2870:J2871" si="3105">(H2870+I2870)</f>
        <v>2600</v>
      </c>
    </row>
    <row r="2871" spans="1:10" x14ac:dyDescent="0.25">
      <c r="A2871" s="29">
        <v>42402</v>
      </c>
      <c r="B2871" s="9" t="s">
        <v>21</v>
      </c>
      <c r="C2871" s="9">
        <v>100</v>
      </c>
      <c r="D2871" s="9" t="s">
        <v>11</v>
      </c>
      <c r="E2871" s="10">
        <v>2064</v>
      </c>
      <c r="F2871" s="10">
        <v>2084</v>
      </c>
      <c r="G2871" s="10">
        <v>2095</v>
      </c>
      <c r="H2871" s="17">
        <f t="shared" si="3103"/>
        <v>2000</v>
      </c>
      <c r="I2871" s="17">
        <f t="shared" si="3104"/>
        <v>1100</v>
      </c>
      <c r="J2871" s="17">
        <f t="shared" si="3105"/>
        <v>3100</v>
      </c>
    </row>
    <row r="2872" spans="1:10" x14ac:dyDescent="0.25">
      <c r="A2872" s="29">
        <v>42402</v>
      </c>
      <c r="B2872" s="9" t="s">
        <v>19</v>
      </c>
      <c r="C2872" s="9">
        <v>5000</v>
      </c>
      <c r="D2872" s="9" t="s">
        <v>15</v>
      </c>
      <c r="E2872" s="10">
        <v>118</v>
      </c>
      <c r="F2872" s="10">
        <v>118.6</v>
      </c>
      <c r="G2872" s="10">
        <v>0</v>
      </c>
      <c r="H2872" s="12">
        <f t="shared" ref="H2872:H2876" si="3106">(E2872-F2872)*C2872</f>
        <v>-2999.9999999999718</v>
      </c>
      <c r="I2872" s="17">
        <v>0</v>
      </c>
      <c r="J2872" s="12">
        <f t="shared" ref="J2872:J2876" si="3107">+I2872+H2872</f>
        <v>-2999.9999999999718</v>
      </c>
    </row>
    <row r="2873" spans="1:10" x14ac:dyDescent="0.25">
      <c r="A2873" s="29">
        <v>42402</v>
      </c>
      <c r="B2873" s="9" t="s">
        <v>19</v>
      </c>
      <c r="C2873" s="9">
        <v>5000</v>
      </c>
      <c r="D2873" s="9" t="s">
        <v>15</v>
      </c>
      <c r="E2873" s="10">
        <v>119.5</v>
      </c>
      <c r="F2873" s="10">
        <v>120.1</v>
      </c>
      <c r="G2873" s="10">
        <v>0</v>
      </c>
      <c r="H2873" s="12">
        <f t="shared" si="3106"/>
        <v>-2999.9999999999718</v>
      </c>
      <c r="I2873" s="17">
        <v>0</v>
      </c>
      <c r="J2873" s="12">
        <f t="shared" si="3107"/>
        <v>-2999.9999999999718</v>
      </c>
    </row>
    <row r="2874" spans="1:10" x14ac:dyDescent="0.25">
      <c r="A2874" s="29">
        <v>42401</v>
      </c>
      <c r="B2874" s="9" t="s">
        <v>18</v>
      </c>
      <c r="C2874" s="9">
        <v>100</v>
      </c>
      <c r="D2874" s="9" t="s">
        <v>15</v>
      </c>
      <c r="E2874" s="10">
        <v>26865</v>
      </c>
      <c r="F2874" s="10">
        <v>26815</v>
      </c>
      <c r="G2874" s="10">
        <v>26790</v>
      </c>
      <c r="H2874" s="12">
        <f t="shared" si="3106"/>
        <v>5000</v>
      </c>
      <c r="I2874" s="17">
        <f t="shared" ref="I2874:I2876" si="3108">(F2874-G2874)*C2874</f>
        <v>2500</v>
      </c>
      <c r="J2874" s="12">
        <f t="shared" si="3107"/>
        <v>7500</v>
      </c>
    </row>
    <row r="2875" spans="1:10" x14ac:dyDescent="0.25">
      <c r="A2875" s="29">
        <v>42401</v>
      </c>
      <c r="B2875" s="9" t="s">
        <v>19</v>
      </c>
      <c r="C2875" s="9">
        <v>5000</v>
      </c>
      <c r="D2875" s="9" t="s">
        <v>15</v>
      </c>
      <c r="E2875" s="10">
        <v>116.2</v>
      </c>
      <c r="F2875" s="10">
        <v>115.7</v>
      </c>
      <c r="G2875" s="10">
        <v>115.2</v>
      </c>
      <c r="H2875" s="12">
        <f t="shared" si="3106"/>
        <v>2500</v>
      </c>
      <c r="I2875" s="17">
        <f t="shared" si="3108"/>
        <v>2500</v>
      </c>
      <c r="J2875" s="12">
        <f t="shared" si="3107"/>
        <v>5000</v>
      </c>
    </row>
    <row r="2876" spans="1:10" x14ac:dyDescent="0.25">
      <c r="A2876" s="29">
        <v>42401</v>
      </c>
      <c r="B2876" s="9" t="s">
        <v>12</v>
      </c>
      <c r="C2876" s="9">
        <v>5000</v>
      </c>
      <c r="D2876" s="9" t="s">
        <v>15</v>
      </c>
      <c r="E2876" s="10">
        <v>108.9</v>
      </c>
      <c r="F2876" s="10">
        <v>108.4</v>
      </c>
      <c r="G2876" s="10">
        <v>108.15</v>
      </c>
      <c r="H2876" s="12">
        <f t="shared" si="3106"/>
        <v>2500</v>
      </c>
      <c r="I2876" s="17">
        <f t="shared" si="3108"/>
        <v>1250</v>
      </c>
      <c r="J2876" s="12">
        <f t="shared" si="3107"/>
        <v>3750</v>
      </c>
    </row>
    <row r="2877" spans="1:10" x14ac:dyDescent="0.25">
      <c r="A2877" s="29">
        <v>42401</v>
      </c>
      <c r="B2877" s="9" t="s">
        <v>21</v>
      </c>
      <c r="C2877" s="9">
        <v>100</v>
      </c>
      <c r="D2877" s="9" t="s">
        <v>11</v>
      </c>
      <c r="E2877" s="10">
        <v>2239</v>
      </c>
      <c r="F2877" s="10">
        <v>2259</v>
      </c>
      <c r="G2877" s="10">
        <v>2274</v>
      </c>
      <c r="H2877" s="17">
        <f t="shared" ref="H2877:H2879" si="3109">IF(D2877="LONG",(F2877-E2877)*C2877,(E2877-F2877)*C2877)</f>
        <v>2000</v>
      </c>
      <c r="I2877" s="17">
        <f t="shared" ref="I2877:I2879" si="3110">(G2877-F2877)*C2877</f>
        <v>1500</v>
      </c>
      <c r="J2877" s="17">
        <f t="shared" ref="J2877:J2879" si="3111">(H2877+I2877)</f>
        <v>3500</v>
      </c>
    </row>
    <row r="2878" spans="1:10" x14ac:dyDescent="0.25">
      <c r="A2878" s="29">
        <v>42401</v>
      </c>
      <c r="B2878" s="9" t="s">
        <v>28</v>
      </c>
      <c r="C2878" s="9">
        <v>5000</v>
      </c>
      <c r="D2878" s="9" t="s">
        <v>11</v>
      </c>
      <c r="E2878" s="10">
        <v>102.5</v>
      </c>
      <c r="F2878" s="10">
        <v>103</v>
      </c>
      <c r="G2878" s="10">
        <v>103.6</v>
      </c>
      <c r="H2878" s="17">
        <f t="shared" si="3109"/>
        <v>2500</v>
      </c>
      <c r="I2878" s="17">
        <f t="shared" si="3110"/>
        <v>2999.9999999999718</v>
      </c>
      <c r="J2878" s="17">
        <f t="shared" si="3111"/>
        <v>5499.9999999999718</v>
      </c>
    </row>
    <row r="2879" spans="1:10" x14ac:dyDescent="0.25">
      <c r="A2879" s="29">
        <v>42401</v>
      </c>
      <c r="B2879" s="9" t="s">
        <v>12</v>
      </c>
      <c r="C2879" s="9">
        <v>5000</v>
      </c>
      <c r="D2879" s="9" t="s">
        <v>11</v>
      </c>
      <c r="E2879" s="10">
        <v>108.8</v>
      </c>
      <c r="F2879" s="10">
        <v>109.3</v>
      </c>
      <c r="G2879" s="10">
        <v>109.9</v>
      </c>
      <c r="H2879" s="17">
        <f t="shared" si="3109"/>
        <v>2500</v>
      </c>
      <c r="I2879" s="17">
        <f t="shared" si="3110"/>
        <v>3000.0000000000427</v>
      </c>
      <c r="J2879" s="17">
        <f t="shared" si="3111"/>
        <v>5500.0000000000427</v>
      </c>
    </row>
    <row r="2880" spans="1:10" x14ac:dyDescent="0.25">
      <c r="A2880" s="29">
        <v>42401</v>
      </c>
      <c r="B2880" s="9" t="s">
        <v>19</v>
      </c>
      <c r="C2880" s="9">
        <v>5000</v>
      </c>
      <c r="D2880" s="9" t="s">
        <v>15</v>
      </c>
      <c r="E2880" s="10">
        <v>117</v>
      </c>
      <c r="F2880" s="10">
        <v>116.8</v>
      </c>
      <c r="G2880" s="10">
        <v>0</v>
      </c>
      <c r="H2880" s="12">
        <f t="shared" ref="H2880" si="3112">(E2880-F2880)*C2880</f>
        <v>1000.0000000000142</v>
      </c>
      <c r="I2880" s="17">
        <v>0</v>
      </c>
      <c r="J2880" s="12">
        <f t="shared" ref="J2880" si="3113">+I2880+H2880</f>
        <v>1000.0000000000142</v>
      </c>
    </row>
    <row r="2881" spans="1:10" x14ac:dyDescent="0.25">
      <c r="A2881" s="52"/>
      <c r="B2881" s="52"/>
      <c r="C2881" s="52"/>
      <c r="D2881" s="52"/>
      <c r="E2881" s="52"/>
      <c r="F2881" s="52"/>
      <c r="G2881" s="52"/>
      <c r="H2881" s="46"/>
      <c r="I2881" s="46"/>
      <c r="J2881" s="46"/>
    </row>
    <row r="2882" spans="1:10" x14ac:dyDescent="0.25">
      <c r="A2882" s="29">
        <v>42398</v>
      </c>
      <c r="B2882" s="9" t="s">
        <v>18</v>
      </c>
      <c r="C2882" s="9">
        <v>100</v>
      </c>
      <c r="D2882" s="9" t="s">
        <v>11</v>
      </c>
      <c r="E2882" s="10">
        <v>26545</v>
      </c>
      <c r="F2882" s="10">
        <v>26600</v>
      </c>
      <c r="G2882" s="10">
        <v>26670</v>
      </c>
      <c r="H2882" s="17">
        <f t="shared" ref="H2882:H2883" si="3114">IF(D2882="LONG",(F2882-E2882)*C2882,(E2882-F2882)*C2882)</f>
        <v>5500</v>
      </c>
      <c r="I2882" s="17">
        <f t="shared" ref="I2882:I2883" si="3115">(G2882-F2882)*C2882</f>
        <v>7000</v>
      </c>
      <c r="J2882" s="17">
        <f t="shared" ref="J2882:J2883" si="3116">(H2882+I2882)</f>
        <v>12500</v>
      </c>
    </row>
    <row r="2883" spans="1:10" x14ac:dyDescent="0.25">
      <c r="A2883" s="29">
        <v>42398</v>
      </c>
      <c r="B2883" s="9" t="s">
        <v>12</v>
      </c>
      <c r="C2883" s="9">
        <v>5000</v>
      </c>
      <c r="D2883" s="9" t="s">
        <v>11</v>
      </c>
      <c r="E2883" s="10">
        <v>107.65</v>
      </c>
      <c r="F2883" s="10">
        <v>108.15</v>
      </c>
      <c r="G2883" s="10">
        <v>108.75</v>
      </c>
      <c r="H2883" s="17">
        <f t="shared" si="3114"/>
        <v>2500</v>
      </c>
      <c r="I2883" s="17">
        <f t="shared" si="3115"/>
        <v>2999.9999999999718</v>
      </c>
      <c r="J2883" s="17">
        <f t="shared" si="3116"/>
        <v>5499.9999999999718</v>
      </c>
    </row>
    <row r="2884" spans="1:10" x14ac:dyDescent="0.25">
      <c r="A2884" s="29">
        <v>42398</v>
      </c>
      <c r="B2884" s="9" t="s">
        <v>21</v>
      </c>
      <c r="C2884" s="9">
        <v>100</v>
      </c>
      <c r="D2884" s="9" t="s">
        <v>15</v>
      </c>
      <c r="E2884" s="10">
        <v>2318</v>
      </c>
      <c r="F2884" s="10">
        <v>2298</v>
      </c>
      <c r="G2884" s="10">
        <v>2268</v>
      </c>
      <c r="H2884" s="12">
        <f t="shared" ref="H2884" si="3117">(E2884-F2884)*C2884</f>
        <v>2000</v>
      </c>
      <c r="I2884" s="17">
        <f>(F2884-G2884)*C2884</f>
        <v>3000</v>
      </c>
      <c r="J2884" s="12">
        <f t="shared" ref="J2884" si="3118">+I2884+H2884</f>
        <v>5000</v>
      </c>
    </row>
    <row r="2885" spans="1:10" x14ac:dyDescent="0.25">
      <c r="A2885" s="29">
        <v>42398</v>
      </c>
      <c r="B2885" s="9" t="s">
        <v>21</v>
      </c>
      <c r="C2885" s="9">
        <v>100</v>
      </c>
      <c r="D2885" s="9" t="s">
        <v>11</v>
      </c>
      <c r="E2885" s="10">
        <v>2273</v>
      </c>
      <c r="F2885" s="10">
        <v>2293</v>
      </c>
      <c r="G2885" s="10">
        <v>2302</v>
      </c>
      <c r="H2885" s="17">
        <f t="shared" ref="H2885" si="3119">IF(D2885="LONG",(F2885-E2885)*C2885,(E2885-F2885)*C2885)</f>
        <v>2000</v>
      </c>
      <c r="I2885" s="17">
        <f t="shared" ref="I2885" si="3120">(G2885-F2885)*C2885</f>
        <v>900</v>
      </c>
      <c r="J2885" s="17">
        <f t="shared" ref="J2885" si="3121">(H2885+I2885)</f>
        <v>2900</v>
      </c>
    </row>
    <row r="2886" spans="1:10" x14ac:dyDescent="0.25">
      <c r="A2886" s="29">
        <v>42398</v>
      </c>
      <c r="B2886" s="9" t="s">
        <v>20</v>
      </c>
      <c r="C2886" s="9">
        <v>1250</v>
      </c>
      <c r="D2886" s="9" t="s">
        <v>15</v>
      </c>
      <c r="E2886" s="10">
        <v>154.5</v>
      </c>
      <c r="F2886" s="10">
        <v>153.5</v>
      </c>
      <c r="G2886" s="10">
        <v>0</v>
      </c>
      <c r="H2886" s="12">
        <f t="shared" ref="H2886:H2889" si="3122">(E2886-F2886)*C2886</f>
        <v>1250</v>
      </c>
      <c r="I2886" s="17">
        <v>0</v>
      </c>
      <c r="J2886" s="12">
        <f t="shared" ref="J2886:J2889" si="3123">+I2886+H2886</f>
        <v>1250</v>
      </c>
    </row>
    <row r="2887" spans="1:10" x14ac:dyDescent="0.25">
      <c r="A2887" s="29">
        <v>42397</v>
      </c>
      <c r="B2887" s="9" t="s">
        <v>19</v>
      </c>
      <c r="C2887" s="9">
        <v>5000</v>
      </c>
      <c r="D2887" s="9" t="s">
        <v>15</v>
      </c>
      <c r="E2887" s="10">
        <v>112.9</v>
      </c>
      <c r="F2887" s="10">
        <v>112.4</v>
      </c>
      <c r="G2887" s="10">
        <v>0</v>
      </c>
      <c r="H2887" s="12">
        <f t="shared" si="3122"/>
        <v>2500</v>
      </c>
      <c r="I2887" s="17">
        <v>0</v>
      </c>
      <c r="J2887" s="12">
        <f t="shared" si="3123"/>
        <v>2500</v>
      </c>
    </row>
    <row r="2888" spans="1:10" x14ac:dyDescent="0.25">
      <c r="A2888" s="29">
        <v>42397</v>
      </c>
      <c r="B2888" s="9" t="s">
        <v>12</v>
      </c>
      <c r="C2888" s="9">
        <v>5000</v>
      </c>
      <c r="D2888" s="9" t="s">
        <v>15</v>
      </c>
      <c r="E2888" s="10">
        <v>109</v>
      </c>
      <c r="F2888" s="10">
        <v>108.5</v>
      </c>
      <c r="G2888" s="10">
        <v>108.25</v>
      </c>
      <c r="H2888" s="12">
        <f t="shared" si="3122"/>
        <v>2500</v>
      </c>
      <c r="I2888" s="17">
        <f t="shared" ref="I2888" si="3124">(F2888-G2888)*C2888</f>
        <v>1250</v>
      </c>
      <c r="J2888" s="12">
        <f t="shared" si="3123"/>
        <v>3750</v>
      </c>
    </row>
    <row r="2889" spans="1:10" x14ac:dyDescent="0.25">
      <c r="A2889" s="29">
        <v>42397</v>
      </c>
      <c r="B2889" s="9" t="s">
        <v>18</v>
      </c>
      <c r="C2889" s="9">
        <v>100</v>
      </c>
      <c r="D2889" s="9" t="s">
        <v>15</v>
      </c>
      <c r="E2889" s="10">
        <v>26735</v>
      </c>
      <c r="F2889" s="10">
        <v>26725</v>
      </c>
      <c r="G2889" s="10">
        <v>0</v>
      </c>
      <c r="H2889" s="12">
        <f t="shared" si="3122"/>
        <v>1000</v>
      </c>
      <c r="I2889" s="17">
        <v>0</v>
      </c>
      <c r="J2889" s="12">
        <f t="shared" si="3123"/>
        <v>1000</v>
      </c>
    </row>
    <row r="2890" spans="1:10" x14ac:dyDescent="0.25">
      <c r="A2890" s="29">
        <v>42397</v>
      </c>
      <c r="B2890" s="9" t="s">
        <v>12</v>
      </c>
      <c r="C2890" s="9">
        <v>5000</v>
      </c>
      <c r="D2890" s="9" t="s">
        <v>11</v>
      </c>
      <c r="E2890" s="10">
        <v>108.9</v>
      </c>
      <c r="F2890" s="10">
        <v>109.15</v>
      </c>
      <c r="G2890" s="10">
        <v>0</v>
      </c>
      <c r="H2890" s="17">
        <f t="shared" ref="H2890:H2892" si="3125">IF(D2890="LONG",(F2890-E2890)*C2890,(E2890-F2890)*C2890)</f>
        <v>1250</v>
      </c>
      <c r="I2890" s="17">
        <v>0</v>
      </c>
      <c r="J2890" s="17">
        <f t="shared" ref="J2890:J2892" si="3126">(H2890+I2890)</f>
        <v>1250</v>
      </c>
    </row>
    <row r="2891" spans="1:10" x14ac:dyDescent="0.25">
      <c r="A2891" s="29">
        <v>42396</v>
      </c>
      <c r="B2891" s="9" t="s">
        <v>18</v>
      </c>
      <c r="C2891" s="9">
        <v>100</v>
      </c>
      <c r="D2891" s="9" t="s">
        <v>11</v>
      </c>
      <c r="E2891" s="10">
        <v>26730</v>
      </c>
      <c r="F2891" s="10">
        <v>26780</v>
      </c>
      <c r="G2891" s="10">
        <v>0</v>
      </c>
      <c r="H2891" s="17">
        <f t="shared" si="3125"/>
        <v>5000</v>
      </c>
      <c r="I2891" s="17">
        <v>0</v>
      </c>
      <c r="J2891" s="17">
        <f t="shared" si="3126"/>
        <v>5000</v>
      </c>
    </row>
    <row r="2892" spans="1:10" x14ac:dyDescent="0.25">
      <c r="A2892" s="29">
        <v>42396</v>
      </c>
      <c r="B2892" s="9" t="s">
        <v>21</v>
      </c>
      <c r="C2892" s="9">
        <v>100</v>
      </c>
      <c r="D2892" s="9" t="s">
        <v>11</v>
      </c>
      <c r="E2892" s="10">
        <v>2075</v>
      </c>
      <c r="F2892" s="10">
        <v>2095</v>
      </c>
      <c r="G2892" s="10">
        <v>2114</v>
      </c>
      <c r="H2892" s="17">
        <f t="shared" si="3125"/>
        <v>2000</v>
      </c>
      <c r="I2892" s="17">
        <f t="shared" ref="I2892" si="3127">(G2892-F2892)*C2892</f>
        <v>1900</v>
      </c>
      <c r="J2892" s="17">
        <f t="shared" si="3126"/>
        <v>3900</v>
      </c>
    </row>
    <row r="2893" spans="1:10" x14ac:dyDescent="0.25">
      <c r="A2893" s="29">
        <v>42396</v>
      </c>
      <c r="B2893" s="9" t="s">
        <v>12</v>
      </c>
      <c r="C2893" s="9">
        <v>5000</v>
      </c>
      <c r="D2893" s="9" t="s">
        <v>15</v>
      </c>
      <c r="E2893" s="10">
        <v>109.35</v>
      </c>
      <c r="F2893" s="10">
        <v>108.85</v>
      </c>
      <c r="G2893" s="10">
        <v>108.25</v>
      </c>
      <c r="H2893" s="12">
        <f t="shared" ref="H2893:H2895" si="3128">(E2893-F2893)*C2893</f>
        <v>2500</v>
      </c>
      <c r="I2893" s="17">
        <f t="shared" ref="I2893" si="3129">(F2893-G2893)*C2893</f>
        <v>2999.9999999999718</v>
      </c>
      <c r="J2893" s="12">
        <f t="shared" ref="J2893:J2895" si="3130">+I2893+H2893</f>
        <v>5499.9999999999718</v>
      </c>
    </row>
    <row r="2894" spans="1:10" x14ac:dyDescent="0.25">
      <c r="A2894" s="29">
        <v>42396</v>
      </c>
      <c r="B2894" s="9" t="s">
        <v>16</v>
      </c>
      <c r="C2894" s="9">
        <v>1250</v>
      </c>
      <c r="D2894" s="9" t="s">
        <v>15</v>
      </c>
      <c r="E2894" s="10">
        <v>150</v>
      </c>
      <c r="F2894" s="10">
        <v>148.6</v>
      </c>
      <c r="G2894" s="10">
        <v>0</v>
      </c>
      <c r="H2894" s="12">
        <f t="shared" si="3128"/>
        <v>1750.000000000007</v>
      </c>
      <c r="I2894" s="17">
        <v>0</v>
      </c>
      <c r="J2894" s="12">
        <f t="shared" si="3130"/>
        <v>1750.000000000007</v>
      </c>
    </row>
    <row r="2895" spans="1:10" x14ac:dyDescent="0.25">
      <c r="A2895" s="29">
        <v>42396</v>
      </c>
      <c r="B2895" s="9" t="s">
        <v>19</v>
      </c>
      <c r="C2895" s="9">
        <v>5000</v>
      </c>
      <c r="D2895" s="9" t="s">
        <v>15</v>
      </c>
      <c r="E2895" s="10">
        <v>112.3</v>
      </c>
      <c r="F2895" s="10">
        <v>112.85</v>
      </c>
      <c r="G2895" s="10">
        <v>0</v>
      </c>
      <c r="H2895" s="12">
        <f t="shared" si="3128"/>
        <v>-2749.9999999999859</v>
      </c>
      <c r="I2895" s="17">
        <v>0</v>
      </c>
      <c r="J2895" s="12">
        <f t="shared" si="3130"/>
        <v>-2749.9999999999859</v>
      </c>
    </row>
    <row r="2896" spans="1:10" x14ac:dyDescent="0.25">
      <c r="A2896" s="29">
        <v>42396</v>
      </c>
      <c r="B2896" s="9" t="s">
        <v>18</v>
      </c>
      <c r="C2896" s="9">
        <v>100</v>
      </c>
      <c r="D2896" s="9" t="s">
        <v>11</v>
      </c>
      <c r="E2896" s="10">
        <v>26775</v>
      </c>
      <c r="F2896" s="10">
        <v>26715</v>
      </c>
      <c r="G2896" s="10">
        <v>0</v>
      </c>
      <c r="H2896" s="17">
        <f t="shared" ref="H2896:H2897" si="3131">IF(D2896="LONG",(F2896-E2896)*C2896,(E2896-F2896)*C2896)</f>
        <v>-6000</v>
      </c>
      <c r="I2896" s="17">
        <v>0</v>
      </c>
      <c r="J2896" s="17">
        <f t="shared" ref="J2896:J2897" si="3132">(H2896+I2896)</f>
        <v>-6000</v>
      </c>
    </row>
    <row r="2897" spans="1:10" x14ac:dyDescent="0.25">
      <c r="A2897" s="29">
        <v>42396</v>
      </c>
      <c r="B2897" s="9" t="s">
        <v>21</v>
      </c>
      <c r="C2897" s="9">
        <v>100</v>
      </c>
      <c r="D2897" s="9" t="s">
        <v>11</v>
      </c>
      <c r="E2897" s="10">
        <v>2090</v>
      </c>
      <c r="F2897" s="10">
        <v>2070</v>
      </c>
      <c r="G2897" s="10">
        <v>0</v>
      </c>
      <c r="H2897" s="17">
        <f t="shared" si="3131"/>
        <v>-2000</v>
      </c>
      <c r="I2897" s="17">
        <v>0</v>
      </c>
      <c r="J2897" s="17">
        <f t="shared" si="3132"/>
        <v>-2000</v>
      </c>
    </row>
    <row r="2898" spans="1:10" x14ac:dyDescent="0.25">
      <c r="A2898" s="29">
        <v>42029</v>
      </c>
      <c r="B2898" s="9" t="s">
        <v>19</v>
      </c>
      <c r="C2898" s="9">
        <v>5000</v>
      </c>
      <c r="D2898" s="9" t="s">
        <v>15</v>
      </c>
      <c r="E2898" s="10">
        <v>111</v>
      </c>
      <c r="F2898" s="10">
        <v>110.5</v>
      </c>
      <c r="G2898" s="10">
        <v>0</v>
      </c>
      <c r="H2898" s="12">
        <f t="shared" ref="H2898" si="3133">(E2898-F2898)*C2898</f>
        <v>2500</v>
      </c>
      <c r="I2898" s="17">
        <v>0</v>
      </c>
      <c r="J2898" s="12">
        <f t="shared" ref="J2898" si="3134">+I2898+H2898</f>
        <v>2500</v>
      </c>
    </row>
    <row r="2899" spans="1:10" x14ac:dyDescent="0.25">
      <c r="A2899" s="29">
        <v>42029</v>
      </c>
      <c r="B2899" s="9" t="s">
        <v>12</v>
      </c>
      <c r="C2899" s="9">
        <v>5000</v>
      </c>
      <c r="D2899" s="9" t="s">
        <v>11</v>
      </c>
      <c r="E2899" s="10">
        <v>101.5</v>
      </c>
      <c r="F2899" s="10">
        <v>102</v>
      </c>
      <c r="G2899" s="10">
        <v>102.6</v>
      </c>
      <c r="H2899" s="17">
        <f t="shared" ref="H2899:H2901" si="3135">IF(D2899="LONG",(F2899-E2899)*C2899,(E2899-F2899)*C2899)</f>
        <v>2500</v>
      </c>
      <c r="I2899" s="17">
        <f t="shared" ref="I2899:I2901" si="3136">(G2899-F2899)*C2899</f>
        <v>2999.9999999999718</v>
      </c>
      <c r="J2899" s="17">
        <f t="shared" ref="J2899:J2901" si="3137">(H2899+I2899)</f>
        <v>5499.9999999999718</v>
      </c>
    </row>
    <row r="2900" spans="1:10" x14ac:dyDescent="0.25">
      <c r="A2900" s="29">
        <v>42029</v>
      </c>
      <c r="B2900" s="9" t="s">
        <v>19</v>
      </c>
      <c r="C2900" s="9">
        <v>5000</v>
      </c>
      <c r="D2900" s="9" t="s">
        <v>11</v>
      </c>
      <c r="E2900" s="10">
        <v>110.35</v>
      </c>
      <c r="F2900" s="10">
        <v>110.85</v>
      </c>
      <c r="G2900" s="10">
        <v>111.45</v>
      </c>
      <c r="H2900" s="17">
        <f t="shared" si="3135"/>
        <v>2500</v>
      </c>
      <c r="I2900" s="17">
        <f t="shared" si="3136"/>
        <v>3000.0000000000427</v>
      </c>
      <c r="J2900" s="17">
        <f t="shared" si="3137"/>
        <v>5500.0000000000427</v>
      </c>
    </row>
    <row r="2901" spans="1:10" x14ac:dyDescent="0.25">
      <c r="A2901" s="29">
        <v>42029</v>
      </c>
      <c r="B2901" s="9" t="s">
        <v>21</v>
      </c>
      <c r="C2901" s="9">
        <v>100</v>
      </c>
      <c r="D2901" s="9" t="s">
        <v>11</v>
      </c>
      <c r="E2901" s="10">
        <v>2123</v>
      </c>
      <c r="F2901" s="10">
        <v>2143</v>
      </c>
      <c r="G2901" s="10">
        <v>2168</v>
      </c>
      <c r="H2901" s="17">
        <f t="shared" si="3135"/>
        <v>2000</v>
      </c>
      <c r="I2901" s="17">
        <f t="shared" si="3136"/>
        <v>2500</v>
      </c>
      <c r="J2901" s="17">
        <f t="shared" si="3137"/>
        <v>4500</v>
      </c>
    </row>
    <row r="2902" spans="1:10" x14ac:dyDescent="0.25">
      <c r="A2902" s="29">
        <v>42029</v>
      </c>
      <c r="B2902" s="9" t="s">
        <v>12</v>
      </c>
      <c r="C2902" s="9">
        <v>5000</v>
      </c>
      <c r="D2902" s="9" t="s">
        <v>15</v>
      </c>
      <c r="E2902" s="10">
        <v>102.75</v>
      </c>
      <c r="F2902" s="10">
        <v>102.5</v>
      </c>
      <c r="G2902" s="10">
        <v>0</v>
      </c>
      <c r="H2902" s="12">
        <f t="shared" ref="H2902:H2904" si="3138">(E2902-F2902)*C2902</f>
        <v>1250</v>
      </c>
      <c r="I2902" s="17">
        <v>0</v>
      </c>
      <c r="J2902" s="12">
        <f t="shared" ref="J2902:J2904" si="3139">+I2902+H2902</f>
        <v>1250</v>
      </c>
    </row>
    <row r="2903" spans="1:10" x14ac:dyDescent="0.25">
      <c r="A2903" s="29">
        <v>42029</v>
      </c>
      <c r="B2903" s="9" t="s">
        <v>18</v>
      </c>
      <c r="C2903" s="9">
        <v>100</v>
      </c>
      <c r="D2903" s="9" t="s">
        <v>15</v>
      </c>
      <c r="E2903" s="10">
        <v>26255</v>
      </c>
      <c r="F2903" s="10">
        <v>26315</v>
      </c>
      <c r="G2903" s="10">
        <v>0</v>
      </c>
      <c r="H2903" s="12">
        <f t="shared" si="3138"/>
        <v>-6000</v>
      </c>
      <c r="I2903" s="17">
        <v>0</v>
      </c>
      <c r="J2903" s="12">
        <f t="shared" si="3139"/>
        <v>-6000</v>
      </c>
    </row>
    <row r="2904" spans="1:10" x14ac:dyDescent="0.25">
      <c r="A2904" s="29">
        <v>42029</v>
      </c>
      <c r="B2904" s="9" t="s">
        <v>18</v>
      </c>
      <c r="C2904" s="9">
        <v>100</v>
      </c>
      <c r="D2904" s="9" t="s">
        <v>15</v>
      </c>
      <c r="E2904" s="10">
        <v>26350</v>
      </c>
      <c r="F2904" s="10">
        <v>26410</v>
      </c>
      <c r="G2904" s="10">
        <v>0</v>
      </c>
      <c r="H2904" s="12">
        <f t="shared" si="3138"/>
        <v>-6000</v>
      </c>
      <c r="I2904" s="17">
        <v>0</v>
      </c>
      <c r="J2904" s="12">
        <f t="shared" si="3139"/>
        <v>-6000</v>
      </c>
    </row>
    <row r="2905" spans="1:10" x14ac:dyDescent="0.25">
      <c r="A2905" s="29">
        <v>42026</v>
      </c>
      <c r="B2905" s="9" t="s">
        <v>12</v>
      </c>
      <c r="C2905" s="9">
        <v>5000</v>
      </c>
      <c r="D2905" s="9" t="s">
        <v>11</v>
      </c>
      <c r="E2905" s="10">
        <v>102.5</v>
      </c>
      <c r="F2905" s="10">
        <v>103</v>
      </c>
      <c r="G2905" s="10">
        <v>103.45</v>
      </c>
      <c r="H2905" s="17">
        <f t="shared" ref="H2905:H2907" si="3140">IF(D2905="LONG",(F2905-E2905)*C2905,(E2905-F2905)*C2905)</f>
        <v>2500</v>
      </c>
      <c r="I2905" s="17">
        <f t="shared" ref="I2905:I2907" si="3141">(G2905-F2905)*C2905</f>
        <v>2250.0000000000141</v>
      </c>
      <c r="J2905" s="17">
        <f t="shared" ref="J2905:J2907" si="3142">(H2905+I2905)</f>
        <v>4750.0000000000146</v>
      </c>
    </row>
    <row r="2906" spans="1:10" x14ac:dyDescent="0.25">
      <c r="A2906" s="29">
        <v>42026</v>
      </c>
      <c r="B2906" s="9" t="s">
        <v>21</v>
      </c>
      <c r="C2906" s="9">
        <v>100</v>
      </c>
      <c r="D2906" s="9" t="s">
        <v>11</v>
      </c>
      <c r="E2906" s="10">
        <v>2110</v>
      </c>
      <c r="F2906" s="10">
        <v>2130</v>
      </c>
      <c r="G2906" s="10">
        <v>2160</v>
      </c>
      <c r="H2906" s="17">
        <f t="shared" si="3140"/>
        <v>2000</v>
      </c>
      <c r="I2906" s="17">
        <f t="shared" si="3141"/>
        <v>3000</v>
      </c>
      <c r="J2906" s="17">
        <f t="shared" si="3142"/>
        <v>5000</v>
      </c>
    </row>
    <row r="2907" spans="1:10" x14ac:dyDescent="0.25">
      <c r="A2907" s="29">
        <v>42026</v>
      </c>
      <c r="B2907" s="9" t="s">
        <v>18</v>
      </c>
      <c r="C2907" s="9">
        <v>100</v>
      </c>
      <c r="D2907" s="9" t="s">
        <v>11</v>
      </c>
      <c r="E2907" s="10">
        <v>26181</v>
      </c>
      <c r="F2907" s="10">
        <v>26231</v>
      </c>
      <c r="G2907" s="10">
        <v>26282</v>
      </c>
      <c r="H2907" s="17">
        <f t="shared" si="3140"/>
        <v>5000</v>
      </c>
      <c r="I2907" s="17">
        <f t="shared" si="3141"/>
        <v>5100</v>
      </c>
      <c r="J2907" s="17">
        <f t="shared" si="3142"/>
        <v>10100</v>
      </c>
    </row>
    <row r="2908" spans="1:10" x14ac:dyDescent="0.25">
      <c r="A2908" s="29">
        <v>42026</v>
      </c>
      <c r="B2908" s="9" t="s">
        <v>21</v>
      </c>
      <c r="C2908" s="9">
        <v>100</v>
      </c>
      <c r="D2908" s="9" t="s">
        <v>15</v>
      </c>
      <c r="E2908" s="10">
        <v>2100</v>
      </c>
      <c r="F2908" s="10">
        <v>2120</v>
      </c>
      <c r="G2908" s="10">
        <v>0</v>
      </c>
      <c r="H2908" s="12">
        <f t="shared" ref="H2908:H2909" si="3143">(E2908-F2908)*C2908</f>
        <v>-2000</v>
      </c>
      <c r="I2908" s="17">
        <v>0</v>
      </c>
      <c r="J2908" s="12">
        <f t="shared" ref="J2908:J2909" si="3144">+I2908+H2908</f>
        <v>-2000</v>
      </c>
    </row>
    <row r="2909" spans="1:10" x14ac:dyDescent="0.25">
      <c r="A2909" s="29">
        <v>42026</v>
      </c>
      <c r="B2909" s="9" t="s">
        <v>19</v>
      </c>
      <c r="C2909" s="9">
        <v>5000</v>
      </c>
      <c r="D2909" s="9" t="s">
        <v>15</v>
      </c>
      <c r="E2909" s="10">
        <v>111.4</v>
      </c>
      <c r="F2909" s="10">
        <v>112.15</v>
      </c>
      <c r="G2909" s="10">
        <v>0</v>
      </c>
      <c r="H2909" s="12">
        <f t="shared" si="3143"/>
        <v>-3750</v>
      </c>
      <c r="I2909" s="17">
        <v>0</v>
      </c>
      <c r="J2909" s="12">
        <f t="shared" si="3144"/>
        <v>-3750</v>
      </c>
    </row>
    <row r="2910" spans="1:10" x14ac:dyDescent="0.25">
      <c r="A2910" s="29">
        <v>42026</v>
      </c>
      <c r="B2910" s="9" t="s">
        <v>19</v>
      </c>
      <c r="C2910" s="9">
        <v>5000</v>
      </c>
      <c r="D2910" s="9" t="s">
        <v>11</v>
      </c>
      <c r="E2910" s="10">
        <v>111.95</v>
      </c>
      <c r="F2910" s="10">
        <v>111.35</v>
      </c>
      <c r="G2910" s="10">
        <v>0</v>
      </c>
      <c r="H2910" s="17">
        <f t="shared" ref="H2910:H2912" si="3145">IF(D2910="LONG",(F2910-E2910)*C2910,(E2910-F2910)*C2910)</f>
        <v>-3000.0000000000427</v>
      </c>
      <c r="I2910" s="17">
        <v>0</v>
      </c>
      <c r="J2910" s="17">
        <f t="shared" ref="J2910:J2912" si="3146">(H2910+I2910)</f>
        <v>-3000.0000000000427</v>
      </c>
    </row>
    <row r="2911" spans="1:10" x14ac:dyDescent="0.25">
      <c r="A2911" s="29">
        <v>42025</v>
      </c>
      <c r="B2911" s="9" t="s">
        <v>19</v>
      </c>
      <c r="C2911" s="9">
        <v>5000</v>
      </c>
      <c r="D2911" s="9" t="s">
        <v>11</v>
      </c>
      <c r="E2911" s="10">
        <v>110.2</v>
      </c>
      <c r="F2911" s="10">
        <v>109.4</v>
      </c>
      <c r="G2911" s="10">
        <v>0</v>
      </c>
      <c r="H2911" s="17">
        <f t="shared" si="3145"/>
        <v>-3999.9999999999859</v>
      </c>
      <c r="I2911" s="17">
        <v>0</v>
      </c>
      <c r="J2911" s="17">
        <f t="shared" si="3146"/>
        <v>-3999.9999999999859</v>
      </c>
    </row>
    <row r="2912" spans="1:10" x14ac:dyDescent="0.25">
      <c r="A2912" s="29">
        <v>42025</v>
      </c>
      <c r="B2912" s="9" t="s">
        <v>32</v>
      </c>
      <c r="C2912" s="9">
        <v>100</v>
      </c>
      <c r="D2912" s="9" t="s">
        <v>11</v>
      </c>
      <c r="E2912" s="10">
        <v>1930</v>
      </c>
      <c r="F2912" s="10">
        <v>1953</v>
      </c>
      <c r="G2912" s="10">
        <v>0</v>
      </c>
      <c r="H2912" s="17">
        <f t="shared" si="3145"/>
        <v>2300</v>
      </c>
      <c r="I2912" s="17">
        <v>0</v>
      </c>
      <c r="J2912" s="17">
        <f t="shared" si="3146"/>
        <v>2300</v>
      </c>
    </row>
    <row r="2913" spans="1:10" x14ac:dyDescent="0.25">
      <c r="A2913" s="29">
        <v>42024</v>
      </c>
      <c r="B2913" s="9" t="s">
        <v>22</v>
      </c>
      <c r="C2913" s="9">
        <v>30</v>
      </c>
      <c r="D2913" s="9" t="s">
        <v>15</v>
      </c>
      <c r="E2913" s="10">
        <v>34600</v>
      </c>
      <c r="F2913" s="10">
        <v>34450</v>
      </c>
      <c r="G2913" s="10">
        <v>0</v>
      </c>
      <c r="H2913" s="12">
        <f t="shared" ref="H2913:H2914" si="3147">(E2913-F2913)*C2913</f>
        <v>4500</v>
      </c>
      <c r="I2913" s="17">
        <v>0</v>
      </c>
      <c r="J2913" s="12">
        <f t="shared" ref="J2913:J2914" si="3148">+I2913+H2913</f>
        <v>4500</v>
      </c>
    </row>
    <row r="2914" spans="1:10" x14ac:dyDescent="0.25">
      <c r="A2914" s="29">
        <v>42024</v>
      </c>
      <c r="B2914" s="9" t="s">
        <v>19</v>
      </c>
      <c r="C2914" s="9">
        <v>5000</v>
      </c>
      <c r="D2914" s="9" t="s">
        <v>15</v>
      </c>
      <c r="E2914" s="10">
        <v>109.7</v>
      </c>
      <c r="F2914" s="10">
        <v>110.2</v>
      </c>
      <c r="G2914" s="10">
        <v>0</v>
      </c>
      <c r="H2914" s="12">
        <f t="shared" si="3147"/>
        <v>-2500</v>
      </c>
      <c r="I2914" s="17">
        <v>0</v>
      </c>
      <c r="J2914" s="12">
        <f t="shared" si="3148"/>
        <v>-2500</v>
      </c>
    </row>
    <row r="2915" spans="1:10" x14ac:dyDescent="0.25">
      <c r="A2915" s="29">
        <v>42024</v>
      </c>
      <c r="B2915" s="9" t="s">
        <v>32</v>
      </c>
      <c r="C2915" s="9">
        <v>100</v>
      </c>
      <c r="D2915" s="9" t="s">
        <v>11</v>
      </c>
      <c r="E2915" s="10">
        <v>1970</v>
      </c>
      <c r="F2915" s="10">
        <v>1990</v>
      </c>
      <c r="G2915" s="10">
        <v>0</v>
      </c>
      <c r="H2915" s="17">
        <f t="shared" ref="H2915" si="3149">IF(D2915="LONG",(F2915-E2915)*C2915,(E2915-F2915)*C2915)</f>
        <v>2000</v>
      </c>
      <c r="I2915" s="17">
        <v>0</v>
      </c>
      <c r="J2915" s="17">
        <f t="shared" ref="J2915" si="3150">(H2915+I2915)</f>
        <v>2000</v>
      </c>
    </row>
    <row r="2916" spans="1:10" x14ac:dyDescent="0.25">
      <c r="A2916" s="29">
        <v>42024</v>
      </c>
      <c r="B2916" s="9" t="s">
        <v>28</v>
      </c>
      <c r="C2916" s="9">
        <v>5000</v>
      </c>
      <c r="D2916" s="9" t="s">
        <v>15</v>
      </c>
      <c r="E2916" s="10">
        <v>100.1</v>
      </c>
      <c r="F2916" s="10">
        <v>100.1</v>
      </c>
      <c r="G2916" s="10">
        <v>0</v>
      </c>
      <c r="H2916" s="12">
        <f t="shared" ref="H2916:H2918" si="3151">(E2916-F2916)*C2916</f>
        <v>0</v>
      </c>
      <c r="I2916" s="17">
        <v>0</v>
      </c>
      <c r="J2916" s="12">
        <f t="shared" ref="J2916:J2918" si="3152">+I2916+H2916</f>
        <v>0</v>
      </c>
    </row>
    <row r="2917" spans="1:10" x14ac:dyDescent="0.25">
      <c r="A2917" s="29">
        <v>42024</v>
      </c>
      <c r="B2917" s="9" t="s">
        <v>18</v>
      </c>
      <c r="C2917" s="9">
        <v>100</v>
      </c>
      <c r="D2917" s="9" t="s">
        <v>15</v>
      </c>
      <c r="E2917" s="10">
        <v>26180</v>
      </c>
      <c r="F2917" s="10">
        <v>26230</v>
      </c>
      <c r="G2917" s="10">
        <v>0</v>
      </c>
      <c r="H2917" s="12">
        <f t="shared" si="3151"/>
        <v>-5000</v>
      </c>
      <c r="I2917" s="17">
        <v>0</v>
      </c>
      <c r="J2917" s="12">
        <f t="shared" si="3152"/>
        <v>-5000</v>
      </c>
    </row>
    <row r="2918" spans="1:10" x14ac:dyDescent="0.25">
      <c r="A2918" s="29">
        <v>42023</v>
      </c>
      <c r="B2918" s="9" t="s">
        <v>18</v>
      </c>
      <c r="C2918" s="9">
        <v>100</v>
      </c>
      <c r="D2918" s="9" t="s">
        <v>15</v>
      </c>
      <c r="E2918" s="10">
        <v>26000</v>
      </c>
      <c r="F2918" s="10">
        <v>25940</v>
      </c>
      <c r="G2918" s="10">
        <v>0</v>
      </c>
      <c r="H2918" s="12">
        <f t="shared" si="3151"/>
        <v>6000</v>
      </c>
      <c r="I2918" s="17">
        <v>0</v>
      </c>
      <c r="J2918" s="12">
        <f t="shared" si="3152"/>
        <v>6000</v>
      </c>
    </row>
    <row r="2919" spans="1:10" x14ac:dyDescent="0.25">
      <c r="A2919" s="29">
        <v>42023</v>
      </c>
      <c r="B2919" s="9" t="s">
        <v>21</v>
      </c>
      <c r="C2919" s="9">
        <v>100</v>
      </c>
      <c r="D2919" s="9" t="s">
        <v>11</v>
      </c>
      <c r="E2919" s="10">
        <v>2083</v>
      </c>
      <c r="F2919" s="10">
        <v>2103</v>
      </c>
      <c r="G2919" s="10">
        <v>2133</v>
      </c>
      <c r="H2919" s="17">
        <f t="shared" ref="H2919:H2923" si="3153">IF(D2919="LONG",(F2919-E2919)*C2919,(E2919-F2919)*C2919)</f>
        <v>2000</v>
      </c>
      <c r="I2919" s="17">
        <f t="shared" ref="I2919:I2922" si="3154">(G2919-F2919)*C2919</f>
        <v>3000</v>
      </c>
      <c r="J2919" s="17">
        <f t="shared" ref="J2919:J2923" si="3155">(H2919+I2919)</f>
        <v>5000</v>
      </c>
    </row>
    <row r="2920" spans="1:10" x14ac:dyDescent="0.25">
      <c r="A2920" s="29">
        <v>42023</v>
      </c>
      <c r="B2920" s="9" t="s">
        <v>28</v>
      </c>
      <c r="C2920" s="9">
        <v>5000</v>
      </c>
      <c r="D2920" s="9" t="s">
        <v>11</v>
      </c>
      <c r="E2920" s="10">
        <v>101</v>
      </c>
      <c r="F2920" s="10">
        <v>101.5</v>
      </c>
      <c r="G2920" s="10">
        <v>0</v>
      </c>
      <c r="H2920" s="17">
        <f t="shared" si="3153"/>
        <v>2500</v>
      </c>
      <c r="I2920" s="17">
        <v>0</v>
      </c>
      <c r="J2920" s="17">
        <f t="shared" si="3155"/>
        <v>2500</v>
      </c>
    </row>
    <row r="2921" spans="1:10" x14ac:dyDescent="0.25">
      <c r="A2921" s="29">
        <v>42022</v>
      </c>
      <c r="B2921" s="9" t="s">
        <v>18</v>
      </c>
      <c r="C2921" s="9">
        <v>100</v>
      </c>
      <c r="D2921" s="9" t="s">
        <v>11</v>
      </c>
      <c r="E2921" s="10">
        <v>25990</v>
      </c>
      <c r="F2921" s="10">
        <v>26040</v>
      </c>
      <c r="G2921" s="10">
        <v>0</v>
      </c>
      <c r="H2921" s="17">
        <f t="shared" si="3153"/>
        <v>5000</v>
      </c>
      <c r="I2921" s="17">
        <v>0</v>
      </c>
      <c r="J2921" s="17">
        <f t="shared" si="3155"/>
        <v>5000</v>
      </c>
    </row>
    <row r="2922" spans="1:10" x14ac:dyDescent="0.25">
      <c r="A2922" s="29">
        <v>42022</v>
      </c>
      <c r="B2922" s="9" t="s">
        <v>31</v>
      </c>
      <c r="C2922" s="9">
        <v>1250</v>
      </c>
      <c r="D2922" s="9" t="s">
        <v>11</v>
      </c>
      <c r="E2922" s="10">
        <v>140</v>
      </c>
      <c r="F2922" s="10">
        <v>142</v>
      </c>
      <c r="G2922" s="10">
        <v>144.19999999999999</v>
      </c>
      <c r="H2922" s="17">
        <f t="shared" si="3153"/>
        <v>2500</v>
      </c>
      <c r="I2922" s="17">
        <f t="shared" si="3154"/>
        <v>2749.9999999999859</v>
      </c>
      <c r="J2922" s="17">
        <f t="shared" si="3155"/>
        <v>5249.9999999999854</v>
      </c>
    </row>
    <row r="2923" spans="1:10" x14ac:dyDescent="0.25">
      <c r="A2923" s="29">
        <v>42022</v>
      </c>
      <c r="B2923" s="9" t="s">
        <v>19</v>
      </c>
      <c r="C2923" s="9">
        <v>5000</v>
      </c>
      <c r="D2923" s="9" t="s">
        <v>11</v>
      </c>
      <c r="E2923" s="10">
        <v>109.6</v>
      </c>
      <c r="F2923" s="10">
        <v>109</v>
      </c>
      <c r="G2923" s="10">
        <v>0</v>
      </c>
      <c r="H2923" s="17">
        <f t="shared" si="3153"/>
        <v>-2999.9999999999718</v>
      </c>
      <c r="I2923" s="17">
        <v>0</v>
      </c>
      <c r="J2923" s="17">
        <f t="shared" si="3155"/>
        <v>-2999.9999999999718</v>
      </c>
    </row>
    <row r="2924" spans="1:10" x14ac:dyDescent="0.25">
      <c r="A2924" s="29">
        <v>42022</v>
      </c>
      <c r="B2924" s="9" t="s">
        <v>21</v>
      </c>
      <c r="C2924" s="9">
        <v>100</v>
      </c>
      <c r="D2924" s="9" t="s">
        <v>15</v>
      </c>
      <c r="E2924" s="10">
        <v>2090</v>
      </c>
      <c r="F2924" s="10">
        <v>2070</v>
      </c>
      <c r="G2924" s="10">
        <v>2046</v>
      </c>
      <c r="H2924" s="12">
        <f t="shared" ref="H2924" si="3156">(E2924-F2924)*C2924</f>
        <v>2000</v>
      </c>
      <c r="I2924" s="17">
        <f>(F2924-G2924)*C2924</f>
        <v>2400</v>
      </c>
      <c r="J2924" s="12">
        <f t="shared" ref="J2924" si="3157">+I2924+H2924</f>
        <v>4400</v>
      </c>
    </row>
    <row r="2925" spans="1:10" x14ac:dyDescent="0.25">
      <c r="A2925" s="29">
        <v>42022</v>
      </c>
      <c r="B2925" s="9" t="s">
        <v>18</v>
      </c>
      <c r="C2925" s="9">
        <v>100</v>
      </c>
      <c r="D2925" s="9" t="s">
        <v>11</v>
      </c>
      <c r="E2925" s="10">
        <v>26050</v>
      </c>
      <c r="F2925" s="10">
        <v>25980</v>
      </c>
      <c r="G2925" s="10">
        <v>0</v>
      </c>
      <c r="H2925" s="17">
        <f t="shared" ref="H2925:H2926" si="3158">IF(D2925="LONG",(F2925-E2925)*C2925,(E2925-F2925)*C2925)</f>
        <v>-7000</v>
      </c>
      <c r="I2925" s="17">
        <v>0</v>
      </c>
      <c r="J2925" s="17">
        <f t="shared" ref="J2925:J2926" si="3159">(H2925+I2925)</f>
        <v>-7000</v>
      </c>
    </row>
    <row r="2926" spans="1:10" x14ac:dyDescent="0.25">
      <c r="A2926" s="29">
        <v>42019</v>
      </c>
      <c r="B2926" s="9" t="s">
        <v>18</v>
      </c>
      <c r="C2926" s="9">
        <v>100</v>
      </c>
      <c r="D2926" s="9" t="s">
        <v>11</v>
      </c>
      <c r="E2926" s="10">
        <v>25800</v>
      </c>
      <c r="F2926" s="10">
        <v>25850</v>
      </c>
      <c r="G2926" s="10">
        <v>0</v>
      </c>
      <c r="H2926" s="17">
        <f t="shared" si="3158"/>
        <v>5000</v>
      </c>
      <c r="I2926" s="17">
        <v>0</v>
      </c>
      <c r="J2926" s="17">
        <f t="shared" si="3159"/>
        <v>5000</v>
      </c>
    </row>
    <row r="2927" spans="1:10" x14ac:dyDescent="0.25">
      <c r="A2927" s="29">
        <v>42019</v>
      </c>
      <c r="B2927" s="9" t="s">
        <v>33</v>
      </c>
      <c r="C2927" s="9">
        <v>100</v>
      </c>
      <c r="D2927" s="9" t="s">
        <v>15</v>
      </c>
      <c r="E2927" s="10">
        <v>2015</v>
      </c>
      <c r="F2927" s="10">
        <v>1995</v>
      </c>
      <c r="G2927" s="10">
        <v>0</v>
      </c>
      <c r="H2927" s="12">
        <f t="shared" ref="H2927" si="3160">(E2927-F2927)*C2927</f>
        <v>2000</v>
      </c>
      <c r="I2927" s="17">
        <v>0</v>
      </c>
      <c r="J2927" s="12">
        <f t="shared" ref="J2927" si="3161">+I2927+H2927</f>
        <v>2000</v>
      </c>
    </row>
    <row r="2928" spans="1:10" x14ac:dyDescent="0.25">
      <c r="A2928" s="29">
        <v>42019</v>
      </c>
      <c r="B2928" s="9" t="s">
        <v>19</v>
      </c>
      <c r="C2928" s="9">
        <v>5000</v>
      </c>
      <c r="D2928" s="9" t="s">
        <v>11</v>
      </c>
      <c r="E2928" s="10">
        <v>108.9</v>
      </c>
      <c r="F2928" s="10">
        <v>108.25</v>
      </c>
      <c r="G2928" s="10">
        <v>0</v>
      </c>
      <c r="H2928" s="17">
        <f t="shared" ref="H2928" si="3162">IF(D2928="LONG",(F2928-E2928)*C2928,(E2928-F2928)*C2928)</f>
        <v>-3250.0000000000282</v>
      </c>
      <c r="I2928" s="17">
        <v>0</v>
      </c>
      <c r="J2928" s="17">
        <f t="shared" ref="J2928" si="3163">(H2928+I2928)</f>
        <v>-3250.0000000000282</v>
      </c>
    </row>
    <row r="2929" spans="1:10" x14ac:dyDescent="0.25">
      <c r="A2929" s="29">
        <v>42018</v>
      </c>
      <c r="B2929" s="9" t="s">
        <v>18</v>
      </c>
      <c r="C2929" s="9">
        <v>100</v>
      </c>
      <c r="D2929" s="9" t="s">
        <v>15</v>
      </c>
      <c r="E2929" s="10">
        <v>25980</v>
      </c>
      <c r="F2929" s="10">
        <v>25930</v>
      </c>
      <c r="G2929" s="10">
        <v>25850</v>
      </c>
      <c r="H2929" s="12">
        <f t="shared" ref="H2929" si="3164">(E2929-F2929)*C2929</f>
        <v>5000</v>
      </c>
      <c r="I2929" s="17">
        <f>(F2929-G2929)*C2929</f>
        <v>8000</v>
      </c>
      <c r="J2929" s="12">
        <f t="shared" ref="J2929" si="3165">+I2929+H2929</f>
        <v>13000</v>
      </c>
    </row>
    <row r="2930" spans="1:10" x14ac:dyDescent="0.25">
      <c r="A2930" s="29">
        <v>42018</v>
      </c>
      <c r="B2930" s="9" t="s">
        <v>33</v>
      </c>
      <c r="C2930" s="9">
        <v>100</v>
      </c>
      <c r="D2930" s="9" t="s">
        <v>11</v>
      </c>
      <c r="E2930" s="10">
        <v>2075</v>
      </c>
      <c r="F2930" s="10">
        <v>2095</v>
      </c>
      <c r="G2930" s="10">
        <v>2125</v>
      </c>
      <c r="H2930" s="17">
        <f t="shared" ref="H2930:H2932" si="3166">IF(D2930="LONG",(F2930-E2930)*C2930,(E2930-F2930)*C2930)</f>
        <v>2000</v>
      </c>
      <c r="I2930" s="17">
        <f t="shared" ref="I2930" si="3167">(G2930-F2930)*C2930</f>
        <v>3000</v>
      </c>
      <c r="J2930" s="17">
        <f t="shared" ref="J2930:J2932" si="3168">(H2930+I2930)</f>
        <v>5000</v>
      </c>
    </row>
    <row r="2931" spans="1:10" x14ac:dyDescent="0.25">
      <c r="A2931" s="29">
        <v>42018</v>
      </c>
      <c r="B2931" s="9" t="s">
        <v>13</v>
      </c>
      <c r="C2931" s="9">
        <v>100</v>
      </c>
      <c r="D2931" s="9" t="s">
        <v>11</v>
      </c>
      <c r="E2931" s="10">
        <v>295</v>
      </c>
      <c r="F2931" s="10">
        <v>297</v>
      </c>
      <c r="G2931" s="10">
        <v>0</v>
      </c>
      <c r="H2931" s="17">
        <f t="shared" si="3166"/>
        <v>200</v>
      </c>
      <c r="I2931" s="17">
        <v>0</v>
      </c>
      <c r="J2931" s="17">
        <f t="shared" si="3168"/>
        <v>200</v>
      </c>
    </row>
    <row r="2932" spans="1:10" x14ac:dyDescent="0.25">
      <c r="A2932" s="29">
        <v>42017</v>
      </c>
      <c r="B2932" s="9" t="s">
        <v>19</v>
      </c>
      <c r="C2932" s="9">
        <v>5000</v>
      </c>
      <c r="D2932" s="9" t="s">
        <v>11</v>
      </c>
      <c r="E2932" s="10">
        <v>108.6</v>
      </c>
      <c r="F2932" s="10">
        <v>109.1</v>
      </c>
      <c r="G2932" s="10">
        <v>0</v>
      </c>
      <c r="H2932" s="17">
        <f t="shared" si="3166"/>
        <v>2500</v>
      </c>
      <c r="I2932" s="17">
        <v>0</v>
      </c>
      <c r="J2932" s="17">
        <f t="shared" si="3168"/>
        <v>2500</v>
      </c>
    </row>
    <row r="2933" spans="1:10" x14ac:dyDescent="0.25">
      <c r="A2933" s="29">
        <v>42017</v>
      </c>
      <c r="B2933" s="9" t="s">
        <v>18</v>
      </c>
      <c r="C2933" s="9">
        <v>100</v>
      </c>
      <c r="D2933" s="9" t="s">
        <v>15</v>
      </c>
      <c r="E2933" s="10">
        <v>25540</v>
      </c>
      <c r="F2933" s="10">
        <v>25600</v>
      </c>
      <c r="G2933" s="10">
        <v>0</v>
      </c>
      <c r="H2933" s="12">
        <f t="shared" ref="H2933:H2934" si="3169">(E2933-F2933)*C2933</f>
        <v>-6000</v>
      </c>
      <c r="I2933" s="17">
        <v>0</v>
      </c>
      <c r="J2933" s="12">
        <f t="shared" ref="J2933:J2934" si="3170">+I2933+H2933</f>
        <v>-6000</v>
      </c>
    </row>
    <row r="2934" spans="1:10" x14ac:dyDescent="0.25">
      <c r="A2934" s="29">
        <v>42017</v>
      </c>
      <c r="B2934" s="9" t="s">
        <v>22</v>
      </c>
      <c r="C2934" s="9">
        <v>30</v>
      </c>
      <c r="D2934" s="9" t="s">
        <v>15</v>
      </c>
      <c r="E2934" s="10">
        <v>33425</v>
      </c>
      <c r="F2934" s="10">
        <v>33425</v>
      </c>
      <c r="G2934" s="10">
        <v>0</v>
      </c>
      <c r="H2934" s="12">
        <f t="shared" si="3169"/>
        <v>0</v>
      </c>
      <c r="I2934" s="17">
        <v>0</v>
      </c>
      <c r="J2934" s="12">
        <f t="shared" si="3170"/>
        <v>0</v>
      </c>
    </row>
    <row r="2935" spans="1:10" x14ac:dyDescent="0.25">
      <c r="A2935" s="29">
        <v>42017</v>
      </c>
      <c r="B2935" s="9" t="s">
        <v>33</v>
      </c>
      <c r="C2935" s="9">
        <v>100</v>
      </c>
      <c r="D2935" s="9" t="s">
        <v>11</v>
      </c>
      <c r="E2935" s="10">
        <v>2070</v>
      </c>
      <c r="F2935" s="10">
        <v>2090</v>
      </c>
      <c r="G2935" s="10">
        <v>0</v>
      </c>
      <c r="H2935" s="17">
        <f t="shared" ref="H2935" si="3171">IF(D2935="LONG",(F2935-E2935)*C2935,(E2935-F2935)*C2935)</f>
        <v>2000</v>
      </c>
      <c r="I2935" s="17">
        <v>0</v>
      </c>
      <c r="J2935" s="17">
        <f t="shared" ref="J2935" si="3172">(H2935+I2935)</f>
        <v>2000</v>
      </c>
    </row>
    <row r="2936" spans="1:10" x14ac:dyDescent="0.25">
      <c r="A2936" s="29">
        <v>42016</v>
      </c>
      <c r="B2936" s="9" t="s">
        <v>12</v>
      </c>
      <c r="C2936" s="9">
        <v>5000</v>
      </c>
      <c r="D2936" s="9" t="s">
        <v>15</v>
      </c>
      <c r="E2936" s="10">
        <v>97.65</v>
      </c>
      <c r="F2936" s="10">
        <v>97.15</v>
      </c>
      <c r="G2936" s="10">
        <v>96.65</v>
      </c>
      <c r="H2936" s="12">
        <f t="shared" ref="H2936" si="3173">(E2936-F2936)*C2936</f>
        <v>2500</v>
      </c>
      <c r="I2936" s="17">
        <f>(F2936-G2936)*C2936</f>
        <v>2500</v>
      </c>
      <c r="J2936" s="12">
        <f t="shared" ref="J2936" si="3174">+I2936+H2936</f>
        <v>5000</v>
      </c>
    </row>
    <row r="2937" spans="1:10" x14ac:dyDescent="0.25">
      <c r="A2937" s="29">
        <v>42016</v>
      </c>
      <c r="B2937" s="9" t="s">
        <v>18</v>
      </c>
      <c r="C2937" s="9">
        <v>100</v>
      </c>
      <c r="D2937" s="9" t="s">
        <v>11</v>
      </c>
      <c r="E2937" s="10">
        <v>25785</v>
      </c>
      <c r="F2937" s="10">
        <v>25829</v>
      </c>
      <c r="G2937" s="10">
        <v>0</v>
      </c>
      <c r="H2937" s="17">
        <f t="shared" ref="H2937:H2938" si="3175">IF(D2937="LONG",(F2937-E2937)*C2937,(E2937-F2937)*C2937)</f>
        <v>4400</v>
      </c>
      <c r="I2937" s="17">
        <v>0</v>
      </c>
      <c r="J2937" s="17">
        <f t="shared" ref="J2937:J2938" si="3176">(H2937+I2937)</f>
        <v>4400</v>
      </c>
    </row>
    <row r="2938" spans="1:10" x14ac:dyDescent="0.25">
      <c r="A2938" s="29">
        <v>42016</v>
      </c>
      <c r="B2938" s="9" t="s">
        <v>19</v>
      </c>
      <c r="C2938" s="9">
        <v>5000</v>
      </c>
      <c r="D2938" s="9" t="s">
        <v>11</v>
      </c>
      <c r="E2938" s="10">
        <v>107.35</v>
      </c>
      <c r="F2938" s="10">
        <v>107.85</v>
      </c>
      <c r="G2938" s="10">
        <v>0</v>
      </c>
      <c r="H2938" s="17">
        <f t="shared" si="3175"/>
        <v>2500</v>
      </c>
      <c r="I2938" s="17">
        <v>0</v>
      </c>
      <c r="J2938" s="17">
        <f t="shared" si="3176"/>
        <v>2500</v>
      </c>
    </row>
    <row r="2939" spans="1:10" x14ac:dyDescent="0.25">
      <c r="A2939" s="29">
        <v>42016</v>
      </c>
      <c r="B2939" s="9" t="s">
        <v>33</v>
      </c>
      <c r="C2939" s="9">
        <v>100</v>
      </c>
      <c r="D2939" s="9" t="s">
        <v>15</v>
      </c>
      <c r="E2939" s="10">
        <v>2110</v>
      </c>
      <c r="F2939" s="10">
        <v>2135</v>
      </c>
      <c r="G2939" s="10">
        <v>0</v>
      </c>
      <c r="H2939" s="12">
        <f t="shared" ref="H2939:H2940" si="3177">(E2939-F2939)*C2939</f>
        <v>-2500</v>
      </c>
      <c r="I2939" s="17">
        <v>0</v>
      </c>
      <c r="J2939" s="12">
        <f t="shared" ref="J2939:J2940" si="3178">+I2939+H2939</f>
        <v>-2500</v>
      </c>
    </row>
    <row r="2940" spans="1:10" x14ac:dyDescent="0.25">
      <c r="A2940" s="29">
        <v>42015</v>
      </c>
      <c r="B2940" s="9" t="s">
        <v>12</v>
      </c>
      <c r="C2940" s="9">
        <v>5000</v>
      </c>
      <c r="D2940" s="9" t="s">
        <v>15</v>
      </c>
      <c r="E2940" s="10">
        <v>99.7</v>
      </c>
      <c r="F2940" s="10">
        <v>99.2</v>
      </c>
      <c r="G2940" s="10">
        <v>98.5</v>
      </c>
      <c r="H2940" s="12">
        <f t="shared" si="3177"/>
        <v>2500</v>
      </c>
      <c r="I2940" s="17">
        <f t="shared" ref="I2940" si="3179">(F2940-G2940)*C2940</f>
        <v>3500.0000000000141</v>
      </c>
      <c r="J2940" s="12">
        <f t="shared" si="3178"/>
        <v>6000.0000000000146</v>
      </c>
    </row>
    <row r="2941" spans="1:10" x14ac:dyDescent="0.25">
      <c r="A2941" s="29">
        <v>42015</v>
      </c>
      <c r="B2941" s="9" t="s">
        <v>22</v>
      </c>
      <c r="C2941" s="9">
        <v>30</v>
      </c>
      <c r="D2941" s="9" t="s">
        <v>11</v>
      </c>
      <c r="E2941" s="10">
        <v>33800</v>
      </c>
      <c r="F2941" s="10">
        <v>33950</v>
      </c>
      <c r="G2941" s="10">
        <v>0</v>
      </c>
      <c r="H2941" s="17">
        <f t="shared" ref="H2941" si="3180">IF(D2941="LONG",(F2941-E2941)*C2941,(E2941-F2941)*C2941)</f>
        <v>4500</v>
      </c>
      <c r="I2941" s="17">
        <v>0</v>
      </c>
      <c r="J2941" s="17">
        <f t="shared" ref="J2941" si="3181">(H2941+I2941)</f>
        <v>4500</v>
      </c>
    </row>
    <row r="2942" spans="1:10" x14ac:dyDescent="0.25">
      <c r="A2942" s="29">
        <v>42015</v>
      </c>
      <c r="B2942" s="9" t="s">
        <v>33</v>
      </c>
      <c r="C2942" s="9">
        <v>100</v>
      </c>
      <c r="D2942" s="9" t="s">
        <v>15</v>
      </c>
      <c r="E2942" s="10">
        <v>2185</v>
      </c>
      <c r="F2942" s="10">
        <v>2210</v>
      </c>
      <c r="G2942" s="10">
        <v>0</v>
      </c>
      <c r="H2942" s="12">
        <f t="shared" ref="H2942" si="3182">(E2942-F2942)*C2942</f>
        <v>-2500</v>
      </c>
      <c r="I2942" s="17">
        <v>0</v>
      </c>
      <c r="J2942" s="12">
        <f t="shared" ref="J2942" si="3183">+I2942+H2942</f>
        <v>-2500</v>
      </c>
    </row>
    <row r="2943" spans="1:10" x14ac:dyDescent="0.25">
      <c r="A2943" s="29">
        <v>42011</v>
      </c>
      <c r="B2943" s="9" t="s">
        <v>22</v>
      </c>
      <c r="C2943" s="9">
        <v>30</v>
      </c>
      <c r="D2943" s="9" t="s">
        <v>11</v>
      </c>
      <c r="E2943" s="10">
        <v>33850</v>
      </c>
      <c r="F2943" s="10">
        <v>34000</v>
      </c>
      <c r="G2943" s="10">
        <v>34200</v>
      </c>
      <c r="H2943" s="17">
        <f t="shared" ref="H2943" si="3184">IF(D2943="LONG",(F2943-E2943)*C2943,(E2943-F2943)*C2943)</f>
        <v>4500</v>
      </c>
      <c r="I2943" s="17">
        <f t="shared" ref="I2943" si="3185">(G2943-F2943)*C2943</f>
        <v>6000</v>
      </c>
      <c r="J2943" s="17">
        <f t="shared" ref="J2943" si="3186">(H2943+I2943)</f>
        <v>10500</v>
      </c>
    </row>
    <row r="2944" spans="1:10" x14ac:dyDescent="0.25">
      <c r="A2944" s="29">
        <v>42011</v>
      </c>
      <c r="B2944" s="9" t="s">
        <v>13</v>
      </c>
      <c r="C2944" s="9">
        <v>1000</v>
      </c>
      <c r="D2944" s="9" t="s">
        <v>15</v>
      </c>
      <c r="E2944" s="10">
        <v>307.7</v>
      </c>
      <c r="F2944" s="10">
        <v>306.2</v>
      </c>
      <c r="G2944" s="10">
        <v>304</v>
      </c>
      <c r="H2944" s="12">
        <f t="shared" ref="H2944:H2949" si="3187">(E2944-F2944)*C2944</f>
        <v>1500</v>
      </c>
      <c r="I2944" s="17">
        <f t="shared" ref="I2944:I2945" si="3188">(F2944-G2944)*C2944</f>
        <v>2199.9999999999886</v>
      </c>
      <c r="J2944" s="12">
        <f t="shared" ref="J2944:J2949" si="3189">+I2944+H2944</f>
        <v>3699.9999999999886</v>
      </c>
    </row>
    <row r="2945" spans="1:10" x14ac:dyDescent="0.25">
      <c r="A2945" s="29">
        <v>42010</v>
      </c>
      <c r="B2945" s="9" t="s">
        <v>33</v>
      </c>
      <c r="C2945" s="9">
        <v>100</v>
      </c>
      <c r="D2945" s="9" t="s">
        <v>15</v>
      </c>
      <c r="E2945" s="10">
        <v>2382</v>
      </c>
      <c r="F2945" s="10">
        <v>2362</v>
      </c>
      <c r="G2945" s="10">
        <v>2332</v>
      </c>
      <c r="H2945" s="12">
        <f t="shared" si="3187"/>
        <v>2000</v>
      </c>
      <c r="I2945" s="17">
        <f t="shared" si="3188"/>
        <v>3000</v>
      </c>
      <c r="J2945" s="12">
        <f t="shared" si="3189"/>
        <v>5000</v>
      </c>
    </row>
    <row r="2946" spans="1:10" x14ac:dyDescent="0.25">
      <c r="A2946" s="29">
        <v>42010</v>
      </c>
      <c r="B2946" s="9" t="s">
        <v>28</v>
      </c>
      <c r="C2946" s="9">
        <v>5000</v>
      </c>
      <c r="D2946" s="9" t="s">
        <v>15</v>
      </c>
      <c r="E2946" s="10">
        <v>99.6</v>
      </c>
      <c r="F2946" s="10">
        <v>98.1</v>
      </c>
      <c r="G2946" s="10">
        <v>0</v>
      </c>
      <c r="H2946" s="12">
        <f t="shared" si="3187"/>
        <v>7500</v>
      </c>
      <c r="I2946" s="17">
        <v>0</v>
      </c>
      <c r="J2946" s="12">
        <f t="shared" si="3189"/>
        <v>7500</v>
      </c>
    </row>
    <row r="2947" spans="1:10" x14ac:dyDescent="0.25">
      <c r="A2947" s="29">
        <v>42010</v>
      </c>
      <c r="B2947" s="9" t="s">
        <v>31</v>
      </c>
      <c r="C2947" s="9">
        <v>1250</v>
      </c>
      <c r="D2947" s="9" t="s">
        <v>15</v>
      </c>
      <c r="E2947" s="10">
        <v>156.30000000000001</v>
      </c>
      <c r="F2947" s="10">
        <v>154.30000000000001</v>
      </c>
      <c r="G2947" s="10">
        <v>0</v>
      </c>
      <c r="H2947" s="12">
        <f t="shared" si="3187"/>
        <v>2500</v>
      </c>
      <c r="I2947" s="17">
        <v>0</v>
      </c>
      <c r="J2947" s="12">
        <f t="shared" si="3189"/>
        <v>2500</v>
      </c>
    </row>
    <row r="2948" spans="1:10" x14ac:dyDescent="0.25">
      <c r="A2948" s="29">
        <v>42010</v>
      </c>
      <c r="B2948" s="9" t="s">
        <v>19</v>
      </c>
      <c r="C2948" s="9">
        <v>5000</v>
      </c>
      <c r="D2948" s="9" t="s">
        <v>15</v>
      </c>
      <c r="E2948" s="10">
        <v>113.55</v>
      </c>
      <c r="F2948" s="10">
        <v>113.55</v>
      </c>
      <c r="G2948" s="10">
        <v>0</v>
      </c>
      <c r="H2948" s="12">
        <f t="shared" si="3187"/>
        <v>0</v>
      </c>
      <c r="I2948" s="17">
        <v>0</v>
      </c>
      <c r="J2948" s="12">
        <f t="shared" si="3189"/>
        <v>0</v>
      </c>
    </row>
    <row r="2949" spans="1:10" x14ac:dyDescent="0.25">
      <c r="A2949" s="29">
        <v>42010</v>
      </c>
      <c r="B2949" s="9" t="s">
        <v>18</v>
      </c>
      <c r="C2949" s="9">
        <v>100</v>
      </c>
      <c r="D2949" s="9" t="s">
        <v>15</v>
      </c>
      <c r="E2949" s="10">
        <v>25515</v>
      </c>
      <c r="F2949" s="10">
        <v>25565</v>
      </c>
      <c r="G2949" s="10">
        <v>0</v>
      </c>
      <c r="H2949" s="12">
        <f t="shared" si="3187"/>
        <v>-5000</v>
      </c>
      <c r="I2949" s="17">
        <v>0</v>
      </c>
      <c r="J2949" s="12">
        <f t="shared" si="3189"/>
        <v>-5000</v>
      </c>
    </row>
    <row r="2950" spans="1:10" x14ac:dyDescent="0.25">
      <c r="A2950" s="29">
        <v>42009</v>
      </c>
      <c r="B2950" s="9" t="s">
        <v>18</v>
      </c>
      <c r="C2950" s="9">
        <v>100</v>
      </c>
      <c r="D2950" s="9" t="s">
        <v>11</v>
      </c>
      <c r="E2950" s="10">
        <v>25380</v>
      </c>
      <c r="F2950" s="10">
        <v>25430</v>
      </c>
      <c r="G2950" s="10">
        <v>25490</v>
      </c>
      <c r="H2950" s="17">
        <f t="shared" ref="H2950:H2952" si="3190">IF(D2950="LONG",(F2950-E2950)*C2950,(E2950-F2950)*C2950)</f>
        <v>5000</v>
      </c>
      <c r="I2950" s="17">
        <f t="shared" ref="I2950" si="3191">(G2950-F2950)*C2950</f>
        <v>6000</v>
      </c>
      <c r="J2950" s="17">
        <f t="shared" ref="J2950:J2952" si="3192">(H2950+I2950)</f>
        <v>11000</v>
      </c>
    </row>
    <row r="2951" spans="1:10" x14ac:dyDescent="0.25">
      <c r="A2951" s="29">
        <v>42009</v>
      </c>
      <c r="B2951" s="9" t="s">
        <v>22</v>
      </c>
      <c r="C2951" s="9">
        <v>30</v>
      </c>
      <c r="D2951" s="9" t="s">
        <v>11</v>
      </c>
      <c r="E2951" s="10">
        <v>33675</v>
      </c>
      <c r="F2951" s="10">
        <v>33825</v>
      </c>
      <c r="G2951" s="10">
        <v>0</v>
      </c>
      <c r="H2951" s="17">
        <f t="shared" si="3190"/>
        <v>4500</v>
      </c>
      <c r="I2951" s="17">
        <v>0</v>
      </c>
      <c r="J2951" s="17">
        <f t="shared" si="3192"/>
        <v>4500</v>
      </c>
    </row>
    <row r="2952" spans="1:10" x14ac:dyDescent="0.25">
      <c r="A2952" s="29">
        <v>42009</v>
      </c>
      <c r="B2952" s="9" t="s">
        <v>33</v>
      </c>
      <c r="C2952" s="9">
        <v>100</v>
      </c>
      <c r="D2952" s="9" t="s">
        <v>11</v>
      </c>
      <c r="E2952" s="10">
        <v>2440</v>
      </c>
      <c r="F2952" s="10">
        <v>2460</v>
      </c>
      <c r="G2952" s="10">
        <v>0</v>
      </c>
      <c r="H2952" s="17">
        <f t="shared" si="3190"/>
        <v>2000</v>
      </c>
      <c r="I2952" s="17">
        <v>0</v>
      </c>
      <c r="J2952" s="17">
        <f t="shared" si="3192"/>
        <v>2000</v>
      </c>
    </row>
    <row r="2953" spans="1:10" x14ac:dyDescent="0.25">
      <c r="A2953" s="29">
        <v>42009</v>
      </c>
      <c r="B2953" s="9" t="s">
        <v>19</v>
      </c>
      <c r="C2953" s="9">
        <v>5000</v>
      </c>
      <c r="D2953" s="9" t="s">
        <v>15</v>
      </c>
      <c r="E2953" s="10">
        <v>117.1</v>
      </c>
      <c r="F2953" s="10">
        <v>116.6</v>
      </c>
      <c r="G2953" s="10">
        <v>116</v>
      </c>
      <c r="H2953" s="12">
        <f t="shared" ref="H2953" si="3193">(E2953-F2953)*C2953</f>
        <v>2500</v>
      </c>
      <c r="I2953" s="17">
        <f>(F2953-G2953)*C2953</f>
        <v>2999.9999999999718</v>
      </c>
      <c r="J2953" s="12">
        <f t="shared" ref="J2953" si="3194">+I2953+H2953</f>
        <v>5499.9999999999718</v>
      </c>
    </row>
    <row r="2954" spans="1:10" x14ac:dyDescent="0.25">
      <c r="A2954" s="29">
        <v>42009</v>
      </c>
      <c r="B2954" s="9" t="s">
        <v>31</v>
      </c>
      <c r="C2954" s="9">
        <v>1250</v>
      </c>
      <c r="D2954" s="9" t="s">
        <v>11</v>
      </c>
      <c r="E2954" s="10">
        <v>152</v>
      </c>
      <c r="F2954" s="10">
        <v>153.5</v>
      </c>
      <c r="G2954" s="10">
        <v>0</v>
      </c>
      <c r="H2954" s="17">
        <f t="shared" ref="H2954" si="3195">IF(D2954="LONG",(F2954-E2954)*C2954,(E2954-F2954)*C2954)</f>
        <v>1875</v>
      </c>
      <c r="I2954" s="17">
        <v>0</v>
      </c>
      <c r="J2954" s="17">
        <f t="shared" ref="J2954" si="3196">(H2954+I2954)</f>
        <v>1875</v>
      </c>
    </row>
    <row r="2955" spans="1:10" x14ac:dyDescent="0.25">
      <c r="A2955" s="29">
        <v>42008</v>
      </c>
      <c r="B2955" s="9" t="s">
        <v>12</v>
      </c>
      <c r="C2955" s="9">
        <v>5000</v>
      </c>
      <c r="D2955" s="9" t="s">
        <v>15</v>
      </c>
      <c r="E2955" s="10">
        <v>104.3</v>
      </c>
      <c r="F2955" s="10">
        <v>103.8</v>
      </c>
      <c r="G2955" s="10">
        <v>0</v>
      </c>
      <c r="H2955" s="12">
        <f t="shared" ref="H2955:H2956" si="3197">(E2955-F2955)*C2955</f>
        <v>2500</v>
      </c>
      <c r="I2955" s="17">
        <v>0</v>
      </c>
      <c r="J2955" s="12">
        <f t="shared" ref="J2955:J2956" si="3198">+I2955+H2955</f>
        <v>2500</v>
      </c>
    </row>
    <row r="2956" spans="1:10" x14ac:dyDescent="0.25">
      <c r="A2956" s="29">
        <v>42008</v>
      </c>
      <c r="B2956" s="9" t="s">
        <v>19</v>
      </c>
      <c r="C2956" s="9">
        <v>5000</v>
      </c>
      <c r="D2956" s="9" t="s">
        <v>15</v>
      </c>
      <c r="E2956" s="10">
        <v>117</v>
      </c>
      <c r="F2956" s="10">
        <v>116.5</v>
      </c>
      <c r="G2956" s="10">
        <v>0</v>
      </c>
      <c r="H2956" s="12">
        <f t="shared" si="3197"/>
        <v>2500</v>
      </c>
      <c r="I2956" s="17">
        <v>0</v>
      </c>
      <c r="J2956" s="12">
        <f t="shared" si="3198"/>
        <v>2500</v>
      </c>
    </row>
    <row r="2957" spans="1:10" x14ac:dyDescent="0.25">
      <c r="A2957" s="29">
        <v>42008</v>
      </c>
      <c r="B2957" s="9" t="s">
        <v>18</v>
      </c>
      <c r="C2957" s="9">
        <v>100</v>
      </c>
      <c r="D2957" s="9" t="s">
        <v>11</v>
      </c>
      <c r="E2957" s="10">
        <v>25295</v>
      </c>
      <c r="F2957" s="10">
        <v>25345</v>
      </c>
      <c r="G2957" s="10">
        <v>25400</v>
      </c>
      <c r="H2957" s="17">
        <f t="shared" ref="H2957" si="3199">IF(D2957="LONG",(F2957-E2957)*C2957,(E2957-F2957)*C2957)</f>
        <v>5000</v>
      </c>
      <c r="I2957" s="17">
        <f t="shared" ref="I2957" si="3200">(G2957-F2957)*C2957</f>
        <v>5500</v>
      </c>
      <c r="J2957" s="17">
        <f t="shared" ref="J2957" si="3201">(H2957+I2957)</f>
        <v>10500</v>
      </c>
    </row>
    <row r="2958" spans="1:10" x14ac:dyDescent="0.25">
      <c r="A2958" s="29">
        <v>42008</v>
      </c>
      <c r="B2958" s="9" t="s">
        <v>33</v>
      </c>
      <c r="C2958" s="9">
        <v>100</v>
      </c>
      <c r="D2958" s="9" t="s">
        <v>15</v>
      </c>
      <c r="E2958" s="10">
        <v>2518</v>
      </c>
      <c r="F2958" s="10">
        <v>2538</v>
      </c>
      <c r="G2958" s="10">
        <v>0</v>
      </c>
      <c r="H2958" s="12">
        <f t="shared" ref="H2958:H2959" si="3202">(E2958-F2958)*C2958</f>
        <v>-2000</v>
      </c>
      <c r="I2958" s="17">
        <v>0</v>
      </c>
      <c r="J2958" s="12">
        <f t="shared" ref="J2958:J2959" si="3203">+I2958+H2958</f>
        <v>-2000</v>
      </c>
    </row>
    <row r="2959" spans="1:10" x14ac:dyDescent="0.25">
      <c r="A2959" s="29">
        <v>42008</v>
      </c>
      <c r="B2959" s="9" t="s">
        <v>18</v>
      </c>
      <c r="C2959" s="9">
        <v>100</v>
      </c>
      <c r="D2959" s="9" t="s">
        <v>15</v>
      </c>
      <c r="E2959" s="10">
        <v>25171</v>
      </c>
      <c r="F2959" s="10">
        <v>25221</v>
      </c>
      <c r="G2959" s="10">
        <v>0</v>
      </c>
      <c r="H2959" s="12">
        <f t="shared" si="3202"/>
        <v>-5000</v>
      </c>
      <c r="I2959" s="17">
        <v>0</v>
      </c>
      <c r="J2959" s="12">
        <f t="shared" si="3203"/>
        <v>-5000</v>
      </c>
    </row>
    <row r="2960" spans="1:10" x14ac:dyDescent="0.25">
      <c r="A2960" s="29">
        <v>42008</v>
      </c>
      <c r="B2960" s="9" t="s">
        <v>19</v>
      </c>
      <c r="C2960" s="9">
        <v>5000</v>
      </c>
      <c r="D2960" s="9" t="s">
        <v>11</v>
      </c>
      <c r="E2960" s="10">
        <v>117.75</v>
      </c>
      <c r="F2960" s="10">
        <v>117.25</v>
      </c>
      <c r="G2960" s="10">
        <v>0</v>
      </c>
      <c r="H2960" s="17">
        <f t="shared" ref="H2960" si="3204">IF(D2960="LONG",(F2960-E2960)*C2960,(E2960-F2960)*C2960)</f>
        <v>-2500</v>
      </c>
      <c r="I2960" s="17">
        <v>0</v>
      </c>
      <c r="J2960" s="17">
        <f t="shared" ref="J2960" si="3205">(H2960+I2960)</f>
        <v>-2500</v>
      </c>
    </row>
    <row r="2961" spans="1:10" x14ac:dyDescent="0.25">
      <c r="A2961" s="29">
        <v>42005</v>
      </c>
      <c r="B2961" s="9" t="s">
        <v>12</v>
      </c>
      <c r="C2961" s="9">
        <v>5000</v>
      </c>
      <c r="D2961" s="9" t="s">
        <v>15</v>
      </c>
      <c r="E2961" s="10">
        <v>107.1</v>
      </c>
      <c r="F2961" s="10">
        <v>106.6</v>
      </c>
      <c r="G2961" s="10">
        <v>0</v>
      </c>
      <c r="H2961" s="12">
        <f t="shared" ref="H2961" si="3206">(E2961-F2961)*C2961</f>
        <v>2500</v>
      </c>
      <c r="I2961" s="17">
        <v>0</v>
      </c>
      <c r="J2961" s="12">
        <f t="shared" ref="J2961" si="3207">+I2961+H2961</f>
        <v>2500</v>
      </c>
    </row>
    <row r="2962" spans="1:10" x14ac:dyDescent="0.25">
      <c r="A2962" s="46"/>
      <c r="B2962" s="46"/>
      <c r="C2962" s="46"/>
      <c r="D2962" s="46"/>
      <c r="E2962" s="46"/>
      <c r="F2962" s="46"/>
      <c r="G2962" s="46"/>
      <c r="H2962" s="46"/>
      <c r="I2962" s="46"/>
      <c r="J2962" s="46"/>
    </row>
    <row r="2963" spans="1:10" x14ac:dyDescent="0.25">
      <c r="A2963" s="53"/>
      <c r="B2963" s="53"/>
      <c r="C2963" s="53"/>
      <c r="D2963" s="53"/>
      <c r="E2963" s="53"/>
      <c r="F2963" s="53"/>
      <c r="G2963" s="53"/>
      <c r="H2963" s="53"/>
      <c r="I2963" s="53"/>
      <c r="J2963" s="53"/>
    </row>
  </sheetData>
  <mergeCells count="3">
    <mergeCell ref="A1:J1"/>
    <mergeCell ref="A2:J2"/>
    <mergeCell ref="A656:J656"/>
  </mergeCells>
  <pageMargins left="0.7" right="0.7" top="0.75" bottom="0.75" header="0.3" footer="0.3"/>
  <pageSetup orientation="portrait" r:id="rId1"/>
  <ignoredErrors>
    <ignoredError sqref="H1026:J1027 K2426:K2942 H1002:J1002 H998:J998 H973:J974 H958:J960 H938:J938 H899:J899 H891:J892 H877:J878 K854:K855 H865:J865 H860:J860 H855:J855 H821:J821 H815:J815 H812:J812 H792:J794 H770:J770 H773:J773 H761:J762 K740:L741 H737:J737 H728:J729 H719:J719 H704:J704 H696:J696 H668:J671 H644:J646 H640:J641 H636:J637 H628:J628 H616:J616 H612:J612 H609:J609 H602:J602 H591:J595 H571:J572 H564:J564 H549:J549 H545:J545 H536:J536 H517:J517 H492:J493 H479:J479 H465:J473 H460:J462 H457:J457 H454:J454 H451:J451 H445:J445 H442:J442 H430:J432 H420:J420 H406:J409 H394:J395 H386:J390 H371:J378 H364:J368 H359:J359 H355:J356 H347:J347 H343:J344 H300:J300 H287:J288 H282:J282 H279:J279 H269:J269 H257:J260 H241:K241 H227:J231 H219:J219 J216 H216 H757:J759 H872:J873 H1095:J2960 H194:J194 H180:J187 H104:J177 H4:J4 H75:J81 H92:J94 H51:J5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8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43588</v>
      </c>
      <c r="B5" s="9" t="s">
        <v>19</v>
      </c>
      <c r="C5" s="9">
        <v>5000</v>
      </c>
      <c r="D5" s="9" t="s">
        <v>11</v>
      </c>
      <c r="E5" s="10">
        <v>131.25</v>
      </c>
      <c r="F5" s="10">
        <v>132.25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43587</v>
      </c>
      <c r="B6" s="9" t="s">
        <v>19</v>
      </c>
      <c r="C6" s="9">
        <v>5000</v>
      </c>
      <c r="D6" s="9" t="s">
        <v>11</v>
      </c>
      <c r="E6" s="10">
        <v>130.25</v>
      </c>
      <c r="F6" s="10">
        <v>131.25</v>
      </c>
      <c r="G6" s="11">
        <v>0</v>
      </c>
      <c r="H6" s="17">
        <f t="shared" ref="H6" si="0">IF(D6="LONG",(F6-E6)*C6,(E6-F6)*C6)</f>
        <v>5000</v>
      </c>
      <c r="I6" s="17">
        <v>0</v>
      </c>
      <c r="J6" s="32">
        <f t="shared" ref="J6" si="1">(H6+I6)</f>
        <v>5000</v>
      </c>
    </row>
    <row r="7" spans="1:10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</row>
    <row r="8" spans="1:10" x14ac:dyDescent="0.25">
      <c r="A8" s="8">
        <v>43581</v>
      </c>
      <c r="B8" s="9" t="s">
        <v>12</v>
      </c>
      <c r="C8" s="9">
        <v>5000</v>
      </c>
      <c r="D8" s="9" t="s">
        <v>11</v>
      </c>
      <c r="E8" s="10">
        <v>226</v>
      </c>
      <c r="F8" s="10">
        <v>227</v>
      </c>
      <c r="G8" s="11">
        <v>0</v>
      </c>
      <c r="H8" s="17">
        <f t="shared" ref="H8" si="2">IF(D8="LONG",(F8-E8)*C8,(E8-F8)*C8)</f>
        <v>5000</v>
      </c>
      <c r="I8" s="17">
        <v>0</v>
      </c>
      <c r="J8" s="32">
        <f t="shared" ref="J8" si="3">(H8+I8)</f>
        <v>5000</v>
      </c>
    </row>
    <row r="9" spans="1:10" x14ac:dyDescent="0.25">
      <c r="A9" s="8">
        <v>43579</v>
      </c>
      <c r="B9" s="9" t="s">
        <v>12</v>
      </c>
      <c r="C9" s="9">
        <v>5000</v>
      </c>
      <c r="D9" s="9" t="s">
        <v>11</v>
      </c>
      <c r="E9" s="10">
        <v>224.5</v>
      </c>
      <c r="F9" s="10">
        <v>225.5</v>
      </c>
      <c r="G9" s="11">
        <v>227</v>
      </c>
      <c r="H9" s="17">
        <f t="shared" ref="H9" si="4">IF(D9="LONG",(F9-E9)*C9,(E9-F9)*C9)</f>
        <v>5000</v>
      </c>
      <c r="I9" s="17">
        <f t="shared" ref="I9" si="5">(G9-F9)*C9</f>
        <v>7500</v>
      </c>
      <c r="J9" s="32">
        <f t="shared" ref="J9" si="6">(H9+I9)</f>
        <v>12500</v>
      </c>
    </row>
    <row r="10" spans="1:10" x14ac:dyDescent="0.25">
      <c r="A10" s="8">
        <v>43578</v>
      </c>
      <c r="B10" s="9" t="s">
        <v>12</v>
      </c>
      <c r="C10" s="9">
        <v>5000</v>
      </c>
      <c r="D10" s="9" t="s">
        <v>11</v>
      </c>
      <c r="E10" s="10">
        <v>226</v>
      </c>
      <c r="F10" s="10">
        <v>225</v>
      </c>
      <c r="G10" s="11">
        <v>0</v>
      </c>
      <c r="H10" s="17">
        <f t="shared" ref="H10" si="7">IF(D10="LONG",(F10-E10)*C10,(E10-F10)*C10)</f>
        <v>-5000</v>
      </c>
      <c r="I10" s="17">
        <v>0</v>
      </c>
      <c r="J10" s="32">
        <f t="shared" ref="J10" si="8">(H10+I10)</f>
        <v>-5000</v>
      </c>
    </row>
    <row r="11" spans="1:10" x14ac:dyDescent="0.25">
      <c r="A11" s="8">
        <v>43567</v>
      </c>
      <c r="B11" s="9" t="s">
        <v>12</v>
      </c>
      <c r="C11" s="9">
        <v>5000</v>
      </c>
      <c r="D11" s="15" t="s">
        <v>15</v>
      </c>
      <c r="E11" s="16">
        <v>226.5</v>
      </c>
      <c r="F11" s="16">
        <v>227.5</v>
      </c>
      <c r="G11" s="11">
        <v>0</v>
      </c>
      <c r="H11" s="12">
        <f t="shared" ref="H11" si="9">(E11-F11)*C11</f>
        <v>-5000</v>
      </c>
      <c r="I11" s="18">
        <v>0</v>
      </c>
      <c r="J11" s="31">
        <f t="shared" ref="J11" si="10">+I11+H11</f>
        <v>-5000</v>
      </c>
    </row>
    <row r="12" spans="1:10" x14ac:dyDescent="0.25">
      <c r="A12" s="8">
        <v>43566</v>
      </c>
      <c r="B12" s="9" t="s">
        <v>12</v>
      </c>
      <c r="C12" s="9">
        <v>5000</v>
      </c>
      <c r="D12" s="15" t="s">
        <v>15</v>
      </c>
      <c r="E12" s="16">
        <v>225.75</v>
      </c>
      <c r="F12" s="16">
        <v>226.75</v>
      </c>
      <c r="G12" s="11">
        <v>0</v>
      </c>
      <c r="H12" s="12">
        <f t="shared" ref="H12" si="11">(E12-F12)*C12</f>
        <v>-5000</v>
      </c>
      <c r="I12" s="18">
        <v>0</v>
      </c>
      <c r="J12" s="31">
        <f t="shared" ref="J12" si="12">+I12+H12</f>
        <v>-5000</v>
      </c>
    </row>
    <row r="13" spans="1:10" x14ac:dyDescent="0.25">
      <c r="A13" s="8">
        <v>43566</v>
      </c>
      <c r="B13" s="9" t="s">
        <v>12</v>
      </c>
      <c r="C13" s="9">
        <v>5000</v>
      </c>
      <c r="D13" s="9" t="s">
        <v>11</v>
      </c>
      <c r="E13" s="10">
        <v>223.25</v>
      </c>
      <c r="F13" s="10">
        <v>224.25</v>
      </c>
      <c r="G13" s="11">
        <v>225.75</v>
      </c>
      <c r="H13" s="17">
        <f t="shared" ref="H13" si="13">IF(D13="LONG",(F13-E13)*C13,(E13-F13)*C13)</f>
        <v>5000</v>
      </c>
      <c r="I13" s="17">
        <f t="shared" ref="I13" si="14">(G13-F13)*C13</f>
        <v>7500</v>
      </c>
      <c r="J13" s="32">
        <f t="shared" ref="J13" si="15">(H13+I13)</f>
        <v>12500</v>
      </c>
    </row>
    <row r="14" spans="1:10" x14ac:dyDescent="0.25">
      <c r="A14" s="8">
        <v>43565</v>
      </c>
      <c r="B14" s="9" t="s">
        <v>12</v>
      </c>
      <c r="C14" s="9">
        <v>5000</v>
      </c>
      <c r="D14" s="15" t="s">
        <v>11</v>
      </c>
      <c r="E14" s="16">
        <v>224.75</v>
      </c>
      <c r="F14" s="16">
        <v>224.75</v>
      </c>
      <c r="G14" s="11">
        <v>0</v>
      </c>
      <c r="H14" s="17">
        <v>0</v>
      </c>
      <c r="I14" s="17">
        <v>0</v>
      </c>
      <c r="J14" s="32">
        <f t="shared" ref="J14" si="16">(H14+I14)</f>
        <v>0</v>
      </c>
    </row>
    <row r="15" spans="1:10" x14ac:dyDescent="0.25">
      <c r="A15" s="8">
        <v>43564</v>
      </c>
      <c r="B15" s="9" t="s">
        <v>12</v>
      </c>
      <c r="C15" s="9">
        <v>5000</v>
      </c>
      <c r="D15" s="9" t="s">
        <v>11</v>
      </c>
      <c r="E15" s="10">
        <v>226.75</v>
      </c>
      <c r="F15" s="10">
        <v>225.75</v>
      </c>
      <c r="G15" s="11">
        <v>0</v>
      </c>
      <c r="H15" s="17">
        <f t="shared" ref="H15" si="17">IF(D15="LONG",(F15-E15)*C15,(E15-F15)*C15)</f>
        <v>-5000</v>
      </c>
      <c r="I15" s="17">
        <v>0</v>
      </c>
      <c r="J15" s="32">
        <f t="shared" ref="J15" si="18">(H15+I15)</f>
        <v>-5000</v>
      </c>
    </row>
    <row r="16" spans="1:10" x14ac:dyDescent="0.25">
      <c r="A16" s="8">
        <v>43563</v>
      </c>
      <c r="B16" s="9" t="s">
        <v>12</v>
      </c>
      <c r="C16" s="9">
        <v>5000</v>
      </c>
      <c r="D16" s="15" t="s">
        <v>15</v>
      </c>
      <c r="E16" s="16">
        <v>229</v>
      </c>
      <c r="F16" s="16">
        <v>228</v>
      </c>
      <c r="G16" s="11">
        <v>0</v>
      </c>
      <c r="H16" s="12">
        <f t="shared" ref="H16" si="19">(E16-F16)*C16</f>
        <v>5000</v>
      </c>
      <c r="I16" s="18">
        <v>0</v>
      </c>
      <c r="J16" s="31">
        <f t="shared" ref="J16" si="20">+I16+H16</f>
        <v>5000</v>
      </c>
    </row>
    <row r="17" spans="1:10" x14ac:dyDescent="0.25">
      <c r="A17" s="8">
        <v>43560</v>
      </c>
      <c r="B17" s="9" t="s">
        <v>12</v>
      </c>
      <c r="C17" s="9">
        <v>5000</v>
      </c>
      <c r="D17" s="15" t="s">
        <v>15</v>
      </c>
      <c r="E17" s="16">
        <v>227.25</v>
      </c>
      <c r="F17" s="16">
        <v>226.25</v>
      </c>
      <c r="G17" s="11">
        <v>0</v>
      </c>
      <c r="H17" s="12">
        <f t="shared" ref="H17" si="21">(E17-F17)*C17</f>
        <v>5000</v>
      </c>
      <c r="I17" s="18">
        <v>0</v>
      </c>
      <c r="J17" s="31">
        <f t="shared" ref="J17" si="22">+I17+H17</f>
        <v>5000</v>
      </c>
    </row>
    <row r="18" spans="1:10" x14ac:dyDescent="0.25">
      <c r="A18" s="8">
        <v>43559</v>
      </c>
      <c r="B18" s="9" t="s">
        <v>12</v>
      </c>
      <c r="C18" s="9">
        <v>5000</v>
      </c>
      <c r="D18" s="9" t="s">
        <v>11</v>
      </c>
      <c r="E18" s="10">
        <v>226.8</v>
      </c>
      <c r="F18" s="10">
        <v>225.8</v>
      </c>
      <c r="G18" s="11">
        <v>0</v>
      </c>
      <c r="H18" s="17">
        <f t="shared" ref="H18" si="23">IF(D18="LONG",(F18-E18)*C18,(E18-F18)*C18)</f>
        <v>-5000</v>
      </c>
      <c r="I18" s="17">
        <v>0</v>
      </c>
      <c r="J18" s="32">
        <f t="shared" ref="J18" si="24">(H18+I18)</f>
        <v>-5000</v>
      </c>
    </row>
    <row r="19" spans="1:10" x14ac:dyDescent="0.25">
      <c r="A19" s="8">
        <v>43558</v>
      </c>
      <c r="B19" s="9" t="s">
        <v>12</v>
      </c>
      <c r="C19" s="9">
        <v>5000</v>
      </c>
      <c r="D19" s="9" t="s">
        <v>11</v>
      </c>
      <c r="E19" s="10">
        <v>223</v>
      </c>
      <c r="F19" s="10">
        <v>224</v>
      </c>
      <c r="G19" s="11">
        <v>0</v>
      </c>
      <c r="H19" s="17">
        <f t="shared" ref="H19" si="25">IF(D19="LONG",(F19-E19)*C19,(E19-F19)*C19)</f>
        <v>5000</v>
      </c>
      <c r="I19" s="17">
        <v>0</v>
      </c>
      <c r="J19" s="32">
        <f t="shared" ref="J19" si="26">(H19+I19)</f>
        <v>5000</v>
      </c>
    </row>
    <row r="20" spans="1:10" x14ac:dyDescent="0.25">
      <c r="A20" s="8">
        <v>43558</v>
      </c>
      <c r="B20" s="9" t="s">
        <v>12</v>
      </c>
      <c r="C20" s="9">
        <v>5000</v>
      </c>
      <c r="D20" s="15" t="s">
        <v>15</v>
      </c>
      <c r="E20" s="16">
        <v>222</v>
      </c>
      <c r="F20" s="16">
        <v>223</v>
      </c>
      <c r="G20" s="11">
        <v>0</v>
      </c>
      <c r="H20" s="12">
        <f t="shared" ref="H20" si="27">(E20-F20)*C20</f>
        <v>-5000</v>
      </c>
      <c r="I20" s="18">
        <v>0</v>
      </c>
      <c r="J20" s="31">
        <f t="shared" ref="J20" si="28">+I20+H20</f>
        <v>-5000</v>
      </c>
    </row>
    <row r="21" spans="1:10" x14ac:dyDescent="0.25">
      <c r="A21" s="8">
        <v>43557</v>
      </c>
      <c r="B21" s="9" t="s">
        <v>12</v>
      </c>
      <c r="C21" s="9">
        <v>5000</v>
      </c>
      <c r="D21" s="9" t="s">
        <v>11</v>
      </c>
      <c r="E21" s="10">
        <v>221.75</v>
      </c>
      <c r="F21" s="10">
        <v>222.75</v>
      </c>
      <c r="G21" s="11">
        <v>0</v>
      </c>
      <c r="H21" s="17">
        <f t="shared" ref="H21" si="29">IF(D21="LONG",(F21-E21)*C21,(E21-F21)*C21)</f>
        <v>5000</v>
      </c>
      <c r="I21" s="17">
        <v>0</v>
      </c>
      <c r="J21" s="32">
        <f t="shared" ref="J21" si="30">(H21+I21)</f>
        <v>5000</v>
      </c>
    </row>
    <row r="22" spans="1:10" x14ac:dyDescent="0.25">
      <c r="A22" s="8">
        <v>43556</v>
      </c>
      <c r="B22" s="9" t="s">
        <v>12</v>
      </c>
      <c r="C22" s="9">
        <v>5000</v>
      </c>
      <c r="D22" s="15" t="s">
        <v>15</v>
      </c>
      <c r="E22" s="16">
        <v>225.5</v>
      </c>
      <c r="F22" s="16">
        <v>224.5</v>
      </c>
      <c r="G22" s="11">
        <v>0</v>
      </c>
      <c r="H22" s="12">
        <f t="shared" ref="H22" si="31">(E22-F22)*C22</f>
        <v>5000</v>
      </c>
      <c r="I22" s="18">
        <v>0</v>
      </c>
      <c r="J22" s="31">
        <f t="shared" ref="J22" si="32">+I22+H22</f>
        <v>5000</v>
      </c>
    </row>
    <row r="23" spans="1:1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</row>
    <row r="24" spans="1:10" x14ac:dyDescent="0.25">
      <c r="A24" s="8">
        <v>43553</v>
      </c>
      <c r="B24" s="9" t="s">
        <v>12</v>
      </c>
      <c r="C24" s="9">
        <v>5000</v>
      </c>
      <c r="D24" s="15" t="s">
        <v>15</v>
      </c>
      <c r="E24" s="16">
        <v>218.25</v>
      </c>
      <c r="F24" s="16">
        <v>219.25</v>
      </c>
      <c r="G24" s="11">
        <v>0</v>
      </c>
      <c r="H24" s="12">
        <f t="shared" ref="H24" si="33">(E24-F24)*C24</f>
        <v>-5000</v>
      </c>
      <c r="I24" s="18">
        <v>0</v>
      </c>
      <c r="J24" s="25">
        <f t="shared" ref="J24" si="34">+I24+H24</f>
        <v>-5000</v>
      </c>
    </row>
    <row r="25" spans="1:10" x14ac:dyDescent="0.25">
      <c r="A25" s="8">
        <v>43552</v>
      </c>
      <c r="B25" s="9" t="s">
        <v>27</v>
      </c>
      <c r="C25" s="9">
        <v>5000</v>
      </c>
      <c r="D25" s="9" t="s">
        <v>11</v>
      </c>
      <c r="E25" s="10">
        <v>148.75</v>
      </c>
      <c r="F25" s="10">
        <v>149.75</v>
      </c>
      <c r="G25" s="11">
        <v>0</v>
      </c>
      <c r="H25" s="17">
        <f t="shared" ref="H25" si="35">IF(D25="LONG",(F25-E25)*C25,(E25-F25)*C25)</f>
        <v>5000</v>
      </c>
      <c r="I25" s="17">
        <v>0</v>
      </c>
      <c r="J25" s="32">
        <f t="shared" ref="J25" si="36">(H25+I25)</f>
        <v>5000</v>
      </c>
    </row>
    <row r="26" spans="1:10" x14ac:dyDescent="0.25">
      <c r="A26" s="8">
        <v>43551</v>
      </c>
      <c r="B26" s="9" t="s">
        <v>12</v>
      </c>
      <c r="C26" s="9">
        <v>5000</v>
      </c>
      <c r="D26" s="15" t="s">
        <v>15</v>
      </c>
      <c r="E26" s="16">
        <v>200.5</v>
      </c>
      <c r="F26" s="16">
        <v>201.5</v>
      </c>
      <c r="G26" s="11">
        <v>0</v>
      </c>
      <c r="H26" s="12">
        <f t="shared" ref="H26" si="37">(E26-F26)*C26</f>
        <v>-5000</v>
      </c>
      <c r="I26" s="18">
        <v>0</v>
      </c>
      <c r="J26" s="25">
        <f t="shared" ref="J26" si="38">+I26+H26</f>
        <v>-5000</v>
      </c>
    </row>
    <row r="27" spans="1:10" x14ac:dyDescent="0.25">
      <c r="A27" s="8">
        <v>43550</v>
      </c>
      <c r="B27" s="9" t="s">
        <v>17</v>
      </c>
      <c r="C27" s="9">
        <v>5000</v>
      </c>
      <c r="D27" s="9" t="s">
        <v>11</v>
      </c>
      <c r="E27" s="10">
        <v>137.5</v>
      </c>
      <c r="F27" s="10">
        <v>136.5</v>
      </c>
      <c r="G27" s="11">
        <v>0</v>
      </c>
      <c r="H27" s="17">
        <f t="shared" ref="H27" si="39">IF(D27="LONG",(F27-E27)*C27,(E27-F27)*C27)</f>
        <v>-5000</v>
      </c>
      <c r="I27" s="17">
        <v>0</v>
      </c>
      <c r="J27" s="26">
        <f t="shared" ref="J27" si="40">(H27+I27)</f>
        <v>-5000</v>
      </c>
    </row>
    <row r="28" spans="1:10" x14ac:dyDescent="0.25">
      <c r="A28" s="8">
        <v>43549</v>
      </c>
      <c r="B28" s="9" t="s">
        <v>12</v>
      </c>
      <c r="C28" s="9">
        <v>5000</v>
      </c>
      <c r="D28" s="9" t="s">
        <v>11</v>
      </c>
      <c r="E28" s="10">
        <v>196.5</v>
      </c>
      <c r="F28" s="10">
        <v>195.5</v>
      </c>
      <c r="G28" s="11">
        <v>0</v>
      </c>
      <c r="H28" s="17">
        <f t="shared" ref="H28:H36" si="41">IF(D28="LONG",(F28-E28)*C28,(E28-F28)*C28)</f>
        <v>-5000</v>
      </c>
      <c r="I28" s="17">
        <v>0</v>
      </c>
      <c r="J28" s="26">
        <f t="shared" ref="J28:J36" si="42">(H28+I28)</f>
        <v>-5000</v>
      </c>
    </row>
    <row r="29" spans="1:10" x14ac:dyDescent="0.25">
      <c r="A29" s="8">
        <v>43549</v>
      </c>
      <c r="B29" s="9" t="s">
        <v>12</v>
      </c>
      <c r="C29" s="9">
        <v>5000</v>
      </c>
      <c r="D29" s="9" t="s">
        <v>11</v>
      </c>
      <c r="E29" s="10">
        <v>195.5</v>
      </c>
      <c r="F29" s="10">
        <v>196.5</v>
      </c>
      <c r="G29" s="11">
        <v>198</v>
      </c>
      <c r="H29" s="17">
        <f t="shared" si="41"/>
        <v>5000</v>
      </c>
      <c r="I29" s="17">
        <f t="shared" ref="I29" si="43">(G29-F29)*C29</f>
        <v>7500</v>
      </c>
      <c r="J29" s="32">
        <f t="shared" si="42"/>
        <v>12500</v>
      </c>
    </row>
    <row r="30" spans="1:10" x14ac:dyDescent="0.25">
      <c r="A30" s="8">
        <v>43546</v>
      </c>
      <c r="B30" s="9" t="s">
        <v>12</v>
      </c>
      <c r="C30" s="9">
        <v>5000</v>
      </c>
      <c r="D30" s="9" t="s">
        <v>11</v>
      </c>
      <c r="E30" s="10">
        <v>198.25</v>
      </c>
      <c r="F30" s="10">
        <v>197.25</v>
      </c>
      <c r="G30" s="11">
        <v>0</v>
      </c>
      <c r="H30" s="17">
        <f t="shared" si="41"/>
        <v>-5000</v>
      </c>
      <c r="I30" s="17">
        <v>0</v>
      </c>
      <c r="J30" s="26">
        <f t="shared" si="42"/>
        <v>-5000</v>
      </c>
    </row>
    <row r="31" spans="1:10" x14ac:dyDescent="0.25">
      <c r="A31" s="8">
        <v>43544</v>
      </c>
      <c r="B31" s="9" t="s">
        <v>12</v>
      </c>
      <c r="C31" s="9">
        <v>5000</v>
      </c>
      <c r="D31" s="9" t="s">
        <v>11</v>
      </c>
      <c r="E31" s="10">
        <v>197.5</v>
      </c>
      <c r="F31" s="10">
        <v>198.5</v>
      </c>
      <c r="G31" s="11">
        <v>0</v>
      </c>
      <c r="H31" s="17">
        <f t="shared" si="41"/>
        <v>5000</v>
      </c>
      <c r="I31" s="17">
        <v>0</v>
      </c>
      <c r="J31" s="32">
        <f t="shared" si="42"/>
        <v>5000</v>
      </c>
    </row>
    <row r="32" spans="1:10" x14ac:dyDescent="0.25">
      <c r="A32" s="8">
        <v>43542</v>
      </c>
      <c r="B32" s="9" t="s">
        <v>12</v>
      </c>
      <c r="C32" s="9">
        <v>5000</v>
      </c>
      <c r="D32" s="9" t="s">
        <v>11</v>
      </c>
      <c r="E32" s="10">
        <v>194</v>
      </c>
      <c r="F32" s="10">
        <v>193</v>
      </c>
      <c r="G32" s="11">
        <v>0</v>
      </c>
      <c r="H32" s="17">
        <f t="shared" si="41"/>
        <v>-5000</v>
      </c>
      <c r="I32" s="17">
        <v>0</v>
      </c>
      <c r="J32" s="26">
        <f t="shared" si="42"/>
        <v>-5000</v>
      </c>
    </row>
    <row r="33" spans="1:10" x14ac:dyDescent="0.25">
      <c r="A33" s="8">
        <v>43539</v>
      </c>
      <c r="B33" s="9" t="s">
        <v>17</v>
      </c>
      <c r="C33" s="9">
        <v>5000</v>
      </c>
      <c r="D33" s="9" t="s">
        <v>11</v>
      </c>
      <c r="E33" s="10">
        <v>144.5</v>
      </c>
      <c r="F33" s="10">
        <v>145</v>
      </c>
      <c r="G33" s="11">
        <v>0</v>
      </c>
      <c r="H33" s="17">
        <f t="shared" si="41"/>
        <v>2500</v>
      </c>
      <c r="I33" s="17">
        <v>0</v>
      </c>
      <c r="J33" s="32">
        <f t="shared" si="42"/>
        <v>2500</v>
      </c>
    </row>
    <row r="34" spans="1:10" x14ac:dyDescent="0.25">
      <c r="A34" s="8">
        <v>43538</v>
      </c>
      <c r="B34" s="9" t="s">
        <v>12</v>
      </c>
      <c r="C34" s="9">
        <v>5000</v>
      </c>
      <c r="D34" s="9" t="s">
        <v>11</v>
      </c>
      <c r="E34" s="10">
        <v>198.75</v>
      </c>
      <c r="F34" s="10">
        <v>199.75</v>
      </c>
      <c r="G34" s="11">
        <v>0</v>
      </c>
      <c r="H34" s="17">
        <f t="shared" si="41"/>
        <v>5000</v>
      </c>
      <c r="I34" s="17">
        <v>0</v>
      </c>
      <c r="J34" s="32">
        <f t="shared" si="42"/>
        <v>5000</v>
      </c>
    </row>
    <row r="35" spans="1:10" x14ac:dyDescent="0.25">
      <c r="A35" s="8">
        <v>43537</v>
      </c>
      <c r="B35" s="9" t="s">
        <v>12</v>
      </c>
      <c r="C35" s="9">
        <v>5000</v>
      </c>
      <c r="D35" s="9" t="s">
        <v>11</v>
      </c>
      <c r="E35" s="10">
        <v>199.75</v>
      </c>
      <c r="F35" s="10">
        <v>198.75</v>
      </c>
      <c r="G35" s="11">
        <v>0</v>
      </c>
      <c r="H35" s="17">
        <f t="shared" si="41"/>
        <v>-5000</v>
      </c>
      <c r="I35" s="17">
        <v>0</v>
      </c>
      <c r="J35" s="26">
        <f t="shared" si="42"/>
        <v>-5000</v>
      </c>
    </row>
    <row r="36" spans="1:10" x14ac:dyDescent="0.25">
      <c r="A36" s="8">
        <v>43536</v>
      </c>
      <c r="B36" s="9" t="s">
        <v>12</v>
      </c>
      <c r="C36" s="9">
        <v>5000</v>
      </c>
      <c r="D36" s="9" t="s">
        <v>11</v>
      </c>
      <c r="E36" s="10">
        <v>193.75</v>
      </c>
      <c r="F36" s="10">
        <v>194.75</v>
      </c>
      <c r="G36" s="11">
        <v>0</v>
      </c>
      <c r="H36" s="17">
        <f t="shared" si="41"/>
        <v>5000</v>
      </c>
      <c r="I36" s="17">
        <v>0</v>
      </c>
      <c r="J36" s="32">
        <f t="shared" si="42"/>
        <v>5000</v>
      </c>
    </row>
    <row r="37" spans="1:10" x14ac:dyDescent="0.25">
      <c r="A37" s="8">
        <v>43532</v>
      </c>
      <c r="B37" s="9" t="s">
        <v>12</v>
      </c>
      <c r="C37" s="9">
        <v>5000</v>
      </c>
      <c r="D37" s="15" t="s">
        <v>15</v>
      </c>
      <c r="E37" s="16">
        <v>191.75</v>
      </c>
      <c r="F37" s="16">
        <v>190.75</v>
      </c>
      <c r="G37" s="11">
        <v>0</v>
      </c>
      <c r="H37" s="12">
        <f t="shared" ref="H37" si="44">(E37-F37)*C37</f>
        <v>5000</v>
      </c>
      <c r="I37" s="18">
        <v>0</v>
      </c>
      <c r="J37" s="12">
        <f t="shared" ref="J37" si="45">+I37+H37</f>
        <v>5000</v>
      </c>
    </row>
    <row r="38" spans="1:10" x14ac:dyDescent="0.25">
      <c r="A38" s="8">
        <v>43531</v>
      </c>
      <c r="B38" s="9" t="s">
        <v>12</v>
      </c>
      <c r="C38" s="9">
        <v>5000</v>
      </c>
      <c r="D38" s="9" t="s">
        <v>11</v>
      </c>
      <c r="E38" s="10">
        <v>195.75</v>
      </c>
      <c r="F38" s="10">
        <v>196.75</v>
      </c>
      <c r="G38" s="11">
        <v>0</v>
      </c>
      <c r="H38" s="17">
        <f t="shared" ref="H38:H41" si="46">IF(D38="LONG",(F38-E38)*C38,(E38-F38)*C38)</f>
        <v>5000</v>
      </c>
      <c r="I38" s="17">
        <v>0</v>
      </c>
      <c r="J38" s="32">
        <f t="shared" ref="J38:J41" si="47">(H38+I38)</f>
        <v>5000</v>
      </c>
    </row>
    <row r="39" spans="1:10" x14ac:dyDescent="0.25">
      <c r="A39" s="8">
        <v>43530</v>
      </c>
      <c r="B39" s="9" t="s">
        <v>12</v>
      </c>
      <c r="C39" s="9">
        <v>5000</v>
      </c>
      <c r="D39" s="9" t="s">
        <v>11</v>
      </c>
      <c r="E39" s="10">
        <v>197.5</v>
      </c>
      <c r="F39" s="10">
        <v>198.5</v>
      </c>
      <c r="G39" s="11">
        <v>0</v>
      </c>
      <c r="H39" s="17">
        <f t="shared" si="46"/>
        <v>5000</v>
      </c>
      <c r="I39" s="17">
        <v>0</v>
      </c>
      <c r="J39" s="32">
        <f t="shared" si="47"/>
        <v>5000</v>
      </c>
    </row>
    <row r="40" spans="1:10" x14ac:dyDescent="0.25">
      <c r="A40" s="8">
        <v>43529</v>
      </c>
      <c r="B40" s="9" t="s">
        <v>12</v>
      </c>
      <c r="C40" s="9">
        <v>5000</v>
      </c>
      <c r="D40" s="9" t="s">
        <v>11</v>
      </c>
      <c r="E40" s="10">
        <v>196</v>
      </c>
      <c r="F40" s="10">
        <v>197</v>
      </c>
      <c r="G40" s="11">
        <v>0</v>
      </c>
      <c r="H40" s="17">
        <f t="shared" si="46"/>
        <v>5000</v>
      </c>
      <c r="I40" s="17">
        <v>0</v>
      </c>
      <c r="J40" s="32">
        <f t="shared" si="47"/>
        <v>5000</v>
      </c>
    </row>
    <row r="41" spans="1:10" x14ac:dyDescent="0.25">
      <c r="A41" s="8">
        <v>43525</v>
      </c>
      <c r="B41" s="9" t="s">
        <v>12</v>
      </c>
      <c r="C41" s="9">
        <v>5000</v>
      </c>
      <c r="D41" s="9" t="s">
        <v>11</v>
      </c>
      <c r="E41" s="10">
        <v>198</v>
      </c>
      <c r="F41" s="10">
        <v>199</v>
      </c>
      <c r="G41" s="11">
        <v>0</v>
      </c>
      <c r="H41" s="17">
        <f t="shared" si="46"/>
        <v>5000</v>
      </c>
      <c r="I41" s="17">
        <v>0</v>
      </c>
      <c r="J41" s="32">
        <f t="shared" si="47"/>
        <v>5000</v>
      </c>
    </row>
    <row r="42" spans="1:10" x14ac:dyDescent="0.25">
      <c r="A42" s="19"/>
      <c r="B42" s="20"/>
      <c r="C42" s="20"/>
      <c r="D42" s="55"/>
      <c r="E42" s="56"/>
      <c r="F42" s="56"/>
      <c r="G42" s="22"/>
      <c r="H42" s="23"/>
      <c r="I42" s="57"/>
      <c r="J42" s="23"/>
    </row>
    <row r="43" spans="1:10" x14ac:dyDescent="0.25">
      <c r="A43" s="8">
        <v>43496</v>
      </c>
      <c r="B43" s="9" t="s">
        <v>12</v>
      </c>
      <c r="C43" s="9">
        <v>5000</v>
      </c>
      <c r="D43" s="9" t="s">
        <v>11</v>
      </c>
      <c r="E43" s="10">
        <v>194.75</v>
      </c>
      <c r="F43" s="10">
        <v>195.75</v>
      </c>
      <c r="G43" s="11">
        <v>0</v>
      </c>
      <c r="H43" s="17">
        <f>IF(D43="LONG",(F43-E43)*C43,(E43-F43)*C43)</f>
        <v>5000</v>
      </c>
      <c r="I43" s="17">
        <v>0</v>
      </c>
      <c r="J43" s="32">
        <f>(H43+I43)</f>
        <v>5000</v>
      </c>
    </row>
    <row r="44" spans="1:10" x14ac:dyDescent="0.25">
      <c r="A44" s="14">
        <v>43495</v>
      </c>
      <c r="B44" s="27" t="s">
        <v>12</v>
      </c>
      <c r="C44" s="27">
        <v>5000</v>
      </c>
      <c r="D44" s="58" t="s">
        <v>15</v>
      </c>
      <c r="E44" s="59">
        <v>190.5</v>
      </c>
      <c r="F44" s="59">
        <v>189.8</v>
      </c>
      <c r="G44" s="11">
        <v>0</v>
      </c>
      <c r="H44" s="17">
        <f>(E44-F44)*C44</f>
        <v>3499.9999999999432</v>
      </c>
      <c r="I44" s="18">
        <v>0</v>
      </c>
      <c r="J44" s="17">
        <f>+I44+H44</f>
        <v>3499.9999999999432</v>
      </c>
    </row>
    <row r="45" spans="1:10" x14ac:dyDescent="0.25">
      <c r="A45" s="8">
        <v>43493</v>
      </c>
      <c r="B45" s="9" t="s">
        <v>12</v>
      </c>
      <c r="C45" s="9">
        <v>5000</v>
      </c>
      <c r="D45" s="9" t="s">
        <v>11</v>
      </c>
      <c r="E45" s="10">
        <v>192.5</v>
      </c>
      <c r="F45" s="10">
        <v>191.5</v>
      </c>
      <c r="G45" s="11">
        <v>0</v>
      </c>
      <c r="H45" s="17">
        <f>IF(D45="LONG",(F45-E45)*C45,(E45-F45)*C45)</f>
        <v>-5000</v>
      </c>
      <c r="I45" s="17">
        <v>0</v>
      </c>
      <c r="J45" s="26">
        <f>(H45+I45)</f>
        <v>-5000</v>
      </c>
    </row>
    <row r="46" spans="1:10" x14ac:dyDescent="0.25">
      <c r="A46" s="14">
        <v>43490</v>
      </c>
      <c r="B46" s="27" t="s">
        <v>19</v>
      </c>
      <c r="C46" s="27">
        <v>5000</v>
      </c>
      <c r="D46" s="58" t="s">
        <v>15</v>
      </c>
      <c r="E46" s="59">
        <v>147.25</v>
      </c>
      <c r="F46" s="59">
        <v>148.25</v>
      </c>
      <c r="G46" s="11">
        <v>0</v>
      </c>
      <c r="H46" s="17">
        <f>(E46-F46)*C46</f>
        <v>-5000</v>
      </c>
      <c r="I46" s="18">
        <v>0</v>
      </c>
      <c r="J46" s="26">
        <f>+I46+H46</f>
        <v>-5000</v>
      </c>
    </row>
    <row r="47" spans="1:10" x14ac:dyDescent="0.25">
      <c r="A47" s="8">
        <v>43489</v>
      </c>
      <c r="B47" s="9" t="s">
        <v>12</v>
      </c>
      <c r="C47" s="9">
        <v>5000</v>
      </c>
      <c r="D47" s="9" t="s">
        <v>11</v>
      </c>
      <c r="E47" s="10">
        <v>187.5</v>
      </c>
      <c r="F47" s="10">
        <v>188</v>
      </c>
      <c r="G47" s="11">
        <v>0</v>
      </c>
      <c r="H47" s="17">
        <f>IF(D47="LONG",(F47-E47)*C47,(E47-F47)*C47)</f>
        <v>2500</v>
      </c>
      <c r="I47" s="17">
        <v>0</v>
      </c>
      <c r="J47" s="32">
        <f>(H47+I47)</f>
        <v>2500</v>
      </c>
    </row>
    <row r="48" spans="1:10" x14ac:dyDescent="0.25">
      <c r="A48" s="14">
        <v>43488</v>
      </c>
      <c r="B48" s="27" t="s">
        <v>12</v>
      </c>
      <c r="C48" s="27">
        <v>5000</v>
      </c>
      <c r="D48" s="58" t="s">
        <v>15</v>
      </c>
      <c r="E48" s="59">
        <v>188.25</v>
      </c>
      <c r="F48" s="59">
        <v>187.25</v>
      </c>
      <c r="G48" s="11">
        <v>0</v>
      </c>
      <c r="H48" s="17">
        <f>(E48-F48)*C48</f>
        <v>5000</v>
      </c>
      <c r="I48" s="18">
        <v>0</v>
      </c>
      <c r="J48" s="17">
        <f>+I48+H48</f>
        <v>5000</v>
      </c>
    </row>
    <row r="49" spans="1:10" x14ac:dyDescent="0.25">
      <c r="A49" s="14">
        <v>43487</v>
      </c>
      <c r="B49" s="27" t="s">
        <v>12</v>
      </c>
      <c r="C49" s="27">
        <v>5000</v>
      </c>
      <c r="D49" s="58" t="s">
        <v>15</v>
      </c>
      <c r="E49" s="59">
        <v>186.25</v>
      </c>
      <c r="F49" s="59">
        <v>185.25</v>
      </c>
      <c r="G49" s="11">
        <v>0</v>
      </c>
      <c r="H49" s="17">
        <f>(E49-F49)*C49</f>
        <v>5000</v>
      </c>
      <c r="I49" s="18">
        <v>0</v>
      </c>
      <c r="J49" s="17">
        <f>+I49+H49</f>
        <v>5000</v>
      </c>
    </row>
    <row r="50" spans="1:10" x14ac:dyDescent="0.25">
      <c r="A50" s="14">
        <v>43486</v>
      </c>
      <c r="B50" s="27" t="s">
        <v>12</v>
      </c>
      <c r="C50" s="27">
        <v>5000</v>
      </c>
      <c r="D50" s="58" t="s">
        <v>15</v>
      </c>
      <c r="E50" s="59">
        <v>185.75</v>
      </c>
      <c r="F50" s="59">
        <v>184.75</v>
      </c>
      <c r="G50" s="11">
        <v>0</v>
      </c>
      <c r="H50" s="17">
        <f>(E50-F50)*C50</f>
        <v>5000</v>
      </c>
      <c r="I50" s="18">
        <v>0</v>
      </c>
      <c r="J50" s="17">
        <f>+I50+H50</f>
        <v>5000</v>
      </c>
    </row>
    <row r="51" spans="1:10" x14ac:dyDescent="0.25">
      <c r="A51" s="8">
        <v>43482</v>
      </c>
      <c r="B51" s="9" t="s">
        <v>12</v>
      </c>
      <c r="C51" s="9">
        <v>5000</v>
      </c>
      <c r="D51" s="9" t="s">
        <v>11</v>
      </c>
      <c r="E51" s="10">
        <v>178.75</v>
      </c>
      <c r="F51" s="10">
        <v>179.75</v>
      </c>
      <c r="G51" s="11">
        <v>0</v>
      </c>
      <c r="H51" s="17">
        <f>IF(D51="LONG",(F51-E51)*C51,(E51-F51)*C51)</f>
        <v>5000</v>
      </c>
      <c r="I51" s="17">
        <v>0</v>
      </c>
      <c r="J51" s="32">
        <f>(H51+I51)</f>
        <v>5000</v>
      </c>
    </row>
    <row r="52" spans="1:10" x14ac:dyDescent="0.25">
      <c r="A52" s="8">
        <v>43481</v>
      </c>
      <c r="B52" s="9" t="s">
        <v>12</v>
      </c>
      <c r="C52" s="9">
        <v>5000</v>
      </c>
      <c r="D52" s="9" t="s">
        <v>11</v>
      </c>
      <c r="E52" s="10">
        <v>178</v>
      </c>
      <c r="F52" s="10">
        <v>178.75</v>
      </c>
      <c r="G52" s="11">
        <v>0</v>
      </c>
      <c r="H52" s="17">
        <f>IF(D52="LONG",(F52-E52)*C52,(E52-F52)*C52)</f>
        <v>3750</v>
      </c>
      <c r="I52" s="17">
        <v>0</v>
      </c>
      <c r="J52" s="32">
        <f>(H52+I52)</f>
        <v>3750</v>
      </c>
    </row>
    <row r="53" spans="1:10" x14ac:dyDescent="0.25">
      <c r="A53" s="14">
        <v>43480</v>
      </c>
      <c r="B53" s="27" t="s">
        <v>19</v>
      </c>
      <c r="C53" s="27">
        <v>5000</v>
      </c>
      <c r="D53" s="58" t="s">
        <v>15</v>
      </c>
      <c r="E53" s="59">
        <v>140.6</v>
      </c>
      <c r="F53" s="59">
        <v>139.6</v>
      </c>
      <c r="G53" s="11">
        <v>0</v>
      </c>
      <c r="H53" s="17">
        <f>(E53-F53)*C53</f>
        <v>5000</v>
      </c>
      <c r="I53" s="18">
        <v>0</v>
      </c>
      <c r="J53" s="17">
        <f>+I53+H53</f>
        <v>5000</v>
      </c>
    </row>
    <row r="54" spans="1:10" x14ac:dyDescent="0.25">
      <c r="A54" s="8">
        <v>43479</v>
      </c>
      <c r="B54" s="9" t="s">
        <v>12</v>
      </c>
      <c r="C54" s="9">
        <v>5000</v>
      </c>
      <c r="D54" s="9" t="s">
        <v>11</v>
      </c>
      <c r="E54" s="10">
        <v>175</v>
      </c>
      <c r="F54" s="10">
        <v>176</v>
      </c>
      <c r="G54" s="11">
        <v>0</v>
      </c>
      <c r="H54" s="17">
        <f>IF(D54="LONG",(F54-E54)*C54,(E54-F54)*C54)</f>
        <v>5000</v>
      </c>
      <c r="I54" s="17">
        <v>0</v>
      </c>
      <c r="J54" s="32">
        <f>(H54+I54)</f>
        <v>5000</v>
      </c>
    </row>
    <row r="55" spans="1:10" x14ac:dyDescent="0.25">
      <c r="A55" s="8">
        <v>43476</v>
      </c>
      <c r="B55" s="9" t="s">
        <v>12</v>
      </c>
      <c r="C55" s="9">
        <v>5000</v>
      </c>
      <c r="D55" s="9" t="s">
        <v>11</v>
      </c>
      <c r="E55" s="10">
        <v>175.75</v>
      </c>
      <c r="F55" s="10">
        <v>174.75</v>
      </c>
      <c r="G55" s="11">
        <v>0</v>
      </c>
      <c r="H55" s="17">
        <f t="shared" ref="H55:H56" si="48">IF(D55="LONG",(F55-E55)*C55,(E55-F55)*C55)</f>
        <v>-5000</v>
      </c>
      <c r="I55" s="17">
        <v>0</v>
      </c>
      <c r="J55" s="32">
        <f t="shared" ref="J55:J56" si="49">(H55+I55)</f>
        <v>-5000</v>
      </c>
    </row>
    <row r="56" spans="1:10" x14ac:dyDescent="0.25">
      <c r="A56" s="8">
        <v>43475</v>
      </c>
      <c r="B56" s="9" t="s">
        <v>12</v>
      </c>
      <c r="C56" s="9">
        <v>5000</v>
      </c>
      <c r="D56" s="9" t="s">
        <v>11</v>
      </c>
      <c r="E56" s="10">
        <v>174.5</v>
      </c>
      <c r="F56" s="10">
        <v>175.5</v>
      </c>
      <c r="G56" s="11">
        <v>0</v>
      </c>
      <c r="H56" s="17">
        <f t="shared" si="48"/>
        <v>5000</v>
      </c>
      <c r="I56" s="17">
        <v>0</v>
      </c>
      <c r="J56" s="32">
        <f t="shared" si="49"/>
        <v>5000</v>
      </c>
    </row>
    <row r="57" spans="1:10" x14ac:dyDescent="0.25">
      <c r="A57" s="14">
        <v>43473</v>
      </c>
      <c r="B57" s="27" t="s">
        <v>12</v>
      </c>
      <c r="C57" s="27">
        <v>5000</v>
      </c>
      <c r="D57" s="58" t="s">
        <v>15</v>
      </c>
      <c r="E57" s="59">
        <v>175.75</v>
      </c>
      <c r="F57" s="59">
        <v>176.75</v>
      </c>
      <c r="G57" s="11">
        <v>0</v>
      </c>
      <c r="H57" s="17">
        <f>(E57-F57)*C57</f>
        <v>-5000</v>
      </c>
      <c r="I57" s="18">
        <v>0</v>
      </c>
      <c r="J57" s="17">
        <f>+I57+H57</f>
        <v>-5000</v>
      </c>
    </row>
    <row r="58" spans="1:10" x14ac:dyDescent="0.25">
      <c r="A58" s="8">
        <v>43473</v>
      </c>
      <c r="B58" s="9" t="s">
        <v>12</v>
      </c>
      <c r="C58" s="9">
        <v>5000</v>
      </c>
      <c r="D58" s="9" t="s">
        <v>11</v>
      </c>
      <c r="E58" s="10">
        <v>177</v>
      </c>
      <c r="F58" s="10">
        <v>178</v>
      </c>
      <c r="G58" s="11">
        <v>0</v>
      </c>
      <c r="H58" s="17">
        <f t="shared" ref="H58:H59" si="50">IF(D58="LONG",(F58-E58)*C58,(E58-F58)*C58)</f>
        <v>5000</v>
      </c>
      <c r="I58" s="17">
        <v>0</v>
      </c>
      <c r="J58" s="32">
        <f t="shared" ref="J58:J59" si="51">(H58+I58)</f>
        <v>5000</v>
      </c>
    </row>
    <row r="59" spans="1:10" x14ac:dyDescent="0.25">
      <c r="A59" s="8">
        <v>43472</v>
      </c>
      <c r="B59" s="9" t="s">
        <v>12</v>
      </c>
      <c r="C59" s="9">
        <v>5000</v>
      </c>
      <c r="D59" s="9" t="s">
        <v>11</v>
      </c>
      <c r="E59" s="10">
        <v>172.25</v>
      </c>
      <c r="F59" s="10">
        <v>173.25</v>
      </c>
      <c r="G59" s="11">
        <v>0</v>
      </c>
      <c r="H59" s="17">
        <f t="shared" si="50"/>
        <v>5000</v>
      </c>
      <c r="I59" s="17">
        <v>0</v>
      </c>
      <c r="J59" s="32">
        <f t="shared" si="51"/>
        <v>5000</v>
      </c>
    </row>
    <row r="60" spans="1:10" x14ac:dyDescent="0.25">
      <c r="A60" s="29">
        <v>43469</v>
      </c>
      <c r="B60" s="9" t="s">
        <v>12</v>
      </c>
      <c r="C60" s="9">
        <v>5000</v>
      </c>
      <c r="D60" s="9" t="s">
        <v>11</v>
      </c>
      <c r="E60" s="10">
        <v>171</v>
      </c>
      <c r="F60" s="10">
        <v>172</v>
      </c>
      <c r="G60" s="11">
        <v>173.5</v>
      </c>
      <c r="H60" s="17">
        <f t="shared" ref="H60:H61" si="52">IF(D60="LONG",(F60-E60)*C60,(E60-F60)*C60)</f>
        <v>5000</v>
      </c>
      <c r="I60" s="17">
        <f t="shared" ref="I60" si="53">(G60-F60)*C60</f>
        <v>7500</v>
      </c>
      <c r="J60" s="32">
        <f t="shared" ref="J60:J61" si="54">(H60+I60)</f>
        <v>12500</v>
      </c>
    </row>
    <row r="61" spans="1:10" x14ac:dyDescent="0.25">
      <c r="A61" s="29">
        <v>43466</v>
      </c>
      <c r="B61" s="9" t="s">
        <v>12</v>
      </c>
      <c r="C61" s="9">
        <v>5000</v>
      </c>
      <c r="D61" s="9" t="s">
        <v>11</v>
      </c>
      <c r="E61" s="10">
        <v>172.5</v>
      </c>
      <c r="F61" s="10">
        <v>171.5</v>
      </c>
      <c r="G61" s="11">
        <v>0</v>
      </c>
      <c r="H61" s="17">
        <f t="shared" si="52"/>
        <v>-5000</v>
      </c>
      <c r="I61" s="17">
        <v>0</v>
      </c>
      <c r="J61" s="32">
        <f t="shared" si="54"/>
        <v>-5000</v>
      </c>
    </row>
    <row r="62" spans="1:10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</row>
    <row r="63" spans="1:10" x14ac:dyDescent="0.25">
      <c r="A63" s="8">
        <v>43465</v>
      </c>
      <c r="B63" s="9" t="s">
        <v>19</v>
      </c>
      <c r="C63" s="9">
        <v>5000</v>
      </c>
      <c r="D63" s="9" t="s">
        <v>11</v>
      </c>
      <c r="E63" s="10">
        <v>142.5</v>
      </c>
      <c r="F63" s="10">
        <v>141.5</v>
      </c>
      <c r="G63" s="11">
        <v>0</v>
      </c>
      <c r="H63" s="17">
        <f t="shared" ref="H63" si="55">IF(D63="LONG",(F63-E63)*C63,(E63-F63)*C63)</f>
        <v>-5000</v>
      </c>
      <c r="I63" s="17">
        <v>0</v>
      </c>
      <c r="J63" s="26">
        <f t="shared" ref="J63" si="56">(H63+I63)</f>
        <v>-5000</v>
      </c>
    </row>
    <row r="64" spans="1:10" x14ac:dyDescent="0.25">
      <c r="A64" s="8">
        <v>43465</v>
      </c>
      <c r="B64" s="9" t="s">
        <v>12</v>
      </c>
      <c r="C64" s="9">
        <v>5000</v>
      </c>
      <c r="D64" s="9" t="s">
        <v>11</v>
      </c>
      <c r="E64" s="10">
        <v>174.5</v>
      </c>
      <c r="F64" s="10">
        <v>173.5</v>
      </c>
      <c r="G64" s="11">
        <v>0</v>
      </c>
      <c r="H64" s="17">
        <f t="shared" ref="H64" si="57">IF(D64="LONG",(F64-E64)*C64,(E64-F64)*C64)</f>
        <v>-5000</v>
      </c>
      <c r="I64" s="17">
        <v>0</v>
      </c>
      <c r="J64" s="26">
        <f t="shared" ref="J64" si="58">(H64+I64)</f>
        <v>-5000</v>
      </c>
    </row>
    <row r="65" spans="1:10" x14ac:dyDescent="0.25">
      <c r="A65" s="8">
        <v>43462</v>
      </c>
      <c r="B65" s="9" t="s">
        <v>19</v>
      </c>
      <c r="C65" s="9">
        <v>5000</v>
      </c>
      <c r="D65" s="9" t="s">
        <v>11</v>
      </c>
      <c r="E65" s="10">
        <v>142.30000000000001</v>
      </c>
      <c r="F65" s="10">
        <v>143.30000000000001</v>
      </c>
      <c r="G65" s="11">
        <v>0</v>
      </c>
      <c r="H65" s="17">
        <f t="shared" ref="H65:H66" si="59">IF(D65="LONG",(F65-E65)*C65,(E65-F65)*C65)</f>
        <v>5000</v>
      </c>
      <c r="I65" s="17">
        <v>0</v>
      </c>
      <c r="J65" s="32">
        <f t="shared" ref="J65:J66" si="60">(H65+I65)</f>
        <v>5000</v>
      </c>
    </row>
    <row r="66" spans="1:10" x14ac:dyDescent="0.25">
      <c r="A66" s="8">
        <v>43461</v>
      </c>
      <c r="B66" s="9" t="s">
        <v>19</v>
      </c>
      <c r="C66" s="9">
        <v>5000</v>
      </c>
      <c r="D66" s="9" t="s">
        <v>11</v>
      </c>
      <c r="E66" s="10">
        <v>139.25</v>
      </c>
      <c r="F66" s="10">
        <v>140.25</v>
      </c>
      <c r="G66" s="11">
        <v>0</v>
      </c>
      <c r="H66" s="17">
        <f t="shared" si="59"/>
        <v>5000</v>
      </c>
      <c r="I66" s="17">
        <v>0</v>
      </c>
      <c r="J66" s="32">
        <f t="shared" si="60"/>
        <v>5000</v>
      </c>
    </row>
    <row r="67" spans="1:10" x14ac:dyDescent="0.25">
      <c r="A67" s="8">
        <v>43460</v>
      </c>
      <c r="B67" s="9" t="s">
        <v>12</v>
      </c>
      <c r="C67" s="9">
        <v>5000</v>
      </c>
      <c r="D67" s="15" t="s">
        <v>15</v>
      </c>
      <c r="E67" s="16">
        <v>178</v>
      </c>
      <c r="F67" s="16">
        <v>177</v>
      </c>
      <c r="G67" s="11">
        <v>0</v>
      </c>
      <c r="H67" s="12">
        <f t="shared" ref="H67" si="61">(E67-F67)*C67</f>
        <v>5000</v>
      </c>
      <c r="I67" s="18">
        <v>0</v>
      </c>
      <c r="J67" s="12">
        <f t="shared" ref="J67" si="62">+I67+H67</f>
        <v>5000</v>
      </c>
    </row>
    <row r="68" spans="1:10" x14ac:dyDescent="0.25">
      <c r="A68" s="8">
        <v>43458</v>
      </c>
      <c r="B68" s="9" t="s">
        <v>12</v>
      </c>
      <c r="C68" s="9">
        <v>5000</v>
      </c>
      <c r="D68" s="9" t="s">
        <v>11</v>
      </c>
      <c r="E68" s="10">
        <v>177</v>
      </c>
      <c r="F68" s="10">
        <v>177.5</v>
      </c>
      <c r="G68" s="11">
        <v>0</v>
      </c>
      <c r="H68" s="17">
        <f t="shared" ref="H68" si="63">IF(D68="LONG",(F68-E68)*C68,(E68-F68)*C68)</f>
        <v>2500</v>
      </c>
      <c r="I68" s="17">
        <v>0</v>
      </c>
      <c r="J68" s="32">
        <f t="shared" ref="J68" si="64">(H68+I68)</f>
        <v>2500</v>
      </c>
    </row>
    <row r="69" spans="1:10" x14ac:dyDescent="0.25">
      <c r="A69" s="8">
        <v>43455</v>
      </c>
      <c r="B69" s="9" t="s">
        <v>12</v>
      </c>
      <c r="C69" s="9">
        <v>5000</v>
      </c>
      <c r="D69" s="15" t="s">
        <v>15</v>
      </c>
      <c r="E69" s="16">
        <v>180.5</v>
      </c>
      <c r="F69" s="16">
        <v>179.5</v>
      </c>
      <c r="G69" s="11">
        <v>0</v>
      </c>
      <c r="H69" s="12">
        <f t="shared" ref="H69" si="65">(E69-F69)*C69</f>
        <v>5000</v>
      </c>
      <c r="I69" s="18">
        <v>0</v>
      </c>
      <c r="J69" s="12">
        <f t="shared" ref="J69" si="66">+I69+H69</f>
        <v>5000</v>
      </c>
    </row>
    <row r="70" spans="1:10" x14ac:dyDescent="0.25">
      <c r="A70" s="8">
        <v>43454</v>
      </c>
      <c r="B70" s="9" t="s">
        <v>12</v>
      </c>
      <c r="C70" s="9">
        <v>5000</v>
      </c>
      <c r="D70" s="9" t="s">
        <v>11</v>
      </c>
      <c r="E70" s="10">
        <v>180.5</v>
      </c>
      <c r="F70" s="10">
        <v>181.5</v>
      </c>
      <c r="G70" s="11">
        <v>0</v>
      </c>
      <c r="H70" s="17">
        <f t="shared" ref="H70" si="67">IF(D70="LONG",(F70-E70)*C70,(E70-F70)*C70)</f>
        <v>5000</v>
      </c>
      <c r="I70" s="17">
        <v>0</v>
      </c>
      <c r="J70" s="32">
        <f t="shared" ref="J70" si="68">(H70+I70)</f>
        <v>5000</v>
      </c>
    </row>
    <row r="71" spans="1:10" x14ac:dyDescent="0.25">
      <c r="A71" s="8">
        <v>43453</v>
      </c>
      <c r="B71" s="9" t="s">
        <v>12</v>
      </c>
      <c r="C71" s="9">
        <v>5000</v>
      </c>
      <c r="D71" s="9" t="s">
        <v>11</v>
      </c>
      <c r="E71" s="10">
        <v>180.5</v>
      </c>
      <c r="F71" s="10">
        <v>181.5</v>
      </c>
      <c r="G71" s="11">
        <v>182.25</v>
      </c>
      <c r="H71" s="17">
        <f t="shared" ref="H71" si="69">IF(D71="LONG",(F71-E71)*C71,(E71-F71)*C71)</f>
        <v>5000</v>
      </c>
      <c r="I71" s="17">
        <f t="shared" ref="I71" si="70">(G71-F71)*C71</f>
        <v>3750</v>
      </c>
      <c r="J71" s="32">
        <f t="shared" ref="J71" si="71">(H71+I71)</f>
        <v>8750</v>
      </c>
    </row>
    <row r="72" spans="1:10" x14ac:dyDescent="0.25">
      <c r="A72" s="8">
        <v>43452</v>
      </c>
      <c r="B72" s="9" t="s">
        <v>12</v>
      </c>
      <c r="C72" s="9">
        <v>5000</v>
      </c>
      <c r="D72" s="9" t="s">
        <v>11</v>
      </c>
      <c r="E72" s="10">
        <v>180.5</v>
      </c>
      <c r="F72" s="10">
        <v>181.5</v>
      </c>
      <c r="G72" s="11">
        <v>0</v>
      </c>
      <c r="H72" s="17">
        <f t="shared" ref="H72" si="72">IF(D72="LONG",(F72-E72)*C72,(E72-F72)*C72)</f>
        <v>5000</v>
      </c>
      <c r="I72" s="17">
        <v>0</v>
      </c>
      <c r="J72" s="32">
        <f t="shared" ref="J72" si="73">(H72+I72)</f>
        <v>5000</v>
      </c>
    </row>
    <row r="73" spans="1:10" x14ac:dyDescent="0.25">
      <c r="A73" s="8">
        <v>43452</v>
      </c>
      <c r="B73" s="9" t="s">
        <v>12</v>
      </c>
      <c r="C73" s="9">
        <v>5000</v>
      </c>
      <c r="D73" s="9" t="s">
        <v>11</v>
      </c>
      <c r="E73" s="10">
        <v>184</v>
      </c>
      <c r="F73" s="10">
        <v>183</v>
      </c>
      <c r="G73" s="11">
        <v>0</v>
      </c>
      <c r="H73" s="17">
        <f t="shared" ref="H73" si="74">IF(D73="LONG",(F73-E73)*C73,(E73-F73)*C73)</f>
        <v>-5000</v>
      </c>
      <c r="I73" s="17">
        <v>0</v>
      </c>
      <c r="J73" s="26">
        <f t="shared" ref="J73" si="75">(H73+I73)</f>
        <v>-5000</v>
      </c>
    </row>
    <row r="74" spans="1:10" x14ac:dyDescent="0.25">
      <c r="A74" s="8">
        <v>43448</v>
      </c>
      <c r="B74" s="9" t="s">
        <v>12</v>
      </c>
      <c r="C74" s="9">
        <v>5000</v>
      </c>
      <c r="D74" s="9" t="s">
        <v>11</v>
      </c>
      <c r="E74" s="10">
        <v>185.5</v>
      </c>
      <c r="F74" s="10">
        <v>184.5</v>
      </c>
      <c r="G74" s="11">
        <v>0</v>
      </c>
      <c r="H74" s="17">
        <f t="shared" ref="H74" si="76">IF(D74="LONG",(F74-E74)*C74,(E74-F74)*C74)</f>
        <v>-5000</v>
      </c>
      <c r="I74" s="17">
        <v>0</v>
      </c>
      <c r="J74" s="26">
        <f t="shared" ref="J74" si="77">(H74+I74)</f>
        <v>-5000</v>
      </c>
    </row>
    <row r="75" spans="1:10" x14ac:dyDescent="0.25">
      <c r="A75" s="8">
        <v>43447</v>
      </c>
      <c r="B75" s="9" t="s">
        <v>12</v>
      </c>
      <c r="C75" s="9">
        <v>5000</v>
      </c>
      <c r="D75" s="9" t="s">
        <v>11</v>
      </c>
      <c r="E75" s="10">
        <v>188</v>
      </c>
      <c r="F75" s="10">
        <v>188.9</v>
      </c>
      <c r="G75" s="11">
        <v>0</v>
      </c>
      <c r="H75" s="17">
        <f t="shared" ref="H75" si="78">IF(D75="LONG",(F75-E75)*C75,(E75-F75)*C75)</f>
        <v>4500.0000000000282</v>
      </c>
      <c r="I75" s="17">
        <v>0</v>
      </c>
      <c r="J75" s="32">
        <f t="shared" ref="J75" si="79">(H75+I75)</f>
        <v>4500.0000000000282</v>
      </c>
    </row>
    <row r="76" spans="1:10" x14ac:dyDescent="0.25">
      <c r="A76" s="8">
        <v>43446</v>
      </c>
      <c r="B76" s="9" t="s">
        <v>12</v>
      </c>
      <c r="C76" s="9">
        <v>5000</v>
      </c>
      <c r="D76" s="9" t="s">
        <v>11</v>
      </c>
      <c r="E76" s="10">
        <v>189</v>
      </c>
      <c r="F76" s="10">
        <v>190</v>
      </c>
      <c r="G76" s="11">
        <v>0</v>
      </c>
      <c r="H76" s="17">
        <f t="shared" ref="H76" si="80">IF(D76="LONG",(F76-E76)*C76,(E76-F76)*C76)</f>
        <v>5000</v>
      </c>
      <c r="I76" s="17">
        <v>0</v>
      </c>
      <c r="J76" s="32">
        <f t="shared" ref="J76" si="81">(H76+I76)</f>
        <v>5000</v>
      </c>
    </row>
    <row r="77" spans="1:10" x14ac:dyDescent="0.25">
      <c r="A77" s="8">
        <v>43445</v>
      </c>
      <c r="B77" s="9" t="s">
        <v>19</v>
      </c>
      <c r="C77" s="9">
        <v>5000</v>
      </c>
      <c r="D77" s="9" t="s">
        <v>11</v>
      </c>
      <c r="E77" s="10">
        <v>141.5</v>
      </c>
      <c r="F77" s="10">
        <v>142.5</v>
      </c>
      <c r="G77" s="11">
        <v>0</v>
      </c>
      <c r="H77" s="17">
        <f>IF(D77="LONG",(F77-E77)*C77,(E77-F77)*C77)</f>
        <v>5000</v>
      </c>
      <c r="I77" s="17">
        <v>0</v>
      </c>
      <c r="J77" s="17">
        <f>(H77+I77)</f>
        <v>5000</v>
      </c>
    </row>
    <row r="78" spans="1:10" x14ac:dyDescent="0.25">
      <c r="A78" s="8">
        <v>43444</v>
      </c>
      <c r="B78" s="9" t="s">
        <v>19</v>
      </c>
      <c r="C78" s="9">
        <v>5000</v>
      </c>
      <c r="D78" s="9" t="s">
        <v>11</v>
      </c>
      <c r="E78" s="10">
        <v>141.75</v>
      </c>
      <c r="F78" s="10">
        <v>142.75</v>
      </c>
      <c r="G78" s="11">
        <v>0</v>
      </c>
      <c r="H78" s="17">
        <f>IF(D78="LONG",(F78-E78)*C78,(E78-F78)*C78)</f>
        <v>5000</v>
      </c>
      <c r="I78" s="17">
        <v>0</v>
      </c>
      <c r="J78" s="17">
        <f>(H78+I78)</f>
        <v>5000</v>
      </c>
    </row>
    <row r="79" spans="1:10" x14ac:dyDescent="0.25">
      <c r="A79" s="8">
        <v>43441</v>
      </c>
      <c r="B79" s="9" t="s">
        <v>12</v>
      </c>
      <c r="C79" s="9">
        <v>5000</v>
      </c>
      <c r="D79" s="9" t="s">
        <v>11</v>
      </c>
      <c r="E79" s="10">
        <v>188.9</v>
      </c>
      <c r="F79" s="10">
        <v>189.9</v>
      </c>
      <c r="G79" s="11">
        <v>0</v>
      </c>
      <c r="H79" s="17">
        <f t="shared" ref="H79" si="82">IF(D79="LONG",(F79-E79)*C79,(E79-F79)*C79)</f>
        <v>5000</v>
      </c>
      <c r="I79" s="17">
        <v>0</v>
      </c>
      <c r="J79" s="32">
        <f t="shared" ref="J79" si="83">(H79+I79)</f>
        <v>5000</v>
      </c>
    </row>
    <row r="80" spans="1:10" x14ac:dyDescent="0.25">
      <c r="A80" s="8">
        <v>43440</v>
      </c>
      <c r="B80" s="9" t="s">
        <v>12</v>
      </c>
      <c r="C80" s="9">
        <v>5000</v>
      </c>
      <c r="D80" s="15" t="s">
        <v>15</v>
      </c>
      <c r="E80" s="16">
        <v>186.75</v>
      </c>
      <c r="F80" s="16">
        <v>185.75</v>
      </c>
      <c r="G80" s="11">
        <v>0</v>
      </c>
      <c r="H80" s="12">
        <f t="shared" ref="H80" si="84">(E80-F80)*C80</f>
        <v>5000</v>
      </c>
      <c r="I80" s="18">
        <v>0</v>
      </c>
      <c r="J80" s="12">
        <f t="shared" ref="J80" si="85">+I80+H80</f>
        <v>5000</v>
      </c>
    </row>
    <row r="81" spans="1:10" x14ac:dyDescent="0.25">
      <c r="A81" s="8">
        <v>43439</v>
      </c>
      <c r="B81" s="9" t="s">
        <v>12</v>
      </c>
      <c r="C81" s="9">
        <v>5000</v>
      </c>
      <c r="D81" s="9" t="s">
        <v>11</v>
      </c>
      <c r="E81" s="10">
        <v>186.5</v>
      </c>
      <c r="F81" s="10">
        <v>187.5</v>
      </c>
      <c r="G81" s="11">
        <v>189</v>
      </c>
      <c r="H81" s="17">
        <f t="shared" ref="H81" si="86">IF(D81="LONG",(F81-E81)*C81,(E81-F81)*C81)</f>
        <v>5000</v>
      </c>
      <c r="I81" s="17">
        <f t="shared" ref="I81" si="87">(G81-F81)*C81</f>
        <v>7500</v>
      </c>
      <c r="J81" s="32">
        <f t="shared" ref="J81" si="88">(H81+I81)</f>
        <v>12500</v>
      </c>
    </row>
    <row r="82" spans="1:10" x14ac:dyDescent="0.25">
      <c r="A82" s="8">
        <v>43438</v>
      </c>
      <c r="B82" s="9" t="s">
        <v>12</v>
      </c>
      <c r="C82" s="9">
        <v>5000</v>
      </c>
      <c r="D82" s="15" t="s">
        <v>15</v>
      </c>
      <c r="E82" s="16">
        <v>187.2</v>
      </c>
      <c r="F82" s="16">
        <v>186.2</v>
      </c>
      <c r="G82" s="11">
        <v>0</v>
      </c>
      <c r="H82" s="12">
        <f t="shared" ref="H82" si="89">(E82-F82)*C82</f>
        <v>5000</v>
      </c>
      <c r="I82" s="18">
        <v>0</v>
      </c>
      <c r="J82" s="12">
        <f t="shared" ref="J82" si="90">+I82+H82</f>
        <v>5000</v>
      </c>
    </row>
    <row r="83" spans="1:10" x14ac:dyDescent="0.25">
      <c r="A83" s="8">
        <v>43437</v>
      </c>
      <c r="B83" s="9" t="s">
        <v>12</v>
      </c>
      <c r="C83" s="9">
        <v>5000</v>
      </c>
      <c r="D83" s="15" t="s">
        <v>15</v>
      </c>
      <c r="E83" s="16">
        <v>185.9</v>
      </c>
      <c r="F83" s="16">
        <v>184.9</v>
      </c>
      <c r="G83" s="11">
        <v>0</v>
      </c>
      <c r="H83" s="12">
        <f t="shared" ref="H83" si="91">(E83-F83)*C83</f>
        <v>5000</v>
      </c>
      <c r="I83" s="18">
        <v>0</v>
      </c>
      <c r="J83" s="12">
        <f t="shared" ref="J83" si="92">+I83+H83</f>
        <v>5000</v>
      </c>
    </row>
    <row r="84" spans="1:10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</row>
    <row r="85" spans="1:10" x14ac:dyDescent="0.25">
      <c r="A85" s="8">
        <v>43434</v>
      </c>
      <c r="B85" s="9" t="s">
        <v>12</v>
      </c>
      <c r="C85" s="9">
        <v>5000</v>
      </c>
      <c r="D85" s="9" t="s">
        <v>11</v>
      </c>
      <c r="E85" s="10">
        <v>179.5</v>
      </c>
      <c r="F85" s="10">
        <v>180.5</v>
      </c>
      <c r="G85" s="11">
        <v>181.75</v>
      </c>
      <c r="H85" s="17">
        <f t="shared" ref="H85" si="93">IF(D85="LONG",(F85-E85)*C85,(E85-F85)*C85)</f>
        <v>5000</v>
      </c>
      <c r="I85" s="17">
        <f t="shared" ref="I85" si="94">(G85-F85)*C85</f>
        <v>6250</v>
      </c>
      <c r="J85" s="32">
        <f t="shared" ref="J85" si="95">(H85+I85)</f>
        <v>11250</v>
      </c>
    </row>
    <row r="86" spans="1:10" x14ac:dyDescent="0.25">
      <c r="A86" s="8">
        <v>43433</v>
      </c>
      <c r="B86" s="9" t="s">
        <v>12</v>
      </c>
      <c r="C86" s="9">
        <v>5000</v>
      </c>
      <c r="D86" s="9" t="s">
        <v>11</v>
      </c>
      <c r="E86" s="10">
        <v>179</v>
      </c>
      <c r="F86" s="10">
        <v>180</v>
      </c>
      <c r="G86" s="11">
        <v>0</v>
      </c>
      <c r="H86" s="17">
        <f t="shared" ref="H86" si="96">IF(D86="LONG",(F86-E86)*C86,(E86-F86)*C86)</f>
        <v>5000</v>
      </c>
      <c r="I86" s="17">
        <v>0</v>
      </c>
      <c r="J86" s="32">
        <f t="shared" ref="J86" si="97">(H86+I86)</f>
        <v>5000</v>
      </c>
    </row>
    <row r="87" spans="1:10" x14ac:dyDescent="0.25">
      <c r="A87" s="8">
        <v>43431</v>
      </c>
      <c r="B87" s="9" t="s">
        <v>19</v>
      </c>
      <c r="C87" s="9">
        <v>5000</v>
      </c>
      <c r="D87" s="9" t="s">
        <v>11</v>
      </c>
      <c r="E87" s="10">
        <v>135.25</v>
      </c>
      <c r="F87" s="10">
        <v>136.25</v>
      </c>
      <c r="G87" s="11">
        <v>0</v>
      </c>
      <c r="H87" s="17">
        <f t="shared" ref="H87" si="98">IF(D87="LONG",(F87-E87)*C87,(E87-F87)*C87)</f>
        <v>5000</v>
      </c>
      <c r="I87" s="17">
        <v>0</v>
      </c>
      <c r="J87" s="32">
        <f t="shared" ref="J87" si="99">(H87+I87)</f>
        <v>5000</v>
      </c>
    </row>
    <row r="88" spans="1:10" x14ac:dyDescent="0.25">
      <c r="A88" s="8">
        <v>43430</v>
      </c>
      <c r="B88" s="9" t="s">
        <v>12</v>
      </c>
      <c r="C88" s="9">
        <v>5000</v>
      </c>
      <c r="D88" s="15" t="s">
        <v>15</v>
      </c>
      <c r="E88" s="16">
        <v>181</v>
      </c>
      <c r="F88" s="16">
        <v>180</v>
      </c>
      <c r="G88" s="11">
        <v>178.5</v>
      </c>
      <c r="H88" s="12">
        <f t="shared" ref="H88" si="100">(E88-F88)*C88</f>
        <v>5000</v>
      </c>
      <c r="I88" s="18">
        <f t="shared" ref="I88" si="101">(F88-G88)*C88</f>
        <v>7500</v>
      </c>
      <c r="J88" s="12">
        <f t="shared" ref="J88" si="102">+I88+H88</f>
        <v>12500</v>
      </c>
    </row>
    <row r="89" spans="1:10" x14ac:dyDescent="0.25">
      <c r="A89" s="8">
        <v>43424</v>
      </c>
      <c r="B89" s="9" t="s">
        <v>12</v>
      </c>
      <c r="C89" s="9">
        <v>5000</v>
      </c>
      <c r="D89" s="9" t="s">
        <v>11</v>
      </c>
      <c r="E89" s="10">
        <v>190.5</v>
      </c>
      <c r="F89" s="10">
        <v>191.5</v>
      </c>
      <c r="G89" s="11">
        <v>0</v>
      </c>
      <c r="H89" s="17">
        <f t="shared" ref="H89" si="103">IF(D89="LONG",(F89-E89)*C89,(E89-F89)*C89)</f>
        <v>5000</v>
      </c>
      <c r="I89" s="17">
        <v>0</v>
      </c>
      <c r="J89" s="32">
        <f t="shared" ref="J89" si="104">(H89+I89)</f>
        <v>5000</v>
      </c>
    </row>
    <row r="90" spans="1:10" x14ac:dyDescent="0.25">
      <c r="A90" s="8">
        <v>43423</v>
      </c>
      <c r="B90" s="9" t="s">
        <v>19</v>
      </c>
      <c r="C90" s="9">
        <v>5000</v>
      </c>
      <c r="D90" s="9" t="s">
        <v>11</v>
      </c>
      <c r="E90" s="10">
        <v>144</v>
      </c>
      <c r="F90" s="10">
        <v>143</v>
      </c>
      <c r="G90" s="11">
        <v>0</v>
      </c>
      <c r="H90" s="17">
        <f t="shared" ref="H90" si="105">IF(D90="LONG",(F90-E90)*C90,(E90-F90)*C90)</f>
        <v>-5000</v>
      </c>
      <c r="I90" s="17">
        <v>0</v>
      </c>
      <c r="J90" s="26">
        <f t="shared" ref="J90" si="106">(H90+I90)</f>
        <v>-5000</v>
      </c>
    </row>
    <row r="91" spans="1:10" x14ac:dyDescent="0.25">
      <c r="A91" s="8">
        <v>43420</v>
      </c>
      <c r="B91" s="9" t="s">
        <v>19</v>
      </c>
      <c r="C91" s="9">
        <v>5000</v>
      </c>
      <c r="D91" s="9" t="s">
        <v>11</v>
      </c>
      <c r="E91" s="10">
        <v>139.5</v>
      </c>
      <c r="F91" s="10">
        <v>140.5</v>
      </c>
      <c r="G91" s="11">
        <v>0</v>
      </c>
      <c r="H91" s="17">
        <f t="shared" ref="H91" si="107">IF(D91="LONG",(F91-E91)*C91,(E91-F91)*C91)</f>
        <v>5000</v>
      </c>
      <c r="I91" s="17">
        <v>0</v>
      </c>
      <c r="J91" s="32">
        <f t="shared" ref="J91" si="108">(H91+I91)</f>
        <v>5000</v>
      </c>
    </row>
    <row r="92" spans="1:10" x14ac:dyDescent="0.25">
      <c r="A92" s="8">
        <v>43419</v>
      </c>
      <c r="B92" s="9" t="s">
        <v>19</v>
      </c>
      <c r="C92" s="9">
        <v>5000</v>
      </c>
      <c r="D92" s="9" t="s">
        <v>11</v>
      </c>
      <c r="E92" s="10">
        <v>140.80000000000001</v>
      </c>
      <c r="F92" s="10">
        <v>141.80000000000001</v>
      </c>
      <c r="G92" s="11">
        <v>0</v>
      </c>
      <c r="H92" s="17">
        <f t="shared" ref="H92" si="109">IF(D92="LONG",(F92-E92)*C92,(E92-F92)*C92)</f>
        <v>5000</v>
      </c>
      <c r="I92" s="17">
        <v>0</v>
      </c>
      <c r="J92" s="32">
        <f t="shared" ref="J92" si="110">(H92+I92)</f>
        <v>5000</v>
      </c>
    </row>
    <row r="93" spans="1:10" x14ac:dyDescent="0.25">
      <c r="A93" s="8">
        <v>43418</v>
      </c>
      <c r="B93" s="9" t="s">
        <v>12</v>
      </c>
      <c r="C93" s="9">
        <v>5000</v>
      </c>
      <c r="D93" s="9" t="s">
        <v>11</v>
      </c>
      <c r="E93" s="10">
        <v>182.75</v>
      </c>
      <c r="F93" s="10">
        <v>183.75</v>
      </c>
      <c r="G93" s="11">
        <v>0</v>
      </c>
      <c r="H93" s="17">
        <f t="shared" ref="H93" si="111">IF(D93="LONG",(F93-E93)*C93,(E93-F93)*C93)</f>
        <v>5000</v>
      </c>
      <c r="I93" s="17">
        <v>0</v>
      </c>
      <c r="J93" s="32">
        <f t="shared" ref="J93" si="112">(H93+I93)</f>
        <v>5000</v>
      </c>
    </row>
    <row r="94" spans="1:10" x14ac:dyDescent="0.25">
      <c r="A94" s="8">
        <v>43417</v>
      </c>
      <c r="B94" s="9" t="s">
        <v>12</v>
      </c>
      <c r="C94" s="9">
        <v>5000</v>
      </c>
      <c r="D94" s="15" t="s">
        <v>15</v>
      </c>
      <c r="E94" s="16">
        <v>187</v>
      </c>
      <c r="F94" s="16">
        <v>186</v>
      </c>
      <c r="G94" s="11">
        <v>184.75</v>
      </c>
      <c r="H94" s="12">
        <f t="shared" ref="H94" si="113">(E94-F94)*C94</f>
        <v>5000</v>
      </c>
      <c r="I94" s="18">
        <f t="shared" ref="I94" si="114">(F94-G94)*C94</f>
        <v>6250</v>
      </c>
      <c r="J94" s="12">
        <f t="shared" ref="J94" si="115">+I94+H94</f>
        <v>11250</v>
      </c>
    </row>
    <row r="95" spans="1:10" x14ac:dyDescent="0.25">
      <c r="A95" s="8">
        <v>43416</v>
      </c>
      <c r="B95" s="9" t="s">
        <v>12</v>
      </c>
      <c r="C95" s="9">
        <v>5000</v>
      </c>
      <c r="D95" s="15" t="s">
        <v>15</v>
      </c>
      <c r="E95" s="16">
        <v>184.25</v>
      </c>
      <c r="F95" s="16">
        <v>183.6</v>
      </c>
      <c r="G95" s="11">
        <v>0</v>
      </c>
      <c r="H95" s="12">
        <f t="shared" ref="H95" si="116">(E95-F95)*C95</f>
        <v>3250.0000000000282</v>
      </c>
      <c r="I95" s="18">
        <v>0</v>
      </c>
      <c r="J95" s="31">
        <f t="shared" ref="J95" si="117">+I95+H95</f>
        <v>3250.0000000000282</v>
      </c>
    </row>
    <row r="96" spans="1:10" x14ac:dyDescent="0.25">
      <c r="A96" s="8">
        <v>43406</v>
      </c>
      <c r="B96" s="9" t="s">
        <v>12</v>
      </c>
      <c r="C96" s="9">
        <v>5000</v>
      </c>
      <c r="D96" s="9" t="s">
        <v>11</v>
      </c>
      <c r="E96" s="10">
        <v>188.5</v>
      </c>
      <c r="F96" s="10">
        <v>189.5</v>
      </c>
      <c r="G96" s="11">
        <v>0</v>
      </c>
      <c r="H96" s="17">
        <f t="shared" ref="H96" si="118">IF(D96="LONG",(F96-E96)*C96,(E96-F96)*C96)</f>
        <v>5000</v>
      </c>
      <c r="I96" s="17">
        <v>0</v>
      </c>
      <c r="J96" s="32">
        <f t="shared" ref="J96" si="119">(H96+I96)</f>
        <v>5000</v>
      </c>
    </row>
    <row r="97" spans="1:10" x14ac:dyDescent="0.25">
      <c r="A97" s="8">
        <v>43405</v>
      </c>
      <c r="B97" s="9" t="s">
        <v>12</v>
      </c>
      <c r="C97" s="9">
        <v>5000</v>
      </c>
      <c r="D97" s="9" t="s">
        <v>11</v>
      </c>
      <c r="E97" s="10">
        <v>188.5</v>
      </c>
      <c r="F97" s="10">
        <v>189.5</v>
      </c>
      <c r="G97" s="11">
        <v>0</v>
      </c>
      <c r="H97" s="17">
        <f t="shared" ref="H97" si="120">IF(D97="LONG",(F97-E97)*C97,(E97-F97)*C97)</f>
        <v>5000</v>
      </c>
      <c r="I97" s="17">
        <v>0</v>
      </c>
      <c r="J97" s="32">
        <f t="shared" ref="J97" si="121">(H97+I97)</f>
        <v>5000</v>
      </c>
    </row>
    <row r="98" spans="1:10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</row>
    <row r="99" spans="1:10" x14ac:dyDescent="0.25">
      <c r="A99" s="8">
        <v>43404</v>
      </c>
      <c r="B99" s="9" t="s">
        <v>17</v>
      </c>
      <c r="C99" s="9">
        <v>5000</v>
      </c>
      <c r="D99" s="15" t="s">
        <v>15</v>
      </c>
      <c r="E99" s="16">
        <v>143</v>
      </c>
      <c r="F99" s="16">
        <v>142</v>
      </c>
      <c r="G99" s="11">
        <v>0</v>
      </c>
      <c r="H99" s="12">
        <f t="shared" ref="H99" si="122">(E99-F99)*C99</f>
        <v>5000</v>
      </c>
      <c r="I99" s="18">
        <v>0</v>
      </c>
      <c r="J99" s="31">
        <f t="shared" ref="J99" si="123">+I99+H99</f>
        <v>5000</v>
      </c>
    </row>
    <row r="100" spans="1:10" x14ac:dyDescent="0.25">
      <c r="A100" s="8">
        <v>43403</v>
      </c>
      <c r="B100" s="9" t="s">
        <v>12</v>
      </c>
      <c r="C100" s="9">
        <v>5000</v>
      </c>
      <c r="D100" s="9" t="s">
        <v>11</v>
      </c>
      <c r="E100" s="10">
        <v>196</v>
      </c>
      <c r="F100" s="10">
        <v>195</v>
      </c>
      <c r="G100" s="11">
        <v>0</v>
      </c>
      <c r="H100" s="17">
        <f t="shared" ref="H100" si="124">IF(D100="LONG",(F100-E100)*C100,(E100-F100)*C100)</f>
        <v>-5000</v>
      </c>
      <c r="I100" s="17">
        <v>0</v>
      </c>
      <c r="J100" s="32">
        <f t="shared" ref="J100" si="125">(H100+I100)</f>
        <v>-5000</v>
      </c>
    </row>
    <row r="101" spans="1:10" x14ac:dyDescent="0.25">
      <c r="A101" s="8">
        <v>43399</v>
      </c>
      <c r="B101" s="9" t="s">
        <v>17</v>
      </c>
      <c r="C101" s="9">
        <v>5000</v>
      </c>
      <c r="D101" s="9" t="s">
        <v>11</v>
      </c>
      <c r="E101" s="10">
        <v>146.25</v>
      </c>
      <c r="F101" s="10">
        <v>147.25</v>
      </c>
      <c r="G101" s="11">
        <v>0</v>
      </c>
      <c r="H101" s="17">
        <f t="shared" ref="H101" si="126">IF(D101="LONG",(F101-E101)*C101,(E101-F101)*C101)</f>
        <v>5000</v>
      </c>
      <c r="I101" s="17">
        <v>0</v>
      </c>
      <c r="J101" s="32">
        <f t="shared" ref="J101" si="127">(H101+I101)</f>
        <v>5000</v>
      </c>
    </row>
    <row r="102" spans="1:10" x14ac:dyDescent="0.25">
      <c r="A102" s="8">
        <v>43398</v>
      </c>
      <c r="B102" s="9" t="s">
        <v>12</v>
      </c>
      <c r="C102" s="9">
        <v>5000</v>
      </c>
      <c r="D102" s="9" t="s">
        <v>11</v>
      </c>
      <c r="E102" s="10">
        <v>198</v>
      </c>
      <c r="F102" s="10">
        <v>197</v>
      </c>
      <c r="G102" s="11">
        <v>0</v>
      </c>
      <c r="H102" s="17">
        <f t="shared" ref="H102" si="128">IF(D102="LONG",(F102-E102)*C102,(E102-F102)*C102)</f>
        <v>-5000</v>
      </c>
      <c r="I102" s="17">
        <v>0</v>
      </c>
      <c r="J102" s="32">
        <f t="shared" ref="J102" si="129">(H102+I102)</f>
        <v>-5000</v>
      </c>
    </row>
    <row r="103" spans="1:10" x14ac:dyDescent="0.25">
      <c r="A103" s="8">
        <v>43397</v>
      </c>
      <c r="B103" s="9" t="s">
        <v>17</v>
      </c>
      <c r="C103" s="9">
        <v>5000</v>
      </c>
      <c r="D103" s="15" t="s">
        <v>15</v>
      </c>
      <c r="E103" s="16">
        <v>147</v>
      </c>
      <c r="F103" s="16">
        <v>146</v>
      </c>
      <c r="G103" s="11">
        <v>0</v>
      </c>
      <c r="H103" s="12">
        <f t="shared" ref="H103" si="130">(E103-F103)*C103</f>
        <v>5000</v>
      </c>
      <c r="I103" s="18">
        <v>0</v>
      </c>
      <c r="J103" s="31">
        <f t="shared" ref="J103" si="131">+I103+H103</f>
        <v>5000</v>
      </c>
    </row>
    <row r="104" spans="1:10" x14ac:dyDescent="0.25">
      <c r="A104" s="8">
        <v>43396</v>
      </c>
      <c r="B104" s="9" t="s">
        <v>17</v>
      </c>
      <c r="C104" s="9">
        <v>5000</v>
      </c>
      <c r="D104" s="9" t="s">
        <v>11</v>
      </c>
      <c r="E104" s="10">
        <v>147.25</v>
      </c>
      <c r="F104" s="10">
        <v>146.25</v>
      </c>
      <c r="G104" s="11">
        <v>0</v>
      </c>
      <c r="H104" s="17">
        <f t="shared" ref="H104" si="132">IF(D104="LONG",(F104-E104)*C104,(E104-F104)*C104)</f>
        <v>-5000</v>
      </c>
      <c r="I104" s="17">
        <v>0</v>
      </c>
      <c r="J104" s="32">
        <f t="shared" ref="J104" si="133">(H104+I104)</f>
        <v>-5000</v>
      </c>
    </row>
    <row r="105" spans="1:10" x14ac:dyDescent="0.25">
      <c r="A105" s="8">
        <v>43396</v>
      </c>
      <c r="B105" s="9" t="s">
        <v>25</v>
      </c>
      <c r="C105" s="9">
        <v>5000</v>
      </c>
      <c r="D105" s="15" t="s">
        <v>15</v>
      </c>
      <c r="E105" s="16">
        <v>198.75</v>
      </c>
      <c r="F105" s="16">
        <v>199.75</v>
      </c>
      <c r="G105" s="11">
        <v>0</v>
      </c>
      <c r="H105" s="12">
        <f t="shared" ref="H105" si="134">(E105-F105)*C105</f>
        <v>-5000</v>
      </c>
      <c r="I105" s="18">
        <v>0</v>
      </c>
      <c r="J105" s="31">
        <f t="shared" ref="J105" si="135">+I105+H105</f>
        <v>-5000</v>
      </c>
    </row>
    <row r="106" spans="1:10" x14ac:dyDescent="0.25">
      <c r="A106" s="8">
        <v>43395</v>
      </c>
      <c r="B106" s="9" t="s">
        <v>17</v>
      </c>
      <c r="C106" s="9">
        <v>5000</v>
      </c>
      <c r="D106" s="9" t="s">
        <v>11</v>
      </c>
      <c r="E106" s="10">
        <v>147.25</v>
      </c>
      <c r="F106" s="10">
        <v>146.25</v>
      </c>
      <c r="G106" s="11">
        <v>0</v>
      </c>
      <c r="H106" s="17">
        <f t="shared" ref="H106" si="136">IF(D106="LONG",(F106-E106)*C106,(E106-F106)*C106)</f>
        <v>-5000</v>
      </c>
      <c r="I106" s="17">
        <v>0</v>
      </c>
      <c r="J106" s="32">
        <f t="shared" ref="J106" si="137">(H106+I106)</f>
        <v>-5000</v>
      </c>
    </row>
    <row r="107" spans="1:10" x14ac:dyDescent="0.25">
      <c r="A107" s="8">
        <v>43392</v>
      </c>
      <c r="B107" s="9" t="s">
        <v>42</v>
      </c>
      <c r="C107" s="9">
        <v>5000</v>
      </c>
      <c r="D107" s="9" t="s">
        <v>11</v>
      </c>
      <c r="E107" s="10">
        <v>148.75</v>
      </c>
      <c r="F107" s="10">
        <v>149.25</v>
      </c>
      <c r="G107" s="11">
        <v>0</v>
      </c>
      <c r="H107" s="17">
        <f t="shared" ref="H107" si="138">IF(D107="LONG",(F107-E107)*C107,(E107-F107)*C107)</f>
        <v>2500</v>
      </c>
      <c r="I107" s="17">
        <v>0</v>
      </c>
      <c r="J107" s="32">
        <f t="shared" ref="J107" si="139">(H107+I107)</f>
        <v>2500</v>
      </c>
    </row>
    <row r="108" spans="1:10" x14ac:dyDescent="0.25">
      <c r="A108" s="8">
        <v>43390</v>
      </c>
      <c r="B108" s="9" t="s">
        <v>17</v>
      </c>
      <c r="C108" s="9">
        <v>5000</v>
      </c>
      <c r="D108" s="9" t="s">
        <v>11</v>
      </c>
      <c r="E108" s="10">
        <v>149.75</v>
      </c>
      <c r="F108" s="10">
        <v>150.75</v>
      </c>
      <c r="G108" s="11">
        <v>0</v>
      </c>
      <c r="H108" s="17">
        <f t="shared" ref="H108" si="140">IF(D108="LONG",(F108-E108)*C108,(E108-F108)*C108)</f>
        <v>5000</v>
      </c>
      <c r="I108" s="17">
        <v>0</v>
      </c>
      <c r="J108" s="32">
        <f t="shared" ref="J108" si="141">(H108+I108)</f>
        <v>5000</v>
      </c>
    </row>
    <row r="109" spans="1:10" x14ac:dyDescent="0.25">
      <c r="A109" s="8">
        <v>43389</v>
      </c>
      <c r="B109" s="9" t="s">
        <v>17</v>
      </c>
      <c r="C109" s="9">
        <v>5000</v>
      </c>
      <c r="D109" s="9" t="s">
        <v>11</v>
      </c>
      <c r="E109" s="10">
        <v>154.25</v>
      </c>
      <c r="F109" s="10">
        <v>152.25</v>
      </c>
      <c r="G109" s="11">
        <v>0</v>
      </c>
      <c r="H109" s="17">
        <f t="shared" ref="H109" si="142">IF(D109="LONG",(F109-E109)*C109,(E109-F109)*C109)</f>
        <v>-10000</v>
      </c>
      <c r="I109" s="17">
        <v>0</v>
      </c>
      <c r="J109" s="32">
        <f t="shared" ref="J109" si="143">(H109+I109)</f>
        <v>-10000</v>
      </c>
    </row>
    <row r="110" spans="1:10" x14ac:dyDescent="0.25">
      <c r="A110" s="8">
        <v>43388</v>
      </c>
      <c r="B110" s="9" t="s">
        <v>17</v>
      </c>
      <c r="C110" s="9">
        <v>5000</v>
      </c>
      <c r="D110" s="9" t="s">
        <v>11</v>
      </c>
      <c r="E110" s="10">
        <v>152.75</v>
      </c>
      <c r="F110" s="10">
        <v>153.75</v>
      </c>
      <c r="G110" s="11">
        <v>155.25</v>
      </c>
      <c r="H110" s="17">
        <f t="shared" ref="H110" si="144">IF(D110="LONG",(F110-E110)*C110,(E110-F110)*C110)</f>
        <v>5000</v>
      </c>
      <c r="I110" s="17">
        <f t="shared" ref="I110" si="145">(G110-F110)*C110</f>
        <v>7500</v>
      </c>
      <c r="J110" s="32">
        <f t="shared" ref="J110" si="146">(H110+I110)</f>
        <v>12500</v>
      </c>
    </row>
    <row r="111" spans="1:10" x14ac:dyDescent="0.25">
      <c r="A111" s="8">
        <v>43385</v>
      </c>
      <c r="B111" s="9" t="s">
        <v>17</v>
      </c>
      <c r="C111" s="9">
        <v>5000</v>
      </c>
      <c r="D111" s="9" t="s">
        <v>11</v>
      </c>
      <c r="E111" s="10">
        <v>149.25</v>
      </c>
      <c r="F111" s="10">
        <v>150.25</v>
      </c>
      <c r="G111" s="11">
        <v>0</v>
      </c>
      <c r="H111" s="17">
        <f t="shared" ref="H111" si="147">IF(D111="LONG",(F111-E111)*C111,(E111-F111)*C111)</f>
        <v>5000</v>
      </c>
      <c r="I111" s="17">
        <v>0</v>
      </c>
      <c r="J111" s="32">
        <f t="shared" ref="J111" si="148">(H111+I111)</f>
        <v>5000</v>
      </c>
    </row>
    <row r="112" spans="1:10" x14ac:dyDescent="0.25">
      <c r="A112" s="8">
        <v>43384</v>
      </c>
      <c r="B112" s="9" t="s">
        <v>17</v>
      </c>
      <c r="C112" s="9">
        <v>5000</v>
      </c>
      <c r="D112" s="9" t="s">
        <v>11</v>
      </c>
      <c r="E112" s="10">
        <v>141</v>
      </c>
      <c r="F112" s="10">
        <v>142</v>
      </c>
      <c r="G112" s="11">
        <v>143.5</v>
      </c>
      <c r="H112" s="17">
        <f t="shared" ref="H112" si="149">IF(D112="LONG",(F112-E112)*C112,(E112-F112)*C112)</f>
        <v>5000</v>
      </c>
      <c r="I112" s="17">
        <f t="shared" ref="I112" si="150">(G112-F112)*C112</f>
        <v>7500</v>
      </c>
      <c r="J112" s="32">
        <f t="shared" ref="J112" si="151">(H112+I112)</f>
        <v>12500</v>
      </c>
    </row>
    <row r="113" spans="1:10" x14ac:dyDescent="0.25">
      <c r="A113" s="8">
        <v>43383</v>
      </c>
      <c r="B113" s="9" t="s">
        <v>25</v>
      </c>
      <c r="C113" s="9">
        <v>5000</v>
      </c>
      <c r="D113" s="15" t="s">
        <v>15</v>
      </c>
      <c r="E113" s="16">
        <v>201.9</v>
      </c>
      <c r="F113" s="16">
        <v>202.9</v>
      </c>
      <c r="G113" s="11">
        <v>0</v>
      </c>
      <c r="H113" s="12">
        <f t="shared" ref="H113" si="152">(E113-F113)*C113</f>
        <v>-5000</v>
      </c>
      <c r="I113" s="18">
        <v>0</v>
      </c>
      <c r="J113" s="31">
        <f t="shared" ref="J113" si="153">+I113+H113</f>
        <v>-5000</v>
      </c>
    </row>
    <row r="114" spans="1:10" x14ac:dyDescent="0.25">
      <c r="A114" s="8">
        <v>43382</v>
      </c>
      <c r="B114" s="9" t="s">
        <v>25</v>
      </c>
      <c r="C114" s="9">
        <v>5000</v>
      </c>
      <c r="D114" s="9" t="s">
        <v>11</v>
      </c>
      <c r="E114" s="10">
        <v>199.75</v>
      </c>
      <c r="F114" s="10">
        <v>200.75</v>
      </c>
      <c r="G114" s="11">
        <v>202.25</v>
      </c>
      <c r="H114" s="17">
        <f t="shared" ref="H114" si="154">IF(D114="LONG",(F114-E114)*C114,(E114-F114)*C114)</f>
        <v>5000</v>
      </c>
      <c r="I114" s="17">
        <f t="shared" ref="I114" si="155">(G114-F114)*C114</f>
        <v>7500</v>
      </c>
      <c r="J114" s="32">
        <f t="shared" ref="J114" si="156">(H114+I114)</f>
        <v>12500</v>
      </c>
    </row>
    <row r="115" spans="1:10" x14ac:dyDescent="0.25">
      <c r="A115" s="8">
        <v>43381</v>
      </c>
      <c r="B115" s="9" t="s">
        <v>17</v>
      </c>
      <c r="C115" s="9">
        <v>5000</v>
      </c>
      <c r="D115" s="15" t="s">
        <v>15</v>
      </c>
      <c r="E115" s="16">
        <v>146.75</v>
      </c>
      <c r="F115" s="16">
        <v>146.25</v>
      </c>
      <c r="G115" s="11">
        <v>0</v>
      </c>
      <c r="H115" s="12">
        <f t="shared" ref="H115" si="157">(E115-F115)*C115</f>
        <v>2500</v>
      </c>
      <c r="I115" s="18">
        <v>0</v>
      </c>
      <c r="J115" s="31">
        <f t="shared" ref="J115" si="158">+I115+H115</f>
        <v>2500</v>
      </c>
    </row>
    <row r="116" spans="1:10" x14ac:dyDescent="0.25">
      <c r="A116" s="8">
        <v>43378</v>
      </c>
      <c r="B116" s="9" t="s">
        <v>25</v>
      </c>
      <c r="C116" s="9">
        <v>5000</v>
      </c>
      <c r="D116" s="15" t="s">
        <v>15</v>
      </c>
      <c r="E116" s="16">
        <v>194.9</v>
      </c>
      <c r="F116" s="16">
        <v>193.9</v>
      </c>
      <c r="G116" s="11">
        <v>0</v>
      </c>
      <c r="H116" s="12">
        <f t="shared" ref="H116" si="159">(E116-F116)*C116</f>
        <v>5000</v>
      </c>
      <c r="I116" s="18">
        <v>0</v>
      </c>
      <c r="J116" s="12">
        <f t="shared" ref="J116" si="160">+I116+H116</f>
        <v>5000</v>
      </c>
    </row>
    <row r="117" spans="1:10" x14ac:dyDescent="0.25">
      <c r="A117" s="8">
        <v>43377</v>
      </c>
      <c r="B117" s="9" t="s">
        <v>42</v>
      </c>
      <c r="C117" s="9">
        <v>5000</v>
      </c>
      <c r="D117" s="15" t="s">
        <v>15</v>
      </c>
      <c r="E117" s="16">
        <v>166.75</v>
      </c>
      <c r="F117" s="16">
        <v>165.75</v>
      </c>
      <c r="G117" s="11">
        <v>164.25</v>
      </c>
      <c r="H117" s="12">
        <f t="shared" ref="H117" si="161">(E117-F117)*C117</f>
        <v>5000</v>
      </c>
      <c r="I117" s="18">
        <f t="shared" ref="I117" si="162">(F117-G117)*C117</f>
        <v>7500</v>
      </c>
      <c r="J117" s="12">
        <f t="shared" ref="J117" si="163">+I117+H117</f>
        <v>12500</v>
      </c>
    </row>
    <row r="118" spans="1:10" x14ac:dyDescent="0.25">
      <c r="A118" s="8">
        <v>43377</v>
      </c>
      <c r="B118" s="9" t="s">
        <v>25</v>
      </c>
      <c r="C118" s="9">
        <v>5000</v>
      </c>
      <c r="D118" s="9" t="s">
        <v>11</v>
      </c>
      <c r="E118" s="10">
        <v>198.9</v>
      </c>
      <c r="F118" s="10">
        <v>199.7</v>
      </c>
      <c r="G118" s="11">
        <v>0</v>
      </c>
      <c r="H118" s="17">
        <f t="shared" ref="H118" si="164">IF(D118="LONG",(F118-E118)*C118,(E118-F118)*C118)</f>
        <v>3999.9999999999145</v>
      </c>
      <c r="I118" s="17">
        <v>0</v>
      </c>
      <c r="J118" s="17">
        <f t="shared" ref="J118" si="165">(H118+I118)</f>
        <v>3999.9999999999145</v>
      </c>
    </row>
    <row r="119" spans="1:10" x14ac:dyDescent="0.25">
      <c r="A119" s="8">
        <v>43376</v>
      </c>
      <c r="B119" s="9" t="s">
        <v>17</v>
      </c>
      <c r="C119" s="9">
        <v>5000</v>
      </c>
      <c r="D119" s="9" t="s">
        <v>11</v>
      </c>
      <c r="E119" s="10">
        <v>150.5</v>
      </c>
      <c r="F119" s="10">
        <v>151.4</v>
      </c>
      <c r="G119" s="11">
        <v>0</v>
      </c>
      <c r="H119" s="17">
        <f t="shared" ref="H119" si="166">IF(D119="LONG",(F119-E119)*C119,(E119-F119)*C119)</f>
        <v>4500.0000000000282</v>
      </c>
      <c r="I119" s="17">
        <v>0</v>
      </c>
      <c r="J119" s="17">
        <f t="shared" ref="J119" si="167">(H119+I119)</f>
        <v>4500.0000000000282</v>
      </c>
    </row>
    <row r="120" spans="1:10" x14ac:dyDescent="0.25">
      <c r="A120" s="8">
        <v>43374</v>
      </c>
      <c r="B120" s="9" t="s">
        <v>17</v>
      </c>
      <c r="C120" s="9">
        <v>5000</v>
      </c>
      <c r="D120" s="9" t="s">
        <v>11</v>
      </c>
      <c r="E120" s="10">
        <v>149.4</v>
      </c>
      <c r="F120" s="10">
        <v>150.30000000000001</v>
      </c>
      <c r="G120" s="11">
        <v>0</v>
      </c>
      <c r="H120" s="17">
        <f t="shared" ref="H120" si="168">IF(D120="LONG",(F120-E120)*C120,(E120-F120)*C120)</f>
        <v>4500.0000000000282</v>
      </c>
      <c r="I120" s="17">
        <v>0</v>
      </c>
      <c r="J120" s="17">
        <f t="shared" ref="J120" si="169">(H120+I120)</f>
        <v>4500.0000000000282</v>
      </c>
    </row>
    <row r="121" spans="1:10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</row>
    <row r="122" spans="1:10" x14ac:dyDescent="0.25">
      <c r="A122" s="8">
        <v>43371</v>
      </c>
      <c r="B122" s="9" t="s">
        <v>25</v>
      </c>
      <c r="C122" s="9">
        <v>5000</v>
      </c>
      <c r="D122" s="9" t="s">
        <v>11</v>
      </c>
      <c r="E122" s="10">
        <v>186</v>
      </c>
      <c r="F122" s="10">
        <v>187</v>
      </c>
      <c r="G122" s="11">
        <v>0</v>
      </c>
      <c r="H122" s="17">
        <f t="shared" ref="H122" si="170">IF(D122="LONG",(F122-E122)*C122,(E122-F122)*C122)</f>
        <v>5000</v>
      </c>
      <c r="I122" s="17">
        <v>0</v>
      </c>
      <c r="J122" s="17">
        <f t="shared" ref="J122" si="171">(H122+I122)</f>
        <v>5000</v>
      </c>
    </row>
    <row r="123" spans="1:10" x14ac:dyDescent="0.25">
      <c r="A123" s="8">
        <v>43370</v>
      </c>
      <c r="B123" s="9" t="s">
        <v>25</v>
      </c>
      <c r="C123" s="9">
        <v>5000</v>
      </c>
      <c r="D123" s="9" t="s">
        <v>11</v>
      </c>
      <c r="E123" s="10">
        <v>184.6</v>
      </c>
      <c r="F123" s="10">
        <v>185.6</v>
      </c>
      <c r="G123" s="11">
        <v>0</v>
      </c>
      <c r="H123" s="17">
        <f t="shared" ref="H123" si="172">IF(D123="LONG",(F123-E123)*C123,(E123-F123)*C123)</f>
        <v>5000</v>
      </c>
      <c r="I123" s="17">
        <v>0</v>
      </c>
      <c r="J123" s="17">
        <f t="shared" ref="J123" si="173">(H123+I123)</f>
        <v>5000</v>
      </c>
    </row>
    <row r="124" spans="1:10" x14ac:dyDescent="0.25">
      <c r="A124" s="8">
        <v>43369</v>
      </c>
      <c r="B124" s="9" t="s">
        <v>19</v>
      </c>
      <c r="C124" s="9">
        <v>5000</v>
      </c>
      <c r="D124" s="9" t="s">
        <v>11</v>
      </c>
      <c r="E124" s="10">
        <v>145.5</v>
      </c>
      <c r="F124" s="10">
        <v>146.4</v>
      </c>
      <c r="G124" s="11">
        <v>0</v>
      </c>
      <c r="H124" s="17">
        <f t="shared" ref="H124" si="174">IF(D124="LONG",(F124-E124)*C124,(E124-F124)*C124)</f>
        <v>4500.0000000000282</v>
      </c>
      <c r="I124" s="17">
        <v>0</v>
      </c>
      <c r="J124" s="17">
        <f t="shared" ref="J124" si="175">(H124+I124)</f>
        <v>4500.0000000000282</v>
      </c>
    </row>
    <row r="125" spans="1:10" x14ac:dyDescent="0.25">
      <c r="A125" s="8">
        <v>43368</v>
      </c>
      <c r="B125" s="9" t="s">
        <v>25</v>
      </c>
      <c r="C125" s="9">
        <v>5000</v>
      </c>
      <c r="D125" s="9" t="s">
        <v>11</v>
      </c>
      <c r="E125" s="10">
        <v>183.25</v>
      </c>
      <c r="F125" s="10">
        <v>184.25</v>
      </c>
      <c r="G125" s="11">
        <v>0</v>
      </c>
      <c r="H125" s="17">
        <f t="shared" ref="H125" si="176">IF(D125="LONG",(F125-E125)*C125,(E125-F125)*C125)</f>
        <v>5000</v>
      </c>
      <c r="I125" s="17">
        <v>0</v>
      </c>
      <c r="J125" s="17">
        <f t="shared" ref="J125" si="177">(H125+I125)</f>
        <v>5000</v>
      </c>
    </row>
    <row r="126" spans="1:10" x14ac:dyDescent="0.25">
      <c r="A126" s="8">
        <v>43367</v>
      </c>
      <c r="B126" s="9" t="s">
        <v>17</v>
      </c>
      <c r="C126" s="9">
        <v>5000</v>
      </c>
      <c r="D126" s="9" t="s">
        <v>11</v>
      </c>
      <c r="E126" s="10">
        <v>147</v>
      </c>
      <c r="F126" s="10">
        <v>148</v>
      </c>
      <c r="G126" s="11">
        <v>149</v>
      </c>
      <c r="H126" s="17">
        <f t="shared" ref="H126" si="178">IF(D126="LONG",(F126-E126)*C126,(E126-F126)*C126)</f>
        <v>5000</v>
      </c>
      <c r="I126" s="17">
        <f t="shared" ref="I126" si="179">(G126-F126)*C126</f>
        <v>5000</v>
      </c>
      <c r="J126" s="17">
        <f t="shared" ref="J126" si="180">(H126+I126)</f>
        <v>10000</v>
      </c>
    </row>
    <row r="127" spans="1:10" x14ac:dyDescent="0.25">
      <c r="A127" s="8">
        <v>43364</v>
      </c>
      <c r="B127" s="9" t="s">
        <v>25</v>
      </c>
      <c r="C127" s="9">
        <v>5000</v>
      </c>
      <c r="D127" s="9" t="s">
        <v>11</v>
      </c>
      <c r="E127" s="10">
        <v>177.25</v>
      </c>
      <c r="F127" s="10">
        <v>178.25</v>
      </c>
      <c r="G127" s="11">
        <v>0</v>
      </c>
      <c r="H127" s="17">
        <f t="shared" ref="H127" si="181">IF(D127="LONG",(F127-E127)*C127,(E127-F127)*C127)</f>
        <v>5000</v>
      </c>
      <c r="I127" s="17">
        <v>0</v>
      </c>
      <c r="J127" s="17">
        <f t="shared" ref="J127" si="182">(H127+I127)</f>
        <v>5000</v>
      </c>
    </row>
    <row r="128" spans="1:10" x14ac:dyDescent="0.25">
      <c r="A128" s="8">
        <v>43362</v>
      </c>
      <c r="B128" s="9" t="s">
        <v>25</v>
      </c>
      <c r="C128" s="9">
        <v>5000</v>
      </c>
      <c r="D128" s="15" t="s">
        <v>15</v>
      </c>
      <c r="E128" s="16">
        <v>175.25</v>
      </c>
      <c r="F128" s="16">
        <v>174.25</v>
      </c>
      <c r="G128" s="11">
        <v>0</v>
      </c>
      <c r="H128" s="31">
        <f>(E128-F128)*C128</f>
        <v>5000</v>
      </c>
      <c r="I128" s="32">
        <v>0</v>
      </c>
      <c r="J128" s="31">
        <f t="shared" ref="J128" si="183">+I128+H128</f>
        <v>5000</v>
      </c>
    </row>
    <row r="129" spans="1:10" x14ac:dyDescent="0.25">
      <c r="A129" s="8">
        <v>43361</v>
      </c>
      <c r="B129" s="9" t="s">
        <v>25</v>
      </c>
      <c r="C129" s="9">
        <v>5000</v>
      </c>
      <c r="D129" s="9" t="s">
        <v>11</v>
      </c>
      <c r="E129" s="10">
        <v>169.75</v>
      </c>
      <c r="F129" s="10">
        <v>170.75</v>
      </c>
      <c r="G129" s="11">
        <v>0</v>
      </c>
      <c r="H129" s="17">
        <f t="shared" ref="H129" si="184">IF(D129="LONG",(F129-E129)*C129,(E129-F129)*C129)</f>
        <v>5000</v>
      </c>
      <c r="I129" s="17">
        <v>0</v>
      </c>
      <c r="J129" s="17">
        <f t="shared" ref="J129" si="185">(H129+I129)</f>
        <v>5000</v>
      </c>
    </row>
    <row r="130" spans="1:10" x14ac:dyDescent="0.25">
      <c r="A130" s="8">
        <v>43360</v>
      </c>
      <c r="B130" s="9" t="s">
        <v>17</v>
      </c>
      <c r="C130" s="9">
        <v>5000</v>
      </c>
      <c r="D130" s="9" t="s">
        <v>11</v>
      </c>
      <c r="E130" s="10">
        <v>147.5</v>
      </c>
      <c r="F130" s="10">
        <v>148.5</v>
      </c>
      <c r="G130" s="11">
        <v>0</v>
      </c>
      <c r="H130" s="17">
        <f t="shared" ref="H130" si="186">IF(D130="LONG",(F130-E130)*C130,(E130-F130)*C130)</f>
        <v>5000</v>
      </c>
      <c r="I130" s="17">
        <v>0</v>
      </c>
      <c r="J130" s="17">
        <f t="shared" ref="J130" si="187">(H130+I130)</f>
        <v>5000</v>
      </c>
    </row>
    <row r="131" spans="1:10" x14ac:dyDescent="0.25">
      <c r="A131" s="8">
        <v>43357</v>
      </c>
      <c r="B131" s="9" t="s">
        <v>17</v>
      </c>
      <c r="C131" s="9">
        <v>5000</v>
      </c>
      <c r="D131" s="9" t="s">
        <v>11</v>
      </c>
      <c r="E131" s="10">
        <v>145.9</v>
      </c>
      <c r="F131" s="10">
        <v>146.9</v>
      </c>
      <c r="G131" s="11">
        <v>0</v>
      </c>
      <c r="H131" s="17">
        <f t="shared" ref="H131" si="188">IF(D131="LONG",(F131-E131)*C131,(E131-F131)*C131)</f>
        <v>5000</v>
      </c>
      <c r="I131" s="17">
        <v>0</v>
      </c>
      <c r="J131" s="17">
        <f t="shared" ref="J131" si="189">(H131+I131)</f>
        <v>5000</v>
      </c>
    </row>
    <row r="132" spans="1:10" x14ac:dyDescent="0.25">
      <c r="A132" s="8">
        <v>43355</v>
      </c>
      <c r="B132" s="9" t="s">
        <v>25</v>
      </c>
      <c r="C132" s="9">
        <v>5000</v>
      </c>
      <c r="D132" s="9" t="s">
        <v>11</v>
      </c>
      <c r="E132" s="10">
        <v>171</v>
      </c>
      <c r="F132" s="10">
        <v>171.75</v>
      </c>
      <c r="G132" s="11">
        <v>0</v>
      </c>
      <c r="H132" s="17">
        <f t="shared" ref="H132" si="190">IF(D132="LONG",(F132-E132)*C132,(E132-F132)*C132)</f>
        <v>3750</v>
      </c>
      <c r="I132" s="17">
        <v>0</v>
      </c>
      <c r="J132" s="17">
        <f t="shared" ref="J132" si="191">(H132+I132)</f>
        <v>3750</v>
      </c>
    </row>
    <row r="133" spans="1:10" x14ac:dyDescent="0.25">
      <c r="A133" s="8">
        <v>43353</v>
      </c>
      <c r="B133" s="9" t="s">
        <v>25</v>
      </c>
      <c r="C133" s="9">
        <v>5000</v>
      </c>
      <c r="D133" s="9" t="s">
        <v>11</v>
      </c>
      <c r="E133" s="10">
        <v>175</v>
      </c>
      <c r="F133" s="10">
        <v>175.9</v>
      </c>
      <c r="G133" s="11">
        <v>0</v>
      </c>
      <c r="H133" s="17">
        <f t="shared" ref="H133" si="192">IF(D133="LONG",(F133-E133)*C133,(E133-F133)*C133)</f>
        <v>4500.0000000000282</v>
      </c>
      <c r="I133" s="17">
        <v>0</v>
      </c>
      <c r="J133" s="17">
        <f t="shared" ref="J133" si="193">(H133+I133)</f>
        <v>4500.0000000000282</v>
      </c>
    </row>
    <row r="134" spans="1:10" x14ac:dyDescent="0.25">
      <c r="A134" s="8">
        <v>43349</v>
      </c>
      <c r="B134" s="9" t="s">
        <v>25</v>
      </c>
      <c r="C134" s="9">
        <v>5000</v>
      </c>
      <c r="D134" s="9" t="s">
        <v>11</v>
      </c>
      <c r="E134" s="10">
        <v>178.25</v>
      </c>
      <c r="F134" s="10">
        <v>177.25</v>
      </c>
      <c r="G134" s="11">
        <v>0</v>
      </c>
      <c r="H134" s="17">
        <f t="shared" ref="H134" si="194">IF(D134="LONG",(F134-E134)*C134,(E134-F134)*C134)</f>
        <v>-5000</v>
      </c>
      <c r="I134" s="17">
        <v>0</v>
      </c>
      <c r="J134" s="26">
        <f t="shared" ref="J134" si="195">(H134+I134)</f>
        <v>-5000</v>
      </c>
    </row>
    <row r="135" spans="1:10" x14ac:dyDescent="0.25">
      <c r="A135" s="8">
        <v>43348</v>
      </c>
      <c r="B135" s="9" t="s">
        <v>25</v>
      </c>
      <c r="C135" s="9">
        <v>5000</v>
      </c>
      <c r="D135" s="9" t="s">
        <v>11</v>
      </c>
      <c r="E135" s="10">
        <v>174.5</v>
      </c>
      <c r="F135" s="10">
        <v>175.5</v>
      </c>
      <c r="G135" s="11">
        <v>0</v>
      </c>
      <c r="H135" s="17">
        <f t="shared" ref="H135" si="196">IF(D135="LONG",(F135-E135)*C135,(E135-F135)*C135)</f>
        <v>5000</v>
      </c>
      <c r="I135" s="17">
        <v>0</v>
      </c>
      <c r="J135" s="17">
        <f t="shared" ref="J135" si="197">(H135+I135)</f>
        <v>5000</v>
      </c>
    </row>
    <row r="136" spans="1:10" x14ac:dyDescent="0.25">
      <c r="A136" s="8">
        <v>43346</v>
      </c>
      <c r="B136" s="9" t="s">
        <v>19</v>
      </c>
      <c r="C136" s="9">
        <v>5000</v>
      </c>
      <c r="D136" s="9" t="s">
        <v>11</v>
      </c>
      <c r="E136" s="10">
        <v>147.5</v>
      </c>
      <c r="F136" s="10">
        <v>148.5</v>
      </c>
      <c r="G136" s="11">
        <v>0</v>
      </c>
      <c r="H136" s="17">
        <f t="shared" ref="H136" si="198">IF(D136="LONG",(F136-E136)*C136,(E136-F136)*C136)</f>
        <v>5000</v>
      </c>
      <c r="I136" s="17">
        <v>0</v>
      </c>
      <c r="J136" s="17">
        <f t="shared" ref="J136" si="199">(H136+I136)</f>
        <v>5000</v>
      </c>
    </row>
    <row r="137" spans="1:10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</row>
    <row r="138" spans="1:10" x14ac:dyDescent="0.25">
      <c r="A138" s="8">
        <v>43343</v>
      </c>
      <c r="B138" s="9" t="s">
        <v>17</v>
      </c>
      <c r="C138" s="9">
        <v>5000</v>
      </c>
      <c r="D138" s="9" t="s">
        <v>11</v>
      </c>
      <c r="E138" s="10">
        <v>148.5</v>
      </c>
      <c r="F138" s="10">
        <v>149.5</v>
      </c>
      <c r="G138" s="11">
        <v>0</v>
      </c>
      <c r="H138" s="17">
        <f t="shared" ref="H138" si="200">IF(D138="LONG",(F138-E138)*C138,(E138-F138)*C138)</f>
        <v>5000</v>
      </c>
      <c r="I138" s="17">
        <v>0</v>
      </c>
      <c r="J138" s="17">
        <f t="shared" ref="J138" si="201">(H138+I138)</f>
        <v>5000</v>
      </c>
    </row>
    <row r="139" spans="1:10" x14ac:dyDescent="0.25">
      <c r="A139" s="8">
        <v>43341</v>
      </c>
      <c r="B139" s="9" t="s">
        <v>25</v>
      </c>
      <c r="C139" s="9">
        <v>5000</v>
      </c>
      <c r="D139" s="9" t="s">
        <v>11</v>
      </c>
      <c r="E139" s="10">
        <v>177.9</v>
      </c>
      <c r="F139" s="10">
        <v>178.4</v>
      </c>
      <c r="G139" s="11">
        <v>0</v>
      </c>
      <c r="H139" s="17">
        <f t="shared" ref="H139" si="202">IF(D139="LONG",(F139-E139)*C139,(E139-F139)*C139)</f>
        <v>2500</v>
      </c>
      <c r="I139" s="17">
        <v>0</v>
      </c>
      <c r="J139" s="17">
        <f t="shared" ref="J139" si="203">(H139+I139)</f>
        <v>2500</v>
      </c>
    </row>
    <row r="140" spans="1:10" x14ac:dyDescent="0.25">
      <c r="A140" s="8">
        <v>43336</v>
      </c>
      <c r="B140" s="9" t="s">
        <v>17</v>
      </c>
      <c r="C140" s="9">
        <v>5000</v>
      </c>
      <c r="D140" s="9" t="s">
        <v>11</v>
      </c>
      <c r="E140" s="10">
        <v>145.5</v>
      </c>
      <c r="F140" s="10">
        <v>146.5</v>
      </c>
      <c r="G140" s="11">
        <v>0</v>
      </c>
      <c r="H140" s="17">
        <f t="shared" ref="H140" si="204">IF(D140="LONG",(F140-E140)*C140,(E140-F140)*C140)</f>
        <v>5000</v>
      </c>
      <c r="I140" s="17">
        <v>0</v>
      </c>
      <c r="J140" s="17">
        <f t="shared" ref="J140" si="205">(H140+I140)</f>
        <v>5000</v>
      </c>
    </row>
    <row r="141" spans="1:10" x14ac:dyDescent="0.25">
      <c r="A141" s="8">
        <v>43335</v>
      </c>
      <c r="B141" s="9" t="s">
        <v>25</v>
      </c>
      <c r="C141" s="9">
        <v>5000</v>
      </c>
      <c r="D141" s="9" t="s">
        <v>11</v>
      </c>
      <c r="E141" s="10">
        <v>171.85</v>
      </c>
      <c r="F141" s="10">
        <v>172.85</v>
      </c>
      <c r="G141" s="11">
        <v>0</v>
      </c>
      <c r="H141" s="17">
        <f t="shared" ref="H141" si="206">IF(D141="LONG",(F141-E141)*C141,(E141-F141)*C141)</f>
        <v>5000</v>
      </c>
      <c r="I141" s="17">
        <v>0</v>
      </c>
      <c r="J141" s="17">
        <f t="shared" ref="J141" si="207">(H141+I141)</f>
        <v>5000</v>
      </c>
    </row>
    <row r="142" spans="1:10" x14ac:dyDescent="0.25">
      <c r="A142" s="8">
        <v>43332</v>
      </c>
      <c r="B142" s="9" t="s">
        <v>19</v>
      </c>
      <c r="C142" s="9">
        <v>5000</v>
      </c>
      <c r="D142" s="9" t="s">
        <v>11</v>
      </c>
      <c r="E142" s="10">
        <v>139.75</v>
      </c>
      <c r="F142" s="10">
        <v>140.5</v>
      </c>
      <c r="G142" s="11">
        <v>0</v>
      </c>
      <c r="H142" s="17">
        <f t="shared" ref="H142" si="208">IF(D142="LONG",(F142-E142)*C142,(E142-F142)*C142)</f>
        <v>3750</v>
      </c>
      <c r="I142" s="17">
        <v>0</v>
      </c>
      <c r="J142" s="17">
        <f t="shared" ref="J142" si="209">(H142+I142)</f>
        <v>3750</v>
      </c>
    </row>
    <row r="143" spans="1:10" x14ac:dyDescent="0.25">
      <c r="A143" s="8">
        <v>43329</v>
      </c>
      <c r="B143" s="9" t="s">
        <v>19</v>
      </c>
      <c r="C143" s="9">
        <v>5000</v>
      </c>
      <c r="D143" s="9" t="s">
        <v>11</v>
      </c>
      <c r="E143" s="10">
        <v>140.5</v>
      </c>
      <c r="F143" s="10">
        <v>140.75</v>
      </c>
      <c r="G143" s="11">
        <v>0</v>
      </c>
      <c r="H143" s="17">
        <f t="shared" ref="H143" si="210">IF(D143="LONG",(F143-E143)*C143,(E143-F143)*C143)</f>
        <v>1250</v>
      </c>
      <c r="I143" s="17">
        <v>0</v>
      </c>
      <c r="J143" s="17">
        <f t="shared" ref="J143" si="211">(H143+I143)</f>
        <v>1250</v>
      </c>
    </row>
    <row r="144" spans="1:10" x14ac:dyDescent="0.25">
      <c r="A144" s="8">
        <v>43328</v>
      </c>
      <c r="B144" s="9" t="s">
        <v>25</v>
      </c>
      <c r="C144" s="9">
        <v>5000</v>
      </c>
      <c r="D144" s="9" t="s">
        <v>11</v>
      </c>
      <c r="E144" s="10">
        <v>166.9</v>
      </c>
      <c r="F144" s="10">
        <v>167.75</v>
      </c>
      <c r="G144" s="11">
        <v>0</v>
      </c>
      <c r="H144" s="17">
        <f t="shared" ref="H144" si="212">IF(D144="LONG",(F144-E144)*C144,(E144-F144)*C144)</f>
        <v>4249.9999999999718</v>
      </c>
      <c r="I144" s="17">
        <v>0</v>
      </c>
      <c r="J144" s="17">
        <f t="shared" ref="J144" si="213">(H144+I144)</f>
        <v>4249.9999999999718</v>
      </c>
    </row>
    <row r="145" spans="1:10" x14ac:dyDescent="0.25">
      <c r="A145" s="8">
        <v>43325</v>
      </c>
      <c r="B145" s="9" t="s">
        <v>25</v>
      </c>
      <c r="C145" s="9">
        <v>5000</v>
      </c>
      <c r="D145" s="15" t="s">
        <v>15</v>
      </c>
      <c r="E145" s="16">
        <v>178</v>
      </c>
      <c r="F145" s="16">
        <v>177</v>
      </c>
      <c r="G145" s="11">
        <v>0</v>
      </c>
      <c r="H145" s="31">
        <f>(E145-F145)*C145</f>
        <v>5000</v>
      </c>
      <c r="I145" s="32">
        <v>0</v>
      </c>
      <c r="J145" s="31">
        <f t="shared" ref="J145" si="214">+I145+H145</f>
        <v>5000</v>
      </c>
    </row>
    <row r="146" spans="1:10" x14ac:dyDescent="0.25">
      <c r="A146" s="8">
        <v>43322</v>
      </c>
      <c r="B146" s="9" t="s">
        <v>18</v>
      </c>
      <c r="C146" s="9">
        <v>100</v>
      </c>
      <c r="D146" s="15" t="s">
        <v>15</v>
      </c>
      <c r="E146" s="16">
        <v>29650</v>
      </c>
      <c r="F146" s="16">
        <v>29600</v>
      </c>
      <c r="G146" s="11">
        <v>0</v>
      </c>
      <c r="H146" s="31">
        <f>(E146-F146)*C146</f>
        <v>5000</v>
      </c>
      <c r="I146" s="32">
        <v>0</v>
      </c>
      <c r="J146" s="31">
        <f t="shared" ref="J146" si="215">+I146+H146</f>
        <v>5000</v>
      </c>
    </row>
    <row r="147" spans="1:10" x14ac:dyDescent="0.25">
      <c r="A147" s="8">
        <v>43321</v>
      </c>
      <c r="B147" s="9" t="s">
        <v>18</v>
      </c>
      <c r="C147" s="9">
        <v>100</v>
      </c>
      <c r="D147" s="9" t="s">
        <v>11</v>
      </c>
      <c r="E147" s="10">
        <v>29650</v>
      </c>
      <c r="F147" s="10">
        <v>29710</v>
      </c>
      <c r="G147" s="11">
        <v>0</v>
      </c>
      <c r="H147" s="17">
        <f t="shared" ref="H147" si="216">IF(D147="LONG",(F147-E147)*C147,(E147-F147)*C147)</f>
        <v>6000</v>
      </c>
      <c r="I147" s="17">
        <v>0</v>
      </c>
      <c r="J147" s="17">
        <f t="shared" ref="J147" si="217">(H147+I147)</f>
        <v>6000</v>
      </c>
    </row>
    <row r="148" spans="1:10" x14ac:dyDescent="0.25">
      <c r="A148" s="8">
        <v>43320</v>
      </c>
      <c r="B148" s="9" t="s">
        <v>25</v>
      </c>
      <c r="C148" s="9">
        <v>5000</v>
      </c>
      <c r="D148" s="9" t="s">
        <v>11</v>
      </c>
      <c r="E148" s="10">
        <v>181.25</v>
      </c>
      <c r="F148" s="10">
        <v>182.1</v>
      </c>
      <c r="G148" s="11">
        <v>0</v>
      </c>
      <c r="H148" s="17">
        <f t="shared" ref="H148" si="218">IF(D148="LONG",(F148-E148)*C148,(E148-F148)*C148)</f>
        <v>4249.9999999999718</v>
      </c>
      <c r="I148" s="17">
        <v>0</v>
      </c>
      <c r="J148" s="17">
        <f t="shared" ref="J148" si="219">(H148+I148)</f>
        <v>4249.9999999999718</v>
      </c>
    </row>
    <row r="149" spans="1:10" x14ac:dyDescent="0.25">
      <c r="A149" s="8">
        <v>43319</v>
      </c>
      <c r="B149" s="9" t="s">
        <v>19</v>
      </c>
      <c r="C149" s="9">
        <v>5000</v>
      </c>
      <c r="D149" s="9" t="s">
        <v>11</v>
      </c>
      <c r="E149" s="10">
        <v>146.75</v>
      </c>
      <c r="F149" s="10">
        <v>147.75</v>
      </c>
      <c r="G149" s="11">
        <v>0</v>
      </c>
      <c r="H149" s="17">
        <f t="shared" ref="H149:H150" si="220">IF(D149="LONG",(F149-E149)*C149,(E149-F149)*C149)</f>
        <v>5000</v>
      </c>
      <c r="I149" s="17">
        <v>0</v>
      </c>
      <c r="J149" s="17">
        <f t="shared" ref="J149:J150" si="221">(H149+I149)</f>
        <v>5000</v>
      </c>
    </row>
    <row r="150" spans="1:10" x14ac:dyDescent="0.25">
      <c r="A150" s="8">
        <v>43318</v>
      </c>
      <c r="B150" s="9" t="s">
        <v>19</v>
      </c>
      <c r="C150" s="9">
        <v>5000</v>
      </c>
      <c r="D150" s="9" t="s">
        <v>11</v>
      </c>
      <c r="E150" s="10">
        <v>144.75</v>
      </c>
      <c r="F150" s="10">
        <v>145.75</v>
      </c>
      <c r="G150" s="11">
        <v>146.15</v>
      </c>
      <c r="H150" s="17">
        <f t="shared" si="220"/>
        <v>5000</v>
      </c>
      <c r="I150" s="17">
        <f t="shared" ref="I150" si="222">(G150-F150)*C150</f>
        <v>2000.0000000000284</v>
      </c>
      <c r="J150" s="17">
        <f t="shared" si="221"/>
        <v>7000.0000000000282</v>
      </c>
    </row>
    <row r="151" spans="1:10" x14ac:dyDescent="0.25">
      <c r="A151" s="8">
        <v>43315</v>
      </c>
      <c r="B151" s="9" t="s">
        <v>19</v>
      </c>
      <c r="C151" s="9">
        <v>5000</v>
      </c>
      <c r="D151" s="9" t="s">
        <v>11</v>
      </c>
      <c r="E151" s="10">
        <v>145</v>
      </c>
      <c r="F151" s="10">
        <v>146</v>
      </c>
      <c r="G151" s="11">
        <v>0</v>
      </c>
      <c r="H151" s="17">
        <f t="shared" ref="H151" si="223">IF(D151="LONG",(F151-E151)*C151,(E151-F151)*C151)</f>
        <v>5000</v>
      </c>
      <c r="I151" s="17">
        <v>0</v>
      </c>
      <c r="J151" s="17">
        <f t="shared" ref="J151" si="224">(H151+I151)</f>
        <v>5000</v>
      </c>
    </row>
    <row r="152" spans="1:10" x14ac:dyDescent="0.25">
      <c r="A152" s="8">
        <v>43314</v>
      </c>
      <c r="B152" s="9" t="s">
        <v>19</v>
      </c>
      <c r="C152" s="9">
        <v>5000</v>
      </c>
      <c r="D152" s="9" t="s">
        <v>11</v>
      </c>
      <c r="E152" s="10">
        <v>145.5</v>
      </c>
      <c r="F152" s="10">
        <v>146.5</v>
      </c>
      <c r="G152" s="11">
        <v>148</v>
      </c>
      <c r="H152" s="17">
        <f t="shared" ref="H152" si="225">IF(D152="LONG",(F152-E152)*C152,(E152-F152)*C152)</f>
        <v>5000</v>
      </c>
      <c r="I152" s="17">
        <f t="shared" ref="I152" si="226">(G152-F152)*C152</f>
        <v>7500</v>
      </c>
      <c r="J152" s="17">
        <f t="shared" ref="J152" si="227">(H152+I152)</f>
        <v>12500</v>
      </c>
    </row>
    <row r="153" spans="1:10" x14ac:dyDescent="0.25">
      <c r="A153" s="8">
        <v>43313</v>
      </c>
      <c r="B153" s="9" t="s">
        <v>25</v>
      </c>
      <c r="C153" s="9">
        <v>5000</v>
      </c>
      <c r="D153" s="9" t="s">
        <v>11</v>
      </c>
      <c r="E153" s="10">
        <v>177.25</v>
      </c>
      <c r="F153" s="10">
        <v>178</v>
      </c>
      <c r="G153" s="11">
        <v>0</v>
      </c>
      <c r="H153" s="17">
        <f t="shared" ref="H153" si="228">IF(D153="LONG",(F153-E153)*C153,(E153-F153)*C153)</f>
        <v>3750</v>
      </c>
      <c r="I153" s="17">
        <v>0</v>
      </c>
      <c r="J153" s="17">
        <f t="shared" ref="J153" si="229">(H153+I153)</f>
        <v>3750</v>
      </c>
    </row>
    <row r="154" spans="1:10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</row>
    <row r="155" spans="1:10" x14ac:dyDescent="0.25">
      <c r="A155" s="8">
        <v>43312</v>
      </c>
      <c r="B155" s="9" t="s">
        <v>17</v>
      </c>
      <c r="C155" s="9">
        <v>5000</v>
      </c>
      <c r="D155" s="9" t="s">
        <v>11</v>
      </c>
      <c r="E155" s="10">
        <v>146.6</v>
      </c>
      <c r="F155" s="10">
        <v>147.6</v>
      </c>
      <c r="G155" s="11">
        <v>0</v>
      </c>
      <c r="H155" s="17">
        <f t="shared" ref="H155" si="230">IF(D155="LONG",(F155-E155)*C155,(E155-F155)*C155)</f>
        <v>5000</v>
      </c>
      <c r="I155" s="17">
        <v>0</v>
      </c>
      <c r="J155" s="17">
        <f t="shared" ref="J155" si="231">(H155+I155)</f>
        <v>5000</v>
      </c>
    </row>
    <row r="156" spans="1:10" x14ac:dyDescent="0.25">
      <c r="A156" s="8">
        <v>43311</v>
      </c>
      <c r="B156" s="9" t="s">
        <v>25</v>
      </c>
      <c r="C156" s="9">
        <v>5000</v>
      </c>
      <c r="D156" s="15" t="s">
        <v>15</v>
      </c>
      <c r="E156" s="16">
        <v>177.5</v>
      </c>
      <c r="F156" s="16">
        <v>176.5</v>
      </c>
      <c r="G156" s="11">
        <v>0</v>
      </c>
      <c r="H156" s="31">
        <f>(E156-F156)*C156</f>
        <v>5000</v>
      </c>
      <c r="I156" s="32">
        <v>0</v>
      </c>
      <c r="J156" s="31">
        <f t="shared" ref="J156" si="232">+I156+H156</f>
        <v>5000</v>
      </c>
    </row>
    <row r="157" spans="1:10" x14ac:dyDescent="0.25">
      <c r="A157" s="8">
        <v>43308</v>
      </c>
      <c r="B157" s="9" t="s">
        <v>25</v>
      </c>
      <c r="C157" s="9">
        <v>5000</v>
      </c>
      <c r="D157" s="9" t="s">
        <v>11</v>
      </c>
      <c r="E157" s="10">
        <v>179.5</v>
      </c>
      <c r="F157" s="10">
        <v>180.5</v>
      </c>
      <c r="G157" s="11">
        <v>0</v>
      </c>
      <c r="H157" s="17">
        <f t="shared" ref="H157" si="233">IF(D157="LONG",(F157-E157)*C157,(E157-F157)*C157)</f>
        <v>5000</v>
      </c>
      <c r="I157" s="17">
        <v>0</v>
      </c>
      <c r="J157" s="17">
        <f t="shared" ref="J157" si="234">(H157+I157)</f>
        <v>5000</v>
      </c>
    </row>
    <row r="158" spans="1:10" x14ac:dyDescent="0.25">
      <c r="A158" s="8">
        <v>43307</v>
      </c>
      <c r="B158" s="9" t="s">
        <v>25</v>
      </c>
      <c r="C158" s="9">
        <v>5000</v>
      </c>
      <c r="D158" s="9" t="s">
        <v>11</v>
      </c>
      <c r="E158" s="10">
        <v>179.25</v>
      </c>
      <c r="F158" s="10">
        <v>180.25</v>
      </c>
      <c r="G158" s="11">
        <v>0</v>
      </c>
      <c r="H158" s="17">
        <f t="shared" ref="H158" si="235">IF(D158="LONG",(F158-E158)*C158,(E158-F158)*C158)</f>
        <v>5000</v>
      </c>
      <c r="I158" s="17">
        <v>0</v>
      </c>
      <c r="J158" s="17">
        <f t="shared" ref="J158" si="236">(H158+I158)</f>
        <v>5000</v>
      </c>
    </row>
    <row r="159" spans="1:10" x14ac:dyDescent="0.25">
      <c r="A159" s="8">
        <v>43306</v>
      </c>
      <c r="B159" s="9" t="s">
        <v>25</v>
      </c>
      <c r="C159" s="9">
        <v>5000</v>
      </c>
      <c r="D159" s="9" t="s">
        <v>11</v>
      </c>
      <c r="E159" s="10">
        <v>181</v>
      </c>
      <c r="F159" s="10">
        <v>182</v>
      </c>
      <c r="G159" s="11">
        <v>0</v>
      </c>
      <c r="H159" s="17">
        <f t="shared" ref="H159" si="237">IF(D159="LONG",(F159-E159)*C159,(E159-F159)*C159)</f>
        <v>5000</v>
      </c>
      <c r="I159" s="17">
        <v>0</v>
      </c>
      <c r="J159" s="17">
        <f t="shared" ref="J159" si="238">(H159+I159)</f>
        <v>5000</v>
      </c>
    </row>
    <row r="160" spans="1:10" x14ac:dyDescent="0.25">
      <c r="A160" s="8">
        <v>43305</v>
      </c>
      <c r="B160" s="9" t="s">
        <v>25</v>
      </c>
      <c r="C160" s="9">
        <v>5000</v>
      </c>
      <c r="D160" s="9" t="s">
        <v>11</v>
      </c>
      <c r="E160" s="10">
        <v>178</v>
      </c>
      <c r="F160" s="10">
        <v>179</v>
      </c>
      <c r="G160" s="11">
        <v>180.5</v>
      </c>
      <c r="H160" s="17">
        <f t="shared" ref="H160" si="239">IF(D160="LONG",(F160-E160)*C160,(E160-F160)*C160)</f>
        <v>5000</v>
      </c>
      <c r="I160" s="17">
        <f t="shared" ref="I160" si="240">(G160-F160)*C160</f>
        <v>7500</v>
      </c>
      <c r="J160" s="17">
        <f t="shared" ref="J160" si="241">(H160+I160)</f>
        <v>12500</v>
      </c>
    </row>
    <row r="161" spans="1:10" x14ac:dyDescent="0.25">
      <c r="A161" s="8">
        <v>43304</v>
      </c>
      <c r="B161" s="9" t="s">
        <v>17</v>
      </c>
      <c r="C161" s="9">
        <v>5000</v>
      </c>
      <c r="D161" s="9" t="s">
        <v>11</v>
      </c>
      <c r="E161" s="10">
        <v>146.5</v>
      </c>
      <c r="F161" s="10">
        <v>147.5</v>
      </c>
      <c r="G161" s="11">
        <v>0</v>
      </c>
      <c r="H161" s="17">
        <f t="shared" ref="H161" si="242">IF(D161="LONG",(F161-E161)*C161,(E161-F161)*C161)</f>
        <v>5000</v>
      </c>
      <c r="I161" s="17">
        <v>0</v>
      </c>
      <c r="J161" s="17">
        <f t="shared" ref="J161" si="243">(H161+I161)</f>
        <v>5000</v>
      </c>
    </row>
    <row r="162" spans="1:10" x14ac:dyDescent="0.25">
      <c r="A162" s="8">
        <v>43301</v>
      </c>
      <c r="B162" s="9" t="s">
        <v>25</v>
      </c>
      <c r="C162" s="9">
        <v>5000</v>
      </c>
      <c r="D162" s="9" t="s">
        <v>11</v>
      </c>
      <c r="E162" s="10">
        <v>179.25</v>
      </c>
      <c r="F162" s="10">
        <v>180.25</v>
      </c>
      <c r="G162" s="11">
        <v>181.75</v>
      </c>
      <c r="H162" s="17">
        <f t="shared" ref="H162" si="244">IF(D162="LONG",(F162-E162)*C162,(E162-F162)*C162)</f>
        <v>5000</v>
      </c>
      <c r="I162" s="17">
        <f t="shared" ref="I162" si="245">(G162-F162)*C162</f>
        <v>7500</v>
      </c>
      <c r="J162" s="17">
        <f t="shared" ref="J162" si="246">(H162+I162)</f>
        <v>12500</v>
      </c>
    </row>
    <row r="163" spans="1:10" x14ac:dyDescent="0.25">
      <c r="A163" s="8">
        <v>43300</v>
      </c>
      <c r="B163" s="9" t="s">
        <v>25</v>
      </c>
      <c r="C163" s="9">
        <v>5000</v>
      </c>
      <c r="D163" s="9" t="s">
        <v>11</v>
      </c>
      <c r="E163" s="10">
        <v>175.25</v>
      </c>
      <c r="F163" s="10">
        <v>176.25</v>
      </c>
      <c r="G163" s="11">
        <v>177.75</v>
      </c>
      <c r="H163" s="17">
        <f t="shared" ref="H163" si="247">IF(D163="LONG",(F163-E163)*C163,(E163-F163)*C163)</f>
        <v>5000</v>
      </c>
      <c r="I163" s="17">
        <f t="shared" ref="I163" si="248">(G163-F163)*C163</f>
        <v>7500</v>
      </c>
      <c r="J163" s="17">
        <f t="shared" ref="J163" si="249">(H163+I163)</f>
        <v>12500</v>
      </c>
    </row>
    <row r="164" spans="1:10" x14ac:dyDescent="0.25">
      <c r="A164" s="8">
        <v>43299</v>
      </c>
      <c r="B164" s="9" t="s">
        <v>17</v>
      </c>
      <c r="C164" s="9">
        <v>5000</v>
      </c>
      <c r="D164" s="9" t="s">
        <v>11</v>
      </c>
      <c r="E164" s="10">
        <v>146.30000000000001</v>
      </c>
      <c r="F164" s="10">
        <v>147.30000000000001</v>
      </c>
      <c r="G164" s="11">
        <v>148.80000000000001</v>
      </c>
      <c r="H164" s="17">
        <f t="shared" ref="H164" si="250">IF(D164="LONG",(F164-E164)*C164,(E164-F164)*C164)</f>
        <v>5000</v>
      </c>
      <c r="I164" s="17">
        <f t="shared" ref="I164" si="251">(G164-F164)*C164</f>
        <v>7500</v>
      </c>
      <c r="J164" s="17">
        <f t="shared" ref="J164" si="252">(H164+I164)</f>
        <v>12500</v>
      </c>
    </row>
    <row r="165" spans="1:10" x14ac:dyDescent="0.25">
      <c r="A165" s="8">
        <v>43298</v>
      </c>
      <c r="B165" s="9" t="s">
        <v>25</v>
      </c>
      <c r="C165" s="9">
        <v>5000</v>
      </c>
      <c r="D165" s="9" t="s">
        <v>11</v>
      </c>
      <c r="E165" s="10">
        <v>174.5</v>
      </c>
      <c r="F165" s="10">
        <v>173</v>
      </c>
      <c r="G165" s="11">
        <v>0</v>
      </c>
      <c r="H165" s="26">
        <f t="shared" ref="H165" si="253">IF(D165="LONG",(F165-E165)*C165,(E165-F165)*C165)</f>
        <v>-7500</v>
      </c>
      <c r="I165" s="17">
        <v>0</v>
      </c>
      <c r="J165" s="17">
        <f t="shared" ref="J165" si="254">(H165+I165)</f>
        <v>-7500</v>
      </c>
    </row>
    <row r="166" spans="1:10" x14ac:dyDescent="0.25">
      <c r="A166" s="8">
        <v>43297</v>
      </c>
      <c r="B166" s="9" t="s">
        <v>25</v>
      </c>
      <c r="C166" s="9">
        <v>5000</v>
      </c>
      <c r="D166" s="9" t="s">
        <v>11</v>
      </c>
      <c r="E166" s="10">
        <v>176</v>
      </c>
      <c r="F166" s="10">
        <v>174.5</v>
      </c>
      <c r="G166" s="11">
        <v>0</v>
      </c>
      <c r="H166" s="26">
        <f t="shared" ref="H166" si="255">IF(D166="LONG",(F166-E166)*C166,(E166-F166)*C166)</f>
        <v>-7500</v>
      </c>
      <c r="I166" s="17">
        <v>0</v>
      </c>
      <c r="J166" s="17">
        <f t="shared" ref="J166" si="256">(H166+I166)</f>
        <v>-7500</v>
      </c>
    </row>
    <row r="167" spans="1:10" x14ac:dyDescent="0.25">
      <c r="A167" s="8">
        <v>43294</v>
      </c>
      <c r="B167" s="9" t="s">
        <v>17</v>
      </c>
      <c r="C167" s="9">
        <v>5000</v>
      </c>
      <c r="D167" s="9" t="s">
        <v>11</v>
      </c>
      <c r="E167" s="10">
        <v>149</v>
      </c>
      <c r="F167" s="10">
        <v>150</v>
      </c>
      <c r="G167" s="11">
        <v>0</v>
      </c>
      <c r="H167" s="17">
        <f t="shared" ref="H167" si="257">IF(D167="LONG",(F167-E167)*C167,(E167-F167)*C167)</f>
        <v>5000</v>
      </c>
      <c r="I167" s="17">
        <v>0</v>
      </c>
      <c r="J167" s="17">
        <f t="shared" ref="J167" si="258">(H167+I167)</f>
        <v>5000</v>
      </c>
    </row>
    <row r="168" spans="1:10" x14ac:dyDescent="0.25">
      <c r="A168" s="8">
        <v>43293</v>
      </c>
      <c r="B168" s="9" t="s">
        <v>25</v>
      </c>
      <c r="C168" s="9">
        <v>5000</v>
      </c>
      <c r="D168" s="9" t="s">
        <v>11</v>
      </c>
      <c r="E168" s="10">
        <v>177.25</v>
      </c>
      <c r="F168" s="10">
        <v>178.25</v>
      </c>
      <c r="G168" s="11">
        <v>0</v>
      </c>
      <c r="H168" s="17">
        <f t="shared" ref="H168:H169" si="259">IF(D168="LONG",(F168-E168)*C168,(E168-F168)*C168)</f>
        <v>5000</v>
      </c>
      <c r="I168" s="17">
        <v>0</v>
      </c>
      <c r="J168" s="17">
        <f t="shared" ref="J168:J169" si="260">(H168+I168)</f>
        <v>5000</v>
      </c>
    </row>
    <row r="169" spans="1:10" x14ac:dyDescent="0.25">
      <c r="A169" s="8">
        <v>43293</v>
      </c>
      <c r="B169" s="9" t="s">
        <v>21</v>
      </c>
      <c r="C169" s="9">
        <v>100</v>
      </c>
      <c r="D169" s="9" t="s">
        <v>11</v>
      </c>
      <c r="E169" s="10">
        <v>4855</v>
      </c>
      <c r="F169" s="10">
        <v>4885</v>
      </c>
      <c r="G169" s="11">
        <v>0</v>
      </c>
      <c r="H169" s="17">
        <f t="shared" si="259"/>
        <v>3000</v>
      </c>
      <c r="I169" s="17">
        <v>0</v>
      </c>
      <c r="J169" s="17">
        <f t="shared" si="260"/>
        <v>3000</v>
      </c>
    </row>
    <row r="170" spans="1:10" x14ac:dyDescent="0.25">
      <c r="A170" s="8">
        <v>43292</v>
      </c>
      <c r="B170" s="9" t="s">
        <v>25</v>
      </c>
      <c r="C170" s="9">
        <v>5000</v>
      </c>
      <c r="D170" s="9" t="s">
        <v>11</v>
      </c>
      <c r="E170" s="10">
        <v>177.25</v>
      </c>
      <c r="F170" s="10">
        <v>178.25</v>
      </c>
      <c r="G170" s="11">
        <v>0</v>
      </c>
      <c r="H170" s="17">
        <f t="shared" ref="H170" si="261">IF(D170="LONG",(F170-E170)*C170,(E170-F170)*C170)</f>
        <v>5000</v>
      </c>
      <c r="I170" s="17">
        <v>0</v>
      </c>
      <c r="J170" s="17">
        <f t="shared" ref="J170" si="262">(H170+I170)</f>
        <v>5000</v>
      </c>
    </row>
    <row r="171" spans="1:10" x14ac:dyDescent="0.25">
      <c r="A171" s="8">
        <v>43291</v>
      </c>
      <c r="B171" s="9" t="s">
        <v>25</v>
      </c>
      <c r="C171" s="9">
        <v>5000</v>
      </c>
      <c r="D171" s="9" t="s">
        <v>11</v>
      </c>
      <c r="E171" s="10">
        <v>182.7</v>
      </c>
      <c r="F171" s="10">
        <v>183.7</v>
      </c>
      <c r="G171" s="11">
        <v>0</v>
      </c>
      <c r="H171" s="17">
        <f t="shared" ref="H171" si="263">IF(D171="LONG",(F171-E171)*C171,(E171-F171)*C171)</f>
        <v>5000</v>
      </c>
      <c r="I171" s="17">
        <v>0</v>
      </c>
      <c r="J171" s="17">
        <f t="shared" ref="J171" si="264">(H171+I171)</f>
        <v>5000</v>
      </c>
    </row>
    <row r="172" spans="1:10" x14ac:dyDescent="0.25">
      <c r="A172" s="8">
        <v>43290</v>
      </c>
      <c r="B172" s="9" t="s">
        <v>25</v>
      </c>
      <c r="C172" s="9">
        <v>5000</v>
      </c>
      <c r="D172" s="9" t="s">
        <v>11</v>
      </c>
      <c r="E172" s="10">
        <v>185.75</v>
      </c>
      <c r="F172" s="10">
        <v>186.75</v>
      </c>
      <c r="G172" s="11">
        <v>188.75</v>
      </c>
      <c r="H172" s="17">
        <f t="shared" ref="H172" si="265">IF(D172="LONG",(F172-E172)*C172,(E172-F172)*C172)</f>
        <v>5000</v>
      </c>
      <c r="I172" s="17">
        <f t="shared" ref="I172" si="266">(G172-F172)*C172</f>
        <v>10000</v>
      </c>
      <c r="J172" s="17">
        <f t="shared" ref="J172" si="267">(H172+I172)</f>
        <v>15000</v>
      </c>
    </row>
    <row r="173" spans="1:10" x14ac:dyDescent="0.25">
      <c r="A173" s="8">
        <v>43287</v>
      </c>
      <c r="B173" s="9" t="s">
        <v>25</v>
      </c>
      <c r="C173" s="9">
        <v>5000</v>
      </c>
      <c r="D173" s="9" t="s">
        <v>11</v>
      </c>
      <c r="E173" s="10">
        <v>188.5</v>
      </c>
      <c r="F173" s="10">
        <v>189.5</v>
      </c>
      <c r="G173" s="11">
        <v>0</v>
      </c>
      <c r="H173" s="17">
        <f t="shared" ref="H173" si="268">IF(D173="LONG",(F173-E173)*C173,(E173-F173)*C173)</f>
        <v>5000</v>
      </c>
      <c r="I173" s="17">
        <v>0</v>
      </c>
      <c r="J173" s="17">
        <f t="shared" ref="J173" si="269">(H173+I173)</f>
        <v>5000</v>
      </c>
    </row>
    <row r="174" spans="1:10" x14ac:dyDescent="0.25">
      <c r="A174" s="8">
        <v>43286</v>
      </c>
      <c r="B174" s="9" t="s">
        <v>17</v>
      </c>
      <c r="C174" s="9">
        <v>5000</v>
      </c>
      <c r="D174" s="9" t="s">
        <v>11</v>
      </c>
      <c r="E174" s="10">
        <v>186</v>
      </c>
      <c r="F174" s="10">
        <v>187</v>
      </c>
      <c r="G174" s="11">
        <v>188.5</v>
      </c>
      <c r="H174" s="17">
        <f t="shared" ref="H174" si="270">IF(D174="LONG",(F174-E174)*C174,(E174-F174)*C174)</f>
        <v>5000</v>
      </c>
      <c r="I174" s="17">
        <f t="shared" ref="I174" si="271">(G174-F174)*C174</f>
        <v>7500</v>
      </c>
      <c r="J174" s="17">
        <f t="shared" ref="J174:J175" si="272">(H174+I174)</f>
        <v>12500</v>
      </c>
    </row>
    <row r="175" spans="1:10" x14ac:dyDescent="0.25">
      <c r="A175" s="8">
        <v>43285</v>
      </c>
      <c r="B175" s="9" t="s">
        <v>17</v>
      </c>
      <c r="C175" s="9">
        <v>5000</v>
      </c>
      <c r="D175" s="9" t="s">
        <v>11</v>
      </c>
      <c r="E175" s="10">
        <v>163.75</v>
      </c>
      <c r="F175" s="10">
        <v>164.75</v>
      </c>
      <c r="G175" s="11">
        <v>0</v>
      </c>
      <c r="H175" s="17">
        <f>IF(D175="LONG",(F175-E175)*C175,(E175-F175)*C175)</f>
        <v>5000</v>
      </c>
      <c r="I175" s="17">
        <v>0</v>
      </c>
      <c r="J175" s="17">
        <f t="shared" si="272"/>
        <v>5000</v>
      </c>
    </row>
    <row r="176" spans="1:10" x14ac:dyDescent="0.25">
      <c r="A176" s="8">
        <v>43285</v>
      </c>
      <c r="B176" s="9" t="s">
        <v>18</v>
      </c>
      <c r="C176" s="9">
        <v>100</v>
      </c>
      <c r="D176" s="15" t="s">
        <v>15</v>
      </c>
      <c r="E176" s="16">
        <v>30640</v>
      </c>
      <c r="F176" s="16">
        <v>30575</v>
      </c>
      <c r="G176" s="11">
        <v>0</v>
      </c>
      <c r="H176" s="31">
        <f>(E176-F176)*C176</f>
        <v>6500</v>
      </c>
      <c r="I176" s="32">
        <v>0</v>
      </c>
      <c r="J176" s="31">
        <f t="shared" ref="J176" si="273">+I176+H176</f>
        <v>6500</v>
      </c>
    </row>
    <row r="177" spans="1:10" x14ac:dyDescent="0.25">
      <c r="A177" s="8">
        <v>43284</v>
      </c>
      <c r="B177" s="9" t="s">
        <v>17</v>
      </c>
      <c r="C177" s="9">
        <v>5000</v>
      </c>
      <c r="D177" s="9" t="s">
        <v>11</v>
      </c>
      <c r="E177" s="10">
        <v>165</v>
      </c>
      <c r="F177" s="10">
        <v>165.75</v>
      </c>
      <c r="G177" s="11">
        <v>0</v>
      </c>
      <c r="H177" s="17">
        <f t="shared" ref="H177" si="274">IF(D177="LONG",(F177-E177)*C177,(E177-F177)*C177)</f>
        <v>3750</v>
      </c>
      <c r="I177" s="17">
        <v>0</v>
      </c>
      <c r="J177" s="17">
        <f t="shared" ref="J177" si="275">(H177+I177)</f>
        <v>3750</v>
      </c>
    </row>
    <row r="178" spans="1:10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</row>
    <row r="179" spans="1:10" x14ac:dyDescent="0.25">
      <c r="A179" s="8">
        <v>43280</v>
      </c>
      <c r="B179" s="9" t="s">
        <v>17</v>
      </c>
      <c r="C179" s="9">
        <v>5000</v>
      </c>
      <c r="D179" s="9" t="s">
        <v>11</v>
      </c>
      <c r="E179" s="10">
        <v>165.75</v>
      </c>
      <c r="F179" s="10">
        <v>166.75</v>
      </c>
      <c r="G179" s="11">
        <v>0</v>
      </c>
      <c r="H179" s="17">
        <f t="shared" ref="H179" si="276">IF(D179="LONG",(F179-E179)*C179,(E179-F179)*C179)</f>
        <v>5000</v>
      </c>
      <c r="I179" s="17">
        <v>0</v>
      </c>
      <c r="J179" s="17">
        <f t="shared" ref="J179" si="277">(H179+I179)</f>
        <v>5000</v>
      </c>
    </row>
    <row r="180" spans="1:10" x14ac:dyDescent="0.25">
      <c r="A180" s="8">
        <v>43280</v>
      </c>
      <c r="B180" s="9" t="s">
        <v>23</v>
      </c>
      <c r="C180" s="9">
        <v>30</v>
      </c>
      <c r="D180" s="15" t="s">
        <v>15</v>
      </c>
      <c r="E180" s="16">
        <v>39150</v>
      </c>
      <c r="F180" s="16">
        <v>39075</v>
      </c>
      <c r="G180" s="61">
        <v>0</v>
      </c>
      <c r="H180" s="31">
        <f>(E180-F180)*C180</f>
        <v>2250</v>
      </c>
      <c r="I180" s="32">
        <v>0</v>
      </c>
      <c r="J180" s="31">
        <f t="shared" ref="J180" si="278">+I180+H180</f>
        <v>2250</v>
      </c>
    </row>
    <row r="181" spans="1:10" x14ac:dyDescent="0.25">
      <c r="A181" s="8">
        <v>43279</v>
      </c>
      <c r="B181" s="9" t="s">
        <v>17</v>
      </c>
      <c r="C181" s="9">
        <v>5000</v>
      </c>
      <c r="D181" s="9" t="s">
        <v>11</v>
      </c>
      <c r="E181" s="10">
        <v>203</v>
      </c>
      <c r="F181" s="10">
        <v>201.5</v>
      </c>
      <c r="G181" s="11">
        <v>0</v>
      </c>
      <c r="H181" s="17">
        <f t="shared" ref="H181" si="279">IF(D181="LONG",(F181-E181)*C181,(E181-F181)*C181)</f>
        <v>-7500</v>
      </c>
      <c r="I181" s="17">
        <v>0</v>
      </c>
      <c r="J181" s="26">
        <f t="shared" ref="J181" si="280">(H181+I181)</f>
        <v>-7500</v>
      </c>
    </row>
    <row r="182" spans="1:10" x14ac:dyDescent="0.25">
      <c r="A182" s="8">
        <v>43278</v>
      </c>
      <c r="B182" s="9" t="s">
        <v>17</v>
      </c>
      <c r="C182" s="9">
        <v>5000</v>
      </c>
      <c r="D182" s="9" t="s">
        <v>11</v>
      </c>
      <c r="E182" s="10">
        <v>165.35</v>
      </c>
      <c r="F182" s="10">
        <v>166.35</v>
      </c>
      <c r="G182" s="11">
        <v>167.85</v>
      </c>
      <c r="H182" s="17">
        <f t="shared" ref="H182" si="281">IF(D182="LONG",(F182-E182)*C182,(E182-F182)*C182)</f>
        <v>5000</v>
      </c>
      <c r="I182" s="17">
        <f t="shared" ref="I182" si="282">(G182-F182)*C182</f>
        <v>7500</v>
      </c>
      <c r="J182" s="17">
        <f t="shared" ref="J182" si="283">(H182+I182)</f>
        <v>12500</v>
      </c>
    </row>
    <row r="183" spans="1:10" x14ac:dyDescent="0.25">
      <c r="A183" s="8">
        <v>43277</v>
      </c>
      <c r="B183" s="9" t="s">
        <v>17</v>
      </c>
      <c r="C183" s="9">
        <v>5000</v>
      </c>
      <c r="D183" s="9" t="s">
        <v>11</v>
      </c>
      <c r="E183" s="10">
        <v>164.25</v>
      </c>
      <c r="F183" s="10">
        <v>165.05</v>
      </c>
      <c r="G183" s="11">
        <v>0</v>
      </c>
      <c r="H183" s="17">
        <f t="shared" ref="H183" si="284">IF(D183="LONG",(F183-E183)*C183,(E183-F183)*C183)</f>
        <v>4000.0000000000568</v>
      </c>
      <c r="I183" s="17">
        <v>0</v>
      </c>
      <c r="J183" s="17">
        <f t="shared" ref="J183" si="285">(H183+I183)</f>
        <v>4000.0000000000568</v>
      </c>
    </row>
    <row r="184" spans="1:10" x14ac:dyDescent="0.25">
      <c r="A184" s="8">
        <v>43276</v>
      </c>
      <c r="B184" s="9" t="s">
        <v>17</v>
      </c>
      <c r="C184" s="9">
        <v>5000</v>
      </c>
      <c r="D184" s="9" t="s">
        <v>11</v>
      </c>
      <c r="E184" s="10">
        <v>163.75</v>
      </c>
      <c r="F184" s="10">
        <v>164.75</v>
      </c>
      <c r="G184" s="11">
        <v>0</v>
      </c>
      <c r="H184" s="17">
        <f t="shared" ref="H184" si="286">IF(D184="LONG",(F184-E184)*C184,(E184-F184)*C184)</f>
        <v>5000</v>
      </c>
      <c r="I184" s="17">
        <v>0</v>
      </c>
      <c r="J184" s="17">
        <f t="shared" ref="J184" si="287">(H184+I184)</f>
        <v>5000</v>
      </c>
    </row>
    <row r="185" spans="1:10" x14ac:dyDescent="0.25">
      <c r="A185" s="8">
        <v>43273</v>
      </c>
      <c r="B185" s="9" t="s">
        <v>17</v>
      </c>
      <c r="C185" s="9">
        <v>5000</v>
      </c>
      <c r="D185" s="9" t="s">
        <v>11</v>
      </c>
      <c r="E185" s="10">
        <v>162</v>
      </c>
      <c r="F185" s="10">
        <v>163</v>
      </c>
      <c r="G185" s="11">
        <v>0</v>
      </c>
      <c r="H185" s="17">
        <f t="shared" ref="H185" si="288">IF(D185="LONG",(F185-E185)*C185,(E185-F185)*C185)</f>
        <v>5000</v>
      </c>
      <c r="I185" s="17">
        <v>0</v>
      </c>
      <c r="J185" s="17">
        <f t="shared" ref="J185" si="289">(H185+I185)</f>
        <v>5000</v>
      </c>
    </row>
    <row r="186" spans="1:10" x14ac:dyDescent="0.25">
      <c r="A186" s="8">
        <v>43272</v>
      </c>
      <c r="B186" s="9" t="s">
        <v>12</v>
      </c>
      <c r="C186" s="9">
        <v>5000</v>
      </c>
      <c r="D186" s="9" t="s">
        <v>11</v>
      </c>
      <c r="E186" s="10">
        <v>206.6</v>
      </c>
      <c r="F186" s="10">
        <v>207.6</v>
      </c>
      <c r="G186" s="11">
        <v>0</v>
      </c>
      <c r="H186" s="17">
        <f t="shared" ref="H186" si="290">IF(D186="LONG",(F186-E186)*C186,(E186-F186)*C186)</f>
        <v>5000</v>
      </c>
      <c r="I186" s="17">
        <v>0</v>
      </c>
      <c r="J186" s="17">
        <f t="shared" ref="J186" si="291">(H186+I186)</f>
        <v>5000</v>
      </c>
    </row>
    <row r="187" spans="1:10" x14ac:dyDescent="0.25">
      <c r="A187" s="8">
        <v>43271</v>
      </c>
      <c r="B187" s="9" t="s">
        <v>12</v>
      </c>
      <c r="C187" s="9">
        <v>5000</v>
      </c>
      <c r="D187" s="9" t="s">
        <v>11</v>
      </c>
      <c r="E187" s="10">
        <v>207.25</v>
      </c>
      <c r="F187" s="10">
        <v>208.25</v>
      </c>
      <c r="G187" s="11">
        <v>0</v>
      </c>
      <c r="H187" s="17">
        <f t="shared" ref="H187" si="292">IF(D187="LONG",(F187-E187)*C187,(E187-F187)*C187)</f>
        <v>5000</v>
      </c>
      <c r="I187" s="17">
        <v>0</v>
      </c>
      <c r="J187" s="17">
        <f t="shared" ref="J187" si="293">(H187+I187)</f>
        <v>5000</v>
      </c>
    </row>
    <row r="188" spans="1:10" x14ac:dyDescent="0.25">
      <c r="A188" s="8">
        <v>43269</v>
      </c>
      <c r="B188" s="9" t="s">
        <v>17</v>
      </c>
      <c r="C188" s="9">
        <v>5000</v>
      </c>
      <c r="D188" s="15" t="s">
        <v>15</v>
      </c>
      <c r="E188" s="16">
        <v>163</v>
      </c>
      <c r="F188" s="16">
        <v>164.5</v>
      </c>
      <c r="G188" s="11">
        <v>0</v>
      </c>
      <c r="H188" s="12">
        <f>(E188-F188)*C188</f>
        <v>-7500</v>
      </c>
      <c r="I188" s="18">
        <v>0</v>
      </c>
      <c r="J188" s="25">
        <f t="shared" ref="J188" si="294">+I188+H188</f>
        <v>-7500</v>
      </c>
    </row>
    <row r="189" spans="1:10" x14ac:dyDescent="0.25">
      <c r="A189" s="8">
        <v>43266</v>
      </c>
      <c r="B189" s="9" t="s">
        <v>12</v>
      </c>
      <c r="C189" s="9">
        <v>5000</v>
      </c>
      <c r="D189" s="9" t="s">
        <v>11</v>
      </c>
      <c r="E189" s="10">
        <v>216.7</v>
      </c>
      <c r="F189" s="10">
        <v>215.2</v>
      </c>
      <c r="G189" s="11">
        <v>0</v>
      </c>
      <c r="H189" s="17">
        <f t="shared" ref="H189" si="295">IF(D189="LONG",(F189-E189)*C189,(E189-F189)*C189)</f>
        <v>-7500</v>
      </c>
      <c r="I189" s="17">
        <v>0</v>
      </c>
      <c r="J189" s="26">
        <f t="shared" ref="J189" si="296">(H189+I189)</f>
        <v>-7500</v>
      </c>
    </row>
    <row r="190" spans="1:10" x14ac:dyDescent="0.25">
      <c r="A190" s="8">
        <v>43265</v>
      </c>
      <c r="B190" s="9" t="s">
        <v>12</v>
      </c>
      <c r="C190" s="9">
        <v>5000</v>
      </c>
      <c r="D190" s="9" t="s">
        <v>11</v>
      </c>
      <c r="E190" s="10">
        <v>217.75</v>
      </c>
      <c r="F190" s="10">
        <v>218.5</v>
      </c>
      <c r="G190" s="11">
        <v>0</v>
      </c>
      <c r="H190" s="17">
        <f t="shared" ref="H190" si="297">IF(D190="LONG",(F190-E190)*C190,(E190-F190)*C190)</f>
        <v>3750</v>
      </c>
      <c r="I190" s="17">
        <v>0</v>
      </c>
      <c r="J190" s="17">
        <f t="shared" ref="J190" si="298">(H190+I190)</f>
        <v>3750</v>
      </c>
    </row>
    <row r="191" spans="1:10" x14ac:dyDescent="0.25">
      <c r="A191" s="8">
        <v>43264</v>
      </c>
      <c r="B191" s="9" t="s">
        <v>17</v>
      </c>
      <c r="C191" s="9">
        <v>5000</v>
      </c>
      <c r="D191" s="9" t="s">
        <v>11</v>
      </c>
      <c r="E191" s="10">
        <v>166.9</v>
      </c>
      <c r="F191" s="10">
        <v>167.9</v>
      </c>
      <c r="G191" s="11">
        <v>0</v>
      </c>
      <c r="H191" s="17">
        <f t="shared" ref="H191" si="299">IF(D191="LONG",(F191-E191)*C191,(E191-F191)*C191)</f>
        <v>5000</v>
      </c>
      <c r="I191" s="17">
        <v>0</v>
      </c>
      <c r="J191" s="17">
        <f t="shared" ref="J191" si="300">(H191+I191)</f>
        <v>5000</v>
      </c>
    </row>
    <row r="192" spans="1:10" x14ac:dyDescent="0.25">
      <c r="A192" s="8">
        <v>43263</v>
      </c>
      <c r="B192" s="9" t="s">
        <v>17</v>
      </c>
      <c r="C192" s="9">
        <v>5000</v>
      </c>
      <c r="D192" s="9" t="s">
        <v>11</v>
      </c>
      <c r="E192" s="10">
        <v>167.15</v>
      </c>
      <c r="F192" s="10">
        <v>167.7</v>
      </c>
      <c r="G192" s="11">
        <v>0</v>
      </c>
      <c r="H192" s="17">
        <f t="shared" ref="H192" si="301">IF(D192="LONG",(F192-E192)*C192,(E192-F192)*C192)</f>
        <v>2749.9999999999145</v>
      </c>
      <c r="I192" s="17">
        <v>0</v>
      </c>
      <c r="J192" s="17">
        <f t="shared" ref="J192" si="302">(H192+I192)</f>
        <v>2749.9999999999145</v>
      </c>
    </row>
    <row r="193" spans="1:10" x14ac:dyDescent="0.25">
      <c r="A193" s="8">
        <v>43262</v>
      </c>
      <c r="B193" s="9" t="s">
        <v>17</v>
      </c>
      <c r="C193" s="9">
        <v>5000</v>
      </c>
      <c r="D193" s="9" t="s">
        <v>11</v>
      </c>
      <c r="E193" s="10">
        <v>167.25</v>
      </c>
      <c r="F193" s="10">
        <v>168.25</v>
      </c>
      <c r="G193" s="11">
        <v>0</v>
      </c>
      <c r="H193" s="17">
        <f t="shared" ref="H193" si="303">IF(D193="LONG",(F193-E193)*C193,(E193-F193)*C193)</f>
        <v>5000</v>
      </c>
      <c r="I193" s="17">
        <v>0</v>
      </c>
      <c r="J193" s="17">
        <f t="shared" ref="J193" si="304">(H193+I193)</f>
        <v>5000</v>
      </c>
    </row>
    <row r="194" spans="1:10" x14ac:dyDescent="0.25">
      <c r="A194" s="8">
        <v>43259</v>
      </c>
      <c r="B194" s="9" t="s">
        <v>12</v>
      </c>
      <c r="C194" s="9">
        <v>5000</v>
      </c>
      <c r="D194" s="9" t="s">
        <v>11</v>
      </c>
      <c r="E194" s="10">
        <v>214.5</v>
      </c>
      <c r="F194" s="10">
        <v>215.5</v>
      </c>
      <c r="G194" s="11">
        <v>217</v>
      </c>
      <c r="H194" s="17">
        <f t="shared" ref="H194" si="305">IF(D194="LONG",(F194-E194)*C194,(E194-F194)*C194)</f>
        <v>5000</v>
      </c>
      <c r="I194" s="17">
        <v>0</v>
      </c>
      <c r="J194" s="17">
        <f t="shared" ref="J194" si="306">(H194+I194)</f>
        <v>5000</v>
      </c>
    </row>
    <row r="195" spans="1:10" x14ac:dyDescent="0.25">
      <c r="A195" s="8">
        <v>43257</v>
      </c>
      <c r="B195" s="9" t="s">
        <v>12</v>
      </c>
      <c r="C195" s="9">
        <v>5000</v>
      </c>
      <c r="D195" s="9" t="s">
        <v>11</v>
      </c>
      <c r="E195" s="10">
        <v>215.3</v>
      </c>
      <c r="F195" s="10">
        <v>216.3</v>
      </c>
      <c r="G195" s="11">
        <v>0</v>
      </c>
      <c r="H195" s="17">
        <f t="shared" ref="H195" si="307">IF(D195="LONG",(F195-E195)*C195,(E195-F195)*C195)</f>
        <v>5000</v>
      </c>
      <c r="I195" s="17">
        <v>0</v>
      </c>
      <c r="J195" s="17">
        <f t="shared" ref="J195" si="308">(H195+I195)</f>
        <v>5000</v>
      </c>
    </row>
    <row r="196" spans="1:10" x14ac:dyDescent="0.25">
      <c r="A196" s="8">
        <v>43255</v>
      </c>
      <c r="B196" s="9" t="s">
        <v>12</v>
      </c>
      <c r="C196" s="9">
        <v>5000</v>
      </c>
      <c r="D196" s="9" t="s">
        <v>11</v>
      </c>
      <c r="E196" s="10">
        <v>207.4</v>
      </c>
      <c r="F196" s="10">
        <v>208.4</v>
      </c>
      <c r="G196" s="11">
        <v>0</v>
      </c>
      <c r="H196" s="17">
        <f t="shared" ref="H196:H197" si="309">IF(D196="LONG",(F196-E196)*C196,(E196-F196)*C196)</f>
        <v>5000</v>
      </c>
      <c r="I196" s="17">
        <v>0</v>
      </c>
      <c r="J196" s="17">
        <f t="shared" ref="J196:J197" si="310">(H196+I196)</f>
        <v>5000</v>
      </c>
    </row>
    <row r="197" spans="1:10" x14ac:dyDescent="0.25">
      <c r="A197" s="8">
        <v>43252</v>
      </c>
      <c r="B197" s="9" t="s">
        <v>17</v>
      </c>
      <c r="C197" s="9">
        <v>5000</v>
      </c>
      <c r="D197" s="9" t="s">
        <v>11</v>
      </c>
      <c r="E197" s="10">
        <v>164.5</v>
      </c>
      <c r="F197" s="10">
        <v>165.5</v>
      </c>
      <c r="G197" s="11">
        <v>0</v>
      </c>
      <c r="H197" s="17">
        <f t="shared" si="309"/>
        <v>5000</v>
      </c>
      <c r="I197" s="17">
        <v>0</v>
      </c>
      <c r="J197" s="17">
        <f t="shared" si="310"/>
        <v>5000</v>
      </c>
    </row>
    <row r="198" spans="1:10" ht="19.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</row>
    <row r="199" spans="1:10" x14ac:dyDescent="0.25">
      <c r="A199" s="8">
        <v>43250</v>
      </c>
      <c r="B199" s="9" t="s">
        <v>12</v>
      </c>
      <c r="C199" s="9">
        <v>5000</v>
      </c>
      <c r="D199" s="9" t="s">
        <v>11</v>
      </c>
      <c r="E199" s="10">
        <v>207.75</v>
      </c>
      <c r="F199" s="10">
        <v>208.75</v>
      </c>
      <c r="G199" s="11">
        <v>210.25</v>
      </c>
      <c r="H199" s="17">
        <f t="shared" ref="H199" si="311">IF(D199="LONG",(F199-E199)*C199,(E199-F199)*C199)</f>
        <v>5000</v>
      </c>
      <c r="I199" s="17">
        <f t="shared" ref="I199" si="312">(G199-F199)*C199</f>
        <v>7500</v>
      </c>
      <c r="J199" s="17">
        <f t="shared" ref="J199" si="313">(H199+I199)</f>
        <v>12500</v>
      </c>
    </row>
    <row r="200" spans="1:10" x14ac:dyDescent="0.25">
      <c r="A200" s="8">
        <v>43249</v>
      </c>
      <c r="B200" s="9" t="s">
        <v>12</v>
      </c>
      <c r="C200" s="9">
        <v>5000</v>
      </c>
      <c r="D200" s="9" t="s">
        <v>11</v>
      </c>
      <c r="E200" s="10">
        <v>209.25</v>
      </c>
      <c r="F200" s="10">
        <v>210.25</v>
      </c>
      <c r="G200" s="11">
        <v>0</v>
      </c>
      <c r="H200" s="17">
        <f t="shared" ref="H200" si="314">IF(D200="LONG",(F200-E200)*C200,(E200-F200)*C200)</f>
        <v>5000</v>
      </c>
      <c r="I200" s="17">
        <v>0</v>
      </c>
      <c r="J200" s="17">
        <f t="shared" ref="J200" si="315">(H200+I200)</f>
        <v>5000</v>
      </c>
    </row>
    <row r="201" spans="1:10" x14ac:dyDescent="0.25">
      <c r="A201" s="8">
        <v>43249</v>
      </c>
      <c r="B201" s="9" t="s">
        <v>17</v>
      </c>
      <c r="C201" s="9">
        <v>5000</v>
      </c>
      <c r="D201" s="9" t="s">
        <v>11</v>
      </c>
      <c r="E201" s="10">
        <v>166.5</v>
      </c>
      <c r="F201" s="10">
        <v>165</v>
      </c>
      <c r="G201" s="11">
        <v>0</v>
      </c>
      <c r="H201" s="17">
        <f t="shared" ref="H201" si="316">IF(D201="LONG",(F201-E201)*C201,(E201-F201)*C201)</f>
        <v>-7500</v>
      </c>
      <c r="I201" s="17">
        <v>0</v>
      </c>
      <c r="J201" s="26">
        <f t="shared" ref="J201" si="317">(H201+I201)</f>
        <v>-7500</v>
      </c>
    </row>
    <row r="202" spans="1:10" x14ac:dyDescent="0.25">
      <c r="A202" s="8">
        <v>43248</v>
      </c>
      <c r="B202" s="9" t="s">
        <v>12</v>
      </c>
      <c r="C202" s="9">
        <v>5000</v>
      </c>
      <c r="D202" s="9" t="s">
        <v>11</v>
      </c>
      <c r="E202" s="10">
        <v>206.6</v>
      </c>
      <c r="F202" s="10">
        <v>207.6</v>
      </c>
      <c r="G202" s="11">
        <v>209.1</v>
      </c>
      <c r="H202" s="17">
        <f t="shared" ref="H202" si="318">IF(D202="LONG",(F202-E202)*C202,(E202-F202)*C202)</f>
        <v>5000</v>
      </c>
      <c r="I202" s="17">
        <f t="shared" ref="I202" si="319">(G202-F202)*C202</f>
        <v>7500</v>
      </c>
      <c r="J202" s="17">
        <f t="shared" ref="J202" si="320">(H202+I202)</f>
        <v>12500</v>
      </c>
    </row>
    <row r="203" spans="1:10" x14ac:dyDescent="0.25">
      <c r="A203" s="8">
        <v>43245</v>
      </c>
      <c r="B203" s="9" t="s">
        <v>17</v>
      </c>
      <c r="C203" s="9">
        <v>5000</v>
      </c>
      <c r="D203" s="15" t="s">
        <v>15</v>
      </c>
      <c r="E203" s="16">
        <v>169.5</v>
      </c>
      <c r="F203" s="16">
        <v>168.5</v>
      </c>
      <c r="G203" s="11">
        <v>167</v>
      </c>
      <c r="H203" s="12">
        <f>(E203-F203)*C203</f>
        <v>5000</v>
      </c>
      <c r="I203" s="18">
        <f>(F203-G203)*C203</f>
        <v>7500</v>
      </c>
      <c r="J203" s="12">
        <f t="shared" ref="J203" si="321">+I203+H203</f>
        <v>12500</v>
      </c>
    </row>
    <row r="204" spans="1:10" x14ac:dyDescent="0.25">
      <c r="A204" s="8">
        <v>43244</v>
      </c>
      <c r="B204" s="9" t="s">
        <v>12</v>
      </c>
      <c r="C204" s="9">
        <v>5000</v>
      </c>
      <c r="D204" s="9" t="s">
        <v>11</v>
      </c>
      <c r="E204" s="10">
        <v>211.75</v>
      </c>
      <c r="F204" s="10">
        <v>212.75</v>
      </c>
      <c r="G204" s="11">
        <v>0</v>
      </c>
      <c r="H204" s="17">
        <f t="shared" ref="H204" si="322">IF(D204="LONG",(F204-E204)*C204,(E204-F204)*C204)</f>
        <v>5000</v>
      </c>
      <c r="I204" s="17">
        <v>0</v>
      </c>
      <c r="J204" s="17">
        <f t="shared" ref="J204" si="323">(H204+I204)</f>
        <v>5000</v>
      </c>
    </row>
    <row r="205" spans="1:10" x14ac:dyDescent="0.25">
      <c r="A205" s="8">
        <v>43243</v>
      </c>
      <c r="B205" s="9" t="s">
        <v>12</v>
      </c>
      <c r="C205" s="9">
        <v>5000</v>
      </c>
      <c r="D205" s="15" t="s">
        <v>15</v>
      </c>
      <c r="E205" s="16">
        <v>206.15</v>
      </c>
      <c r="F205" s="16">
        <v>205.5</v>
      </c>
      <c r="G205" s="11">
        <v>0</v>
      </c>
      <c r="H205" s="12">
        <f>(E205-F205)*C205</f>
        <v>3250.0000000000282</v>
      </c>
      <c r="I205" s="18">
        <v>0</v>
      </c>
      <c r="J205" s="12">
        <f t="shared" ref="J205" si="324">+I205+H205</f>
        <v>3250.0000000000282</v>
      </c>
    </row>
    <row r="206" spans="1:10" x14ac:dyDescent="0.25">
      <c r="A206" s="8">
        <v>43242</v>
      </c>
      <c r="B206" s="9" t="s">
        <v>12</v>
      </c>
      <c r="C206" s="9">
        <v>5000</v>
      </c>
      <c r="D206" s="15" t="s">
        <v>15</v>
      </c>
      <c r="E206" s="16">
        <v>209</v>
      </c>
      <c r="F206" s="16">
        <v>208</v>
      </c>
      <c r="G206" s="11">
        <v>0</v>
      </c>
      <c r="H206" s="12">
        <f>(E206-F206)*C206</f>
        <v>5000</v>
      </c>
      <c r="I206" s="18">
        <v>0</v>
      </c>
      <c r="J206" s="12">
        <f t="shared" ref="J206" si="325">+I206+H206</f>
        <v>5000</v>
      </c>
    </row>
    <row r="207" spans="1:10" x14ac:dyDescent="0.25">
      <c r="A207" s="8">
        <v>43241</v>
      </c>
      <c r="B207" s="9" t="s">
        <v>12</v>
      </c>
      <c r="C207" s="9">
        <v>5000</v>
      </c>
      <c r="D207" s="9" t="s">
        <v>11</v>
      </c>
      <c r="E207" s="10">
        <v>211.75</v>
      </c>
      <c r="F207" s="10">
        <v>212.75</v>
      </c>
      <c r="G207" s="11">
        <v>0</v>
      </c>
      <c r="H207" s="17">
        <f t="shared" ref="H207" si="326">IF(D207="LONG",(F207-E207)*C207,(E207-F207)*C207)</f>
        <v>5000</v>
      </c>
      <c r="I207" s="17">
        <v>0</v>
      </c>
      <c r="J207" s="17">
        <f t="shared" ref="J207" si="327">(H207+I207)</f>
        <v>5000</v>
      </c>
    </row>
    <row r="208" spans="1:10" x14ac:dyDescent="0.25">
      <c r="A208" s="8">
        <v>43238</v>
      </c>
      <c r="B208" s="9" t="s">
        <v>17</v>
      </c>
      <c r="C208" s="9">
        <v>5000</v>
      </c>
      <c r="D208" s="9" t="s">
        <v>11</v>
      </c>
      <c r="E208" s="10">
        <v>159.9</v>
      </c>
      <c r="F208" s="10">
        <v>160.9</v>
      </c>
      <c r="G208" s="11">
        <v>0</v>
      </c>
      <c r="H208" s="17">
        <f t="shared" ref="H208" si="328">IF(D208="LONG",(F208-E208)*C208,(E208-F208)*C208)</f>
        <v>5000</v>
      </c>
      <c r="I208" s="17">
        <v>0</v>
      </c>
      <c r="J208" s="17">
        <f t="shared" ref="J208" si="329">(H208+I208)</f>
        <v>5000</v>
      </c>
    </row>
    <row r="209" spans="1:10" x14ac:dyDescent="0.25">
      <c r="A209" s="8">
        <v>43237</v>
      </c>
      <c r="B209" s="9" t="s">
        <v>12</v>
      </c>
      <c r="C209" s="9">
        <v>5000</v>
      </c>
      <c r="D209" s="9" t="s">
        <v>11</v>
      </c>
      <c r="E209" s="10">
        <v>208.25</v>
      </c>
      <c r="F209" s="10">
        <v>209.25</v>
      </c>
      <c r="G209" s="11">
        <v>210.5</v>
      </c>
      <c r="H209" s="17">
        <f t="shared" ref="H209" si="330">IF(D209="LONG",(F209-E209)*C209,(E209-F209)*C209)</f>
        <v>5000</v>
      </c>
      <c r="I209" s="17">
        <f t="shared" ref="I209" si="331">(G209-F209)*C209</f>
        <v>6250</v>
      </c>
      <c r="J209" s="17">
        <f t="shared" ref="J209" si="332">(H209+I209)</f>
        <v>11250</v>
      </c>
    </row>
    <row r="210" spans="1:10" x14ac:dyDescent="0.25">
      <c r="A210" s="8">
        <v>43236</v>
      </c>
      <c r="B210" s="9" t="s">
        <v>17</v>
      </c>
      <c r="C210" s="9">
        <v>5000</v>
      </c>
      <c r="D210" s="9" t="s">
        <v>11</v>
      </c>
      <c r="E210" s="10">
        <v>159.75</v>
      </c>
      <c r="F210" s="10">
        <v>160.69999999999999</v>
      </c>
      <c r="G210" s="11">
        <v>0</v>
      </c>
      <c r="H210" s="17">
        <f t="shared" ref="H210" si="333">IF(D210="LONG",(F210-E210)*C210,(E210-F210)*C210)</f>
        <v>4749.9999999999436</v>
      </c>
      <c r="I210" s="17">
        <v>0</v>
      </c>
      <c r="J210" s="17">
        <f t="shared" ref="J210" si="334">(H210+I210)</f>
        <v>4749.9999999999436</v>
      </c>
    </row>
    <row r="211" spans="1:10" x14ac:dyDescent="0.25">
      <c r="A211" s="8">
        <v>43235</v>
      </c>
      <c r="B211" s="9" t="s">
        <v>12</v>
      </c>
      <c r="C211" s="9">
        <v>5000</v>
      </c>
      <c r="D211" s="15" t="s">
        <v>15</v>
      </c>
      <c r="E211" s="16">
        <v>208.75</v>
      </c>
      <c r="F211" s="16">
        <v>207.75</v>
      </c>
      <c r="G211" s="11">
        <v>0</v>
      </c>
      <c r="H211" s="12">
        <f>(E211-F211)*C211</f>
        <v>5000</v>
      </c>
      <c r="I211" s="18">
        <v>0</v>
      </c>
      <c r="J211" s="12">
        <f t="shared" ref="J211" si="335">+I211+H211</f>
        <v>5000</v>
      </c>
    </row>
    <row r="212" spans="1:10" x14ac:dyDescent="0.25">
      <c r="A212" s="8">
        <v>43234</v>
      </c>
      <c r="B212" s="9" t="s">
        <v>17</v>
      </c>
      <c r="C212" s="9">
        <v>5000</v>
      </c>
      <c r="D212" s="15" t="s">
        <v>15</v>
      </c>
      <c r="E212" s="16">
        <v>160.25</v>
      </c>
      <c r="F212" s="16">
        <v>159.25</v>
      </c>
      <c r="G212" s="11">
        <v>0</v>
      </c>
      <c r="H212" s="12">
        <f>(E212-F212)*C212</f>
        <v>5000</v>
      </c>
      <c r="I212" s="18">
        <v>0</v>
      </c>
      <c r="J212" s="12">
        <f t="shared" ref="J212" si="336">+I212+H212</f>
        <v>5000</v>
      </c>
    </row>
    <row r="213" spans="1:10" x14ac:dyDescent="0.25">
      <c r="A213" s="8">
        <v>43231</v>
      </c>
      <c r="B213" s="9" t="s">
        <v>12</v>
      </c>
      <c r="C213" s="9">
        <v>5000</v>
      </c>
      <c r="D213" s="9" t="s">
        <v>11</v>
      </c>
      <c r="E213" s="10">
        <v>208.25</v>
      </c>
      <c r="F213" s="10">
        <v>209.25</v>
      </c>
      <c r="G213" s="11">
        <v>0</v>
      </c>
      <c r="H213" s="17">
        <f t="shared" ref="H213" si="337">IF(D213="LONG",(F213-E213)*C213,(E213-F213)*C213)</f>
        <v>5000</v>
      </c>
      <c r="I213" s="17">
        <v>0</v>
      </c>
      <c r="J213" s="17">
        <f t="shared" ref="J213" si="338">(H213+I213)</f>
        <v>5000</v>
      </c>
    </row>
    <row r="214" spans="1:10" x14ac:dyDescent="0.25">
      <c r="A214" s="8">
        <v>43230</v>
      </c>
      <c r="B214" s="9" t="s">
        <v>17</v>
      </c>
      <c r="C214" s="9">
        <v>5000</v>
      </c>
      <c r="D214" s="9" t="s">
        <v>11</v>
      </c>
      <c r="E214" s="10">
        <v>154.5</v>
      </c>
      <c r="F214" s="10">
        <v>155.5</v>
      </c>
      <c r="G214" s="11">
        <v>0</v>
      </c>
      <c r="H214" s="17">
        <f t="shared" ref="H214" si="339">IF(D214="LONG",(F214-E214)*C214,(E214-F214)*C214)</f>
        <v>5000</v>
      </c>
      <c r="I214" s="17">
        <v>0</v>
      </c>
      <c r="J214" s="17">
        <f t="shared" ref="J214" si="340">(H214+I214)</f>
        <v>5000</v>
      </c>
    </row>
    <row r="215" spans="1:10" x14ac:dyDescent="0.25">
      <c r="A215" s="8">
        <v>43229</v>
      </c>
      <c r="B215" s="9" t="s">
        <v>12</v>
      </c>
      <c r="C215" s="9">
        <v>5000</v>
      </c>
      <c r="D215" s="15" t="s">
        <v>15</v>
      </c>
      <c r="E215" s="16">
        <v>208</v>
      </c>
      <c r="F215" s="16">
        <v>207.05</v>
      </c>
      <c r="G215" s="11">
        <v>0</v>
      </c>
      <c r="H215" s="12">
        <f>(E215-F215)*C215</f>
        <v>4749.9999999999436</v>
      </c>
      <c r="I215" s="18">
        <v>0</v>
      </c>
      <c r="J215" s="12">
        <f t="shared" ref="J215" si="341">+I215+H215</f>
        <v>4749.9999999999436</v>
      </c>
    </row>
    <row r="216" spans="1:10" x14ac:dyDescent="0.25">
      <c r="A216" s="8">
        <v>43228</v>
      </c>
      <c r="B216" s="9" t="s">
        <v>12</v>
      </c>
      <c r="C216" s="9">
        <v>5000</v>
      </c>
      <c r="D216" s="9" t="s">
        <v>11</v>
      </c>
      <c r="E216" s="10">
        <v>207</v>
      </c>
      <c r="F216" s="10">
        <v>205.5</v>
      </c>
      <c r="G216" s="11">
        <v>0</v>
      </c>
      <c r="H216" s="17">
        <f t="shared" ref="H216" si="342">IF(D216="LONG",(F216-E216)*C216,(E216-F216)*C216)</f>
        <v>-7500</v>
      </c>
      <c r="I216" s="17">
        <v>0</v>
      </c>
      <c r="J216" s="26">
        <f t="shared" ref="J216" si="343">(H216+I216)</f>
        <v>-7500</v>
      </c>
    </row>
    <row r="217" spans="1:10" x14ac:dyDescent="0.25">
      <c r="A217" s="8">
        <v>43228</v>
      </c>
      <c r="B217" s="9" t="s">
        <v>17</v>
      </c>
      <c r="C217" s="9">
        <v>5000</v>
      </c>
      <c r="D217" s="9" t="s">
        <v>11</v>
      </c>
      <c r="E217" s="10">
        <v>155.30000000000001</v>
      </c>
      <c r="F217" s="10">
        <v>156.30000000000001</v>
      </c>
      <c r="G217" s="11">
        <v>0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43227</v>
      </c>
      <c r="B218" s="9" t="s">
        <v>12</v>
      </c>
      <c r="C218" s="9">
        <v>5000</v>
      </c>
      <c r="D218" s="9" t="s">
        <v>11</v>
      </c>
      <c r="E218" s="10">
        <v>207</v>
      </c>
      <c r="F218" s="10">
        <v>208</v>
      </c>
      <c r="G218" s="11">
        <v>0</v>
      </c>
      <c r="H218" s="17">
        <f t="shared" ref="H218" si="346">IF(D218="LONG",(F218-E218)*C218,(E218-F218)*C218)</f>
        <v>5000</v>
      </c>
      <c r="I218" s="17">
        <v>0</v>
      </c>
      <c r="J218" s="17">
        <f t="shared" ref="J218" si="347">(H218+I218)</f>
        <v>5000</v>
      </c>
    </row>
    <row r="219" spans="1:10" x14ac:dyDescent="0.25">
      <c r="A219" s="8">
        <v>43224</v>
      </c>
      <c r="B219" s="9" t="s">
        <v>12</v>
      </c>
      <c r="C219" s="9">
        <v>5000</v>
      </c>
      <c r="D219" s="9" t="s">
        <v>11</v>
      </c>
      <c r="E219" s="10">
        <v>201.5</v>
      </c>
      <c r="F219" s="10">
        <v>200</v>
      </c>
      <c r="G219" s="11">
        <v>0</v>
      </c>
      <c r="H219" s="17">
        <f t="shared" ref="H219" si="348">IF(D219="LONG",(F219-E219)*C219,(E219-F219)*C219)</f>
        <v>-7500</v>
      </c>
      <c r="I219" s="17">
        <v>0</v>
      </c>
      <c r="J219" s="26">
        <f t="shared" ref="J219" si="349">(H219+I219)</f>
        <v>-7500</v>
      </c>
    </row>
    <row r="220" spans="1:10" x14ac:dyDescent="0.25">
      <c r="A220" s="8">
        <v>43224</v>
      </c>
      <c r="B220" s="9" t="s">
        <v>12</v>
      </c>
      <c r="C220" s="9">
        <v>5000</v>
      </c>
      <c r="D220" s="15" t="s">
        <v>15</v>
      </c>
      <c r="E220" s="16">
        <v>200</v>
      </c>
      <c r="F220" s="16">
        <v>199</v>
      </c>
      <c r="G220" s="11">
        <v>0</v>
      </c>
      <c r="H220" s="12">
        <f>(E220-F220)*C220</f>
        <v>5000</v>
      </c>
      <c r="I220" s="18">
        <v>0</v>
      </c>
      <c r="J220" s="12">
        <f t="shared" ref="J220" si="350">+I220+H220</f>
        <v>5000</v>
      </c>
    </row>
    <row r="221" spans="1:10" x14ac:dyDescent="0.25">
      <c r="A221" s="8">
        <v>43223</v>
      </c>
      <c r="B221" s="9" t="s">
        <v>12</v>
      </c>
      <c r="C221" s="9">
        <v>5000</v>
      </c>
      <c r="D221" s="9" t="s">
        <v>11</v>
      </c>
      <c r="E221" s="10">
        <v>202.9</v>
      </c>
      <c r="F221" s="10">
        <v>204</v>
      </c>
      <c r="G221" s="11">
        <v>0</v>
      </c>
      <c r="H221" s="17">
        <f t="shared" ref="H221" si="351">IF(D221="LONG",(F221-E221)*C221,(E221-F221)*C221)</f>
        <v>5499.9999999999718</v>
      </c>
      <c r="I221" s="17">
        <v>0</v>
      </c>
      <c r="J221" s="17">
        <f t="shared" ref="J221" si="352">(H221+I221)</f>
        <v>5499.9999999999718</v>
      </c>
    </row>
    <row r="222" spans="1:10" x14ac:dyDescent="0.25">
      <c r="A222" s="8">
        <v>43223</v>
      </c>
      <c r="B222" s="9" t="s">
        <v>12</v>
      </c>
      <c r="C222" s="9">
        <v>5000</v>
      </c>
      <c r="D222" s="9" t="s">
        <v>11</v>
      </c>
      <c r="E222" s="10">
        <v>205</v>
      </c>
      <c r="F222" s="10">
        <v>203.5</v>
      </c>
      <c r="G222" s="11">
        <v>0</v>
      </c>
      <c r="H222" s="17">
        <f t="shared" ref="H222" si="353">IF(D222="LONG",(F222-E222)*C222,(E222-F222)*C222)</f>
        <v>-7500</v>
      </c>
      <c r="I222" s="17">
        <v>0</v>
      </c>
      <c r="J222" s="26">
        <f t="shared" ref="J222" si="354">(H222+I222)</f>
        <v>-7500</v>
      </c>
    </row>
    <row r="223" spans="1:10" x14ac:dyDescent="0.25">
      <c r="A223" s="8">
        <v>43222</v>
      </c>
      <c r="B223" s="9" t="s">
        <v>17</v>
      </c>
      <c r="C223" s="9">
        <v>5000</v>
      </c>
      <c r="D223" s="15" t="s">
        <v>15</v>
      </c>
      <c r="E223" s="16">
        <v>156</v>
      </c>
      <c r="F223" s="16">
        <v>155</v>
      </c>
      <c r="G223" s="11">
        <v>153.5</v>
      </c>
      <c r="H223" s="12">
        <f>(E223-F223)*C223</f>
        <v>5000</v>
      </c>
      <c r="I223" s="18">
        <f>(F223-G223)*C223</f>
        <v>7500</v>
      </c>
      <c r="J223" s="12">
        <f t="shared" ref="J223" si="355">+I223+H223</f>
        <v>12500</v>
      </c>
    </row>
    <row r="224" spans="1:10" x14ac:dyDescent="0.25">
      <c r="A224" s="40"/>
      <c r="B224" s="41"/>
      <c r="C224" s="41"/>
      <c r="D224" s="41"/>
      <c r="E224" s="42"/>
      <c r="F224" s="42"/>
      <c r="G224" s="43"/>
      <c r="H224" s="44"/>
      <c r="I224" s="44"/>
      <c r="J224" s="45"/>
    </row>
    <row r="225" spans="1:10" x14ac:dyDescent="0.25">
      <c r="A225" s="8">
        <v>43220</v>
      </c>
      <c r="B225" s="9" t="s">
        <v>12</v>
      </c>
      <c r="C225" s="9">
        <v>5000</v>
      </c>
      <c r="D225" s="9" t="s">
        <v>11</v>
      </c>
      <c r="E225" s="10">
        <v>209.75</v>
      </c>
      <c r="F225" s="10">
        <v>210.75</v>
      </c>
      <c r="G225" s="11">
        <v>212.25</v>
      </c>
      <c r="H225" s="17">
        <f t="shared" ref="H225" si="356">IF(D225="LONG",(F225-E225)*C225,(E225-F225)*C225)</f>
        <v>5000</v>
      </c>
      <c r="I225" s="17">
        <f t="shared" ref="I225" si="357">(G225-F225)*C225</f>
        <v>7500</v>
      </c>
      <c r="J225" s="17">
        <f t="shared" ref="J225" si="358">(H225+I225)</f>
        <v>12500</v>
      </c>
    </row>
    <row r="226" spans="1:10" x14ac:dyDescent="0.25">
      <c r="A226" s="8">
        <v>43217</v>
      </c>
      <c r="B226" s="9" t="s">
        <v>17</v>
      </c>
      <c r="C226" s="9">
        <v>5000</v>
      </c>
      <c r="D226" s="9" t="s">
        <v>11</v>
      </c>
      <c r="E226" s="10">
        <v>155.80000000000001</v>
      </c>
      <c r="F226" s="10">
        <v>156.80000000000001</v>
      </c>
      <c r="G226" s="11">
        <v>0</v>
      </c>
      <c r="H226" s="17">
        <f t="shared" ref="H226:H227" si="359">IF(D226="LONG",(F226-E226)*C226,(E226-F226)*C226)</f>
        <v>5000</v>
      </c>
      <c r="I226" s="17">
        <v>0</v>
      </c>
      <c r="J226" s="17">
        <f t="shared" ref="J226:J227" si="360">(H226+I226)</f>
        <v>5000</v>
      </c>
    </row>
    <row r="227" spans="1:10" x14ac:dyDescent="0.25">
      <c r="A227" s="8">
        <v>43217</v>
      </c>
      <c r="B227" s="9" t="s">
        <v>25</v>
      </c>
      <c r="C227" s="9">
        <v>5000</v>
      </c>
      <c r="D227" s="9" t="s">
        <v>11</v>
      </c>
      <c r="E227" s="10">
        <v>208</v>
      </c>
      <c r="F227" s="10">
        <v>209</v>
      </c>
      <c r="G227" s="11">
        <v>0</v>
      </c>
      <c r="H227" s="17">
        <f t="shared" si="359"/>
        <v>5000</v>
      </c>
      <c r="I227" s="17">
        <v>0</v>
      </c>
      <c r="J227" s="17">
        <f t="shared" si="360"/>
        <v>5000</v>
      </c>
    </row>
    <row r="228" spans="1:10" x14ac:dyDescent="0.25">
      <c r="A228" s="8">
        <v>43216</v>
      </c>
      <c r="B228" s="9" t="s">
        <v>12</v>
      </c>
      <c r="C228" s="9">
        <v>5000</v>
      </c>
      <c r="D228" s="15" t="s">
        <v>15</v>
      </c>
      <c r="E228" s="16">
        <v>207.5</v>
      </c>
      <c r="F228" s="16">
        <v>206.75</v>
      </c>
      <c r="G228" s="11">
        <v>0</v>
      </c>
      <c r="H228" s="12">
        <f>(E228-F228)*C228</f>
        <v>3750</v>
      </c>
      <c r="I228" s="17">
        <v>0</v>
      </c>
      <c r="J228" s="12">
        <f t="shared" ref="J228" si="361">+I228+H228</f>
        <v>3750</v>
      </c>
    </row>
    <row r="229" spans="1:10" x14ac:dyDescent="0.25">
      <c r="A229" s="8">
        <v>43216</v>
      </c>
      <c r="B229" s="9" t="s">
        <v>12</v>
      </c>
      <c r="C229" s="9">
        <v>5000</v>
      </c>
      <c r="D229" s="9" t="s">
        <v>11</v>
      </c>
      <c r="E229" s="10">
        <v>208</v>
      </c>
      <c r="F229" s="10">
        <v>206.5</v>
      </c>
      <c r="G229" s="11">
        <v>0</v>
      </c>
      <c r="H229" s="17">
        <f t="shared" ref="H229" si="362">IF(D229="LONG",(F229-E229)*C229,(E229-F229)*C229)</f>
        <v>-7500</v>
      </c>
      <c r="I229" s="17">
        <v>0</v>
      </c>
      <c r="J229" s="26">
        <f>(H229+I229)</f>
        <v>-7500</v>
      </c>
    </row>
    <row r="230" spans="1:10" x14ac:dyDescent="0.25">
      <c r="A230" s="8">
        <v>43215</v>
      </c>
      <c r="B230" s="9" t="s">
        <v>12</v>
      </c>
      <c r="C230" s="9">
        <v>5000</v>
      </c>
      <c r="D230" s="15" t="s">
        <v>15</v>
      </c>
      <c r="E230" s="16">
        <v>212.5</v>
      </c>
      <c r="F230" s="16">
        <v>211.5</v>
      </c>
      <c r="G230" s="11">
        <v>0</v>
      </c>
      <c r="H230" s="12">
        <f>(E230-F230)*C230</f>
        <v>5000</v>
      </c>
      <c r="I230" s="17">
        <v>0</v>
      </c>
      <c r="J230" s="12">
        <f t="shared" ref="J230" si="363">+I230+H230</f>
        <v>5000</v>
      </c>
    </row>
    <row r="231" spans="1:10" x14ac:dyDescent="0.25">
      <c r="A231" s="8">
        <v>43215</v>
      </c>
      <c r="B231" s="9" t="s">
        <v>12</v>
      </c>
      <c r="C231" s="9">
        <v>5000</v>
      </c>
      <c r="D231" s="9" t="s">
        <v>11</v>
      </c>
      <c r="E231" s="10">
        <v>212.5</v>
      </c>
      <c r="F231" s="10">
        <v>211</v>
      </c>
      <c r="G231" s="11">
        <v>0</v>
      </c>
      <c r="H231" s="17">
        <f t="shared" ref="H231" si="364">IF(D231="LONG",(F231-E231)*C231,(E231-F231)*C231)</f>
        <v>-7500</v>
      </c>
      <c r="I231" s="17">
        <v>0</v>
      </c>
      <c r="J231" s="26">
        <f>(H231+I231)</f>
        <v>-7500</v>
      </c>
    </row>
    <row r="232" spans="1:10" x14ac:dyDescent="0.25">
      <c r="A232" s="8">
        <v>43214</v>
      </c>
      <c r="B232" s="9" t="s">
        <v>17</v>
      </c>
      <c r="C232" s="9">
        <v>5000</v>
      </c>
      <c r="D232" s="15" t="s">
        <v>15</v>
      </c>
      <c r="E232" s="16">
        <v>154.75</v>
      </c>
      <c r="F232" s="16">
        <v>153.85</v>
      </c>
      <c r="G232" s="11">
        <v>0</v>
      </c>
      <c r="H232" s="12">
        <f>(E232-F232)*C232</f>
        <v>4500.0000000000282</v>
      </c>
      <c r="I232" s="17">
        <v>0</v>
      </c>
      <c r="J232" s="12">
        <f t="shared" ref="J232" si="365">+I232+H232</f>
        <v>4500.0000000000282</v>
      </c>
    </row>
    <row r="233" spans="1:10" x14ac:dyDescent="0.25">
      <c r="A233" s="8">
        <v>43213</v>
      </c>
      <c r="B233" s="9" t="s">
        <v>12</v>
      </c>
      <c r="C233" s="9">
        <v>5000</v>
      </c>
      <c r="D233" s="9" t="s">
        <v>11</v>
      </c>
      <c r="E233" s="10">
        <v>215.5</v>
      </c>
      <c r="F233" s="10">
        <v>216.25</v>
      </c>
      <c r="G233" s="11">
        <v>0</v>
      </c>
      <c r="H233" s="17">
        <f t="shared" ref="H233" si="366">IF(D233="LONG",(F233-E233)*C233,(E233-F233)*C233)</f>
        <v>3750</v>
      </c>
      <c r="I233" s="17">
        <v>0</v>
      </c>
      <c r="J233" s="17">
        <f t="shared" ref="J233" si="367">(H233+I233)</f>
        <v>3750</v>
      </c>
    </row>
    <row r="234" spans="1:10" x14ac:dyDescent="0.25">
      <c r="A234" s="8">
        <v>43210</v>
      </c>
      <c r="B234" s="9" t="s">
        <v>17</v>
      </c>
      <c r="C234" s="9">
        <v>5000</v>
      </c>
      <c r="D234" s="9" t="s">
        <v>11</v>
      </c>
      <c r="E234" s="10">
        <v>153.65</v>
      </c>
      <c r="F234" s="10">
        <v>154.65</v>
      </c>
      <c r="G234" s="11">
        <v>156.15</v>
      </c>
      <c r="H234" s="17">
        <f t="shared" ref="H234" si="368">IF(D234="LONG",(F234-E234)*C234,(E234-F234)*C234)</f>
        <v>5000</v>
      </c>
      <c r="I234" s="17">
        <v>0</v>
      </c>
      <c r="J234" s="17">
        <f t="shared" ref="J234" si="369">(H234+I234)</f>
        <v>5000</v>
      </c>
    </row>
    <row r="235" spans="1:10" x14ac:dyDescent="0.25">
      <c r="A235" s="8">
        <v>43209</v>
      </c>
      <c r="B235" s="9" t="s">
        <v>12</v>
      </c>
      <c r="C235" s="9">
        <v>5000</v>
      </c>
      <c r="D235" s="9" t="s">
        <v>11</v>
      </c>
      <c r="E235" s="10">
        <v>214.6</v>
      </c>
      <c r="F235" s="10">
        <v>215.6</v>
      </c>
      <c r="G235" s="11">
        <v>0</v>
      </c>
      <c r="H235" s="17">
        <f t="shared" ref="H235" si="370">IF(D235="LONG",(F235-E235)*C235,(E235-F235)*C235)</f>
        <v>5000</v>
      </c>
      <c r="I235" s="17">
        <v>0</v>
      </c>
      <c r="J235" s="17">
        <f t="shared" ref="J235" si="371">(H235+I235)</f>
        <v>5000</v>
      </c>
    </row>
    <row r="236" spans="1:10" x14ac:dyDescent="0.25">
      <c r="A236" s="8">
        <v>43208</v>
      </c>
      <c r="B236" s="9" t="s">
        <v>12</v>
      </c>
      <c r="C236" s="9">
        <v>5000</v>
      </c>
      <c r="D236" s="15" t="s">
        <v>15</v>
      </c>
      <c r="E236" s="16">
        <v>210.25</v>
      </c>
      <c r="F236" s="16">
        <v>209.25</v>
      </c>
      <c r="G236" s="11">
        <v>0</v>
      </c>
      <c r="H236" s="12">
        <f>(E236-F236)*C236</f>
        <v>5000</v>
      </c>
      <c r="I236" s="17">
        <v>0</v>
      </c>
      <c r="J236" s="12">
        <f t="shared" ref="J236" si="372">+I236+H236</f>
        <v>5000</v>
      </c>
    </row>
    <row r="237" spans="1:10" x14ac:dyDescent="0.25">
      <c r="A237" s="8">
        <v>43208</v>
      </c>
      <c r="B237" s="9" t="s">
        <v>17</v>
      </c>
      <c r="C237" s="9">
        <v>5000</v>
      </c>
      <c r="D237" s="15" t="s">
        <v>15</v>
      </c>
      <c r="E237" s="16">
        <v>156.4</v>
      </c>
      <c r="F237" s="16">
        <v>157.9</v>
      </c>
      <c r="G237" s="11">
        <v>0</v>
      </c>
      <c r="H237" s="12">
        <f>(E237-F237)*C237</f>
        <v>-7500</v>
      </c>
      <c r="I237" s="17">
        <v>0</v>
      </c>
      <c r="J237" s="25">
        <f t="shared" ref="J237" si="373">+I237+H237</f>
        <v>-7500</v>
      </c>
    </row>
    <row r="238" spans="1:10" x14ac:dyDescent="0.25">
      <c r="A238" s="8">
        <v>43207</v>
      </c>
      <c r="B238" s="9" t="s">
        <v>12</v>
      </c>
      <c r="C238" s="9">
        <v>5000</v>
      </c>
      <c r="D238" s="15" t="s">
        <v>15</v>
      </c>
      <c r="E238" s="16">
        <v>205.5</v>
      </c>
      <c r="F238" s="16">
        <v>207</v>
      </c>
      <c r="G238" s="11">
        <v>0</v>
      </c>
      <c r="H238" s="17">
        <f t="shared" ref="H238" si="374">IF(D238="LONG",(F238-E238)*C238,(E238-F238)*C238)</f>
        <v>-7500</v>
      </c>
      <c r="I238" s="17">
        <v>0</v>
      </c>
      <c r="J238" s="26">
        <f t="shared" ref="J238" si="375">(H238+I238)</f>
        <v>-7500</v>
      </c>
    </row>
    <row r="239" spans="1:10" x14ac:dyDescent="0.25">
      <c r="A239" s="8">
        <v>43206</v>
      </c>
      <c r="B239" s="9" t="s">
        <v>12</v>
      </c>
      <c r="C239" s="9">
        <v>5000</v>
      </c>
      <c r="D239" s="9" t="s">
        <v>11</v>
      </c>
      <c r="E239" s="10">
        <v>205</v>
      </c>
      <c r="F239" s="10">
        <v>206</v>
      </c>
      <c r="G239" s="11">
        <v>0</v>
      </c>
      <c r="H239" s="17">
        <f t="shared" ref="H239" si="376">IF(D239="LONG",(F239-E239)*C239,(E239-F239)*C239)</f>
        <v>5000</v>
      </c>
      <c r="I239" s="17">
        <v>0</v>
      </c>
      <c r="J239" s="17">
        <f t="shared" ref="J239" si="377">(H239+I239)</f>
        <v>5000</v>
      </c>
    </row>
    <row r="240" spans="1:10" x14ac:dyDescent="0.25">
      <c r="A240" s="8">
        <v>43203</v>
      </c>
      <c r="B240" s="9" t="s">
        <v>17</v>
      </c>
      <c r="C240" s="9">
        <v>5000</v>
      </c>
      <c r="D240" s="15" t="s">
        <v>15</v>
      </c>
      <c r="E240" s="16">
        <v>152.75</v>
      </c>
      <c r="F240" s="16">
        <v>151.75</v>
      </c>
      <c r="G240" s="11">
        <v>150.25</v>
      </c>
      <c r="H240" s="12">
        <f>(E240-F240)*C240</f>
        <v>5000</v>
      </c>
      <c r="I240" s="17">
        <v>0</v>
      </c>
      <c r="J240" s="12">
        <f t="shared" ref="J240" si="378">+I240+H240</f>
        <v>5000</v>
      </c>
    </row>
    <row r="241" spans="1:10" x14ac:dyDescent="0.25">
      <c r="A241" s="8">
        <v>43202</v>
      </c>
      <c r="B241" s="9" t="s">
        <v>17</v>
      </c>
      <c r="C241" s="9">
        <v>5000</v>
      </c>
      <c r="D241" s="15" t="s">
        <v>15</v>
      </c>
      <c r="E241" s="16">
        <v>154.5</v>
      </c>
      <c r="F241" s="16">
        <v>153.5</v>
      </c>
      <c r="G241" s="11">
        <v>0</v>
      </c>
      <c r="H241" s="12">
        <f>(E241-F241)*C241</f>
        <v>5000</v>
      </c>
      <c r="I241" s="17">
        <v>0</v>
      </c>
      <c r="J241" s="12">
        <f t="shared" ref="J241" si="379">+I241+H241</f>
        <v>5000</v>
      </c>
    </row>
    <row r="242" spans="1:10" x14ac:dyDescent="0.25">
      <c r="A242" s="8">
        <v>43201</v>
      </c>
      <c r="B242" s="9" t="s">
        <v>19</v>
      </c>
      <c r="C242" s="9">
        <v>5000</v>
      </c>
      <c r="D242" s="9" t="s">
        <v>11</v>
      </c>
      <c r="E242" s="10">
        <v>155.75</v>
      </c>
      <c r="F242" s="10">
        <v>156.75</v>
      </c>
      <c r="G242" s="11">
        <v>0</v>
      </c>
      <c r="H242" s="17">
        <f t="shared" ref="H242" si="380">IF(D242="LONG",(F242-E242)*C242,(E242-F242)*C242)</f>
        <v>5000</v>
      </c>
      <c r="I242" s="17">
        <v>0</v>
      </c>
      <c r="J242" s="17">
        <f t="shared" ref="J242" si="381">(H242+I242)</f>
        <v>5000</v>
      </c>
    </row>
    <row r="243" spans="1:10" x14ac:dyDescent="0.25">
      <c r="A243" s="8">
        <v>43200</v>
      </c>
      <c r="B243" s="9" t="s">
        <v>12</v>
      </c>
      <c r="C243" s="9">
        <v>5000</v>
      </c>
      <c r="D243" s="9" t="s">
        <v>11</v>
      </c>
      <c r="E243" s="10">
        <v>210.75</v>
      </c>
      <c r="F243" s="10">
        <v>211.75</v>
      </c>
      <c r="G243" s="11">
        <v>0</v>
      </c>
      <c r="H243" s="17">
        <f t="shared" ref="H243" si="382">IF(D243="LONG",(F243-E243)*C243,(E243-F243)*C243)</f>
        <v>5000</v>
      </c>
      <c r="I243" s="17">
        <v>0</v>
      </c>
      <c r="J243" s="17">
        <f t="shared" ref="J243" si="383">(H243+I243)</f>
        <v>5000</v>
      </c>
    </row>
    <row r="244" spans="1:10" x14ac:dyDescent="0.25">
      <c r="A244" s="8">
        <v>43199</v>
      </c>
      <c r="B244" s="9" t="s">
        <v>19</v>
      </c>
      <c r="C244" s="9">
        <v>5000</v>
      </c>
      <c r="D244" s="9" t="s">
        <v>11</v>
      </c>
      <c r="E244" s="10">
        <v>155.25</v>
      </c>
      <c r="F244" s="10">
        <v>156.25</v>
      </c>
      <c r="G244" s="11">
        <v>0</v>
      </c>
      <c r="H244" s="17">
        <f t="shared" ref="H244" si="384">IF(D244="LONG",(F244-E244)*C244,(E244-F244)*C244)</f>
        <v>5000</v>
      </c>
      <c r="I244" s="17">
        <v>0</v>
      </c>
      <c r="J244" s="17">
        <f t="shared" ref="J244" si="385">(H244+I244)</f>
        <v>5000</v>
      </c>
    </row>
    <row r="245" spans="1:10" x14ac:dyDescent="0.25">
      <c r="A245" s="8">
        <v>43196</v>
      </c>
      <c r="B245" s="9" t="s">
        <v>12</v>
      </c>
      <c r="C245" s="9">
        <v>5000</v>
      </c>
      <c r="D245" s="9" t="s">
        <v>11</v>
      </c>
      <c r="E245" s="10">
        <v>210</v>
      </c>
      <c r="F245" s="10">
        <v>211</v>
      </c>
      <c r="G245" s="11">
        <v>0</v>
      </c>
      <c r="H245" s="17">
        <f t="shared" ref="H245" si="386">IF(D245="LONG",(F245-E245)*C245,(E245-F245)*C245)</f>
        <v>5000</v>
      </c>
      <c r="I245" s="17">
        <v>0</v>
      </c>
      <c r="J245" s="17">
        <f t="shared" ref="J245" si="387">(H245+I245)</f>
        <v>5000</v>
      </c>
    </row>
    <row r="246" spans="1:10" x14ac:dyDescent="0.25">
      <c r="A246" s="8">
        <v>43195</v>
      </c>
      <c r="B246" s="9" t="s">
        <v>12</v>
      </c>
      <c r="C246" s="9">
        <v>5000</v>
      </c>
      <c r="D246" s="9" t="s">
        <v>11</v>
      </c>
      <c r="E246" s="10">
        <v>154.75</v>
      </c>
      <c r="F246" s="10">
        <v>155.75</v>
      </c>
      <c r="G246" s="11">
        <v>0</v>
      </c>
      <c r="H246" s="17">
        <f t="shared" ref="H246" si="388">IF(D246="LONG",(F246-E246)*C246,(E246-F246)*C246)</f>
        <v>5000</v>
      </c>
      <c r="I246" s="17">
        <v>0</v>
      </c>
      <c r="J246" s="17">
        <f t="shared" ref="J246" si="389">(H246+I246)</f>
        <v>5000</v>
      </c>
    </row>
    <row r="247" spans="1:10" x14ac:dyDescent="0.25">
      <c r="A247" s="8">
        <v>43194</v>
      </c>
      <c r="B247" s="47" t="s">
        <v>19</v>
      </c>
      <c r="C247" s="47">
        <v>5000</v>
      </c>
      <c r="D247" s="15" t="s">
        <v>11</v>
      </c>
      <c r="E247" s="16">
        <v>155.5</v>
      </c>
      <c r="F247" s="16">
        <v>154.5</v>
      </c>
      <c r="G247" s="11">
        <v>0</v>
      </c>
      <c r="H247" s="12">
        <f>(E247-F247)*C247</f>
        <v>5000</v>
      </c>
      <c r="I247" s="17">
        <v>0</v>
      </c>
      <c r="J247" s="12">
        <f t="shared" ref="J247" si="390">+I247+H247</f>
        <v>5000</v>
      </c>
    </row>
    <row r="248" spans="1:10" x14ac:dyDescent="0.25">
      <c r="A248" s="8">
        <v>43194</v>
      </c>
      <c r="B248" s="9" t="s">
        <v>12</v>
      </c>
      <c r="C248" s="9">
        <v>5000</v>
      </c>
      <c r="D248" s="9" t="s">
        <v>11</v>
      </c>
      <c r="E248" s="10">
        <v>212.5</v>
      </c>
      <c r="F248" s="10">
        <v>211</v>
      </c>
      <c r="G248" s="11">
        <v>0</v>
      </c>
      <c r="H248" s="17">
        <f t="shared" ref="H248" si="391">IF(D248="LONG",(F248-E248)*C248,(E248-F248)*C248)</f>
        <v>-7500</v>
      </c>
      <c r="I248" s="17">
        <v>0</v>
      </c>
      <c r="J248" s="26">
        <f t="shared" ref="J248" si="392">(H248+I248)</f>
        <v>-7500</v>
      </c>
    </row>
    <row r="249" spans="1:10" x14ac:dyDescent="0.25">
      <c r="A249" s="8">
        <v>43193</v>
      </c>
      <c r="B249" s="9" t="s">
        <v>19</v>
      </c>
      <c r="C249" s="9">
        <v>5000</v>
      </c>
      <c r="D249" s="9" t="s">
        <v>11</v>
      </c>
      <c r="E249" s="10">
        <v>155.75</v>
      </c>
      <c r="F249" s="10">
        <v>157.75</v>
      </c>
      <c r="G249" s="11">
        <v>158.25</v>
      </c>
      <c r="H249" s="17">
        <f t="shared" ref="H249:H250" si="393">IF(D249="LONG",(F249-E249)*C249,(E249-F249)*C249)</f>
        <v>10000</v>
      </c>
      <c r="I249" s="17">
        <f t="shared" ref="I249" si="394">(G249-F249)*C249</f>
        <v>2500</v>
      </c>
      <c r="J249" s="17">
        <f t="shared" ref="J249:J250" si="395">(H249+I249)</f>
        <v>12500</v>
      </c>
    </row>
    <row r="250" spans="1:10" x14ac:dyDescent="0.25">
      <c r="A250" s="8">
        <v>43192</v>
      </c>
      <c r="B250" s="9" t="s">
        <v>12</v>
      </c>
      <c r="C250" s="9">
        <v>5000</v>
      </c>
      <c r="D250" s="9" t="s">
        <v>11</v>
      </c>
      <c r="E250" s="10">
        <v>214.5</v>
      </c>
      <c r="F250" s="10">
        <v>213</v>
      </c>
      <c r="G250" s="11">
        <v>0</v>
      </c>
      <c r="H250" s="17">
        <f t="shared" si="393"/>
        <v>-7500</v>
      </c>
      <c r="I250" s="17">
        <v>0</v>
      </c>
      <c r="J250" s="26">
        <f t="shared" si="395"/>
        <v>-7500</v>
      </c>
    </row>
    <row r="251" spans="1:10" x14ac:dyDescent="0.25">
      <c r="A251" s="62"/>
      <c r="B251" s="62"/>
      <c r="C251" s="62"/>
      <c r="D251" s="62"/>
      <c r="E251" s="62"/>
      <c r="F251" s="62"/>
      <c r="G251" s="62"/>
      <c r="H251" s="62"/>
      <c r="I251" s="62"/>
      <c r="J251" s="62"/>
    </row>
    <row r="252" spans="1:10" x14ac:dyDescent="0.25">
      <c r="A252" s="8">
        <v>43186</v>
      </c>
      <c r="B252" s="9" t="s">
        <v>17</v>
      </c>
      <c r="C252" s="9">
        <v>5000</v>
      </c>
      <c r="D252" s="9" t="s">
        <v>11</v>
      </c>
      <c r="E252" s="10">
        <v>155.15</v>
      </c>
      <c r="F252" s="10">
        <v>156.15</v>
      </c>
      <c r="G252" s="11">
        <v>0</v>
      </c>
      <c r="H252" s="17">
        <f t="shared" ref="H252" si="396">IF(D252="LONG",(F252-E252)*C252,(E252-F252)*C252)</f>
        <v>5000</v>
      </c>
      <c r="I252" s="17">
        <v>0</v>
      </c>
      <c r="J252" s="17">
        <f t="shared" ref="J252" si="397">(H252+I252)</f>
        <v>5000</v>
      </c>
    </row>
    <row r="253" spans="1:10" x14ac:dyDescent="0.25">
      <c r="A253" s="8">
        <v>43185</v>
      </c>
      <c r="B253" s="9" t="s">
        <v>17</v>
      </c>
      <c r="C253" s="9">
        <v>5000</v>
      </c>
      <c r="D253" s="9" t="s">
        <v>11</v>
      </c>
      <c r="E253" s="10">
        <v>153</v>
      </c>
      <c r="F253" s="10">
        <v>154</v>
      </c>
      <c r="G253" s="11">
        <v>155</v>
      </c>
      <c r="H253" s="17">
        <f t="shared" ref="H253" si="398">IF(D253="LONG",(F253-E253)*C253,(E253-F253)*C253)</f>
        <v>5000</v>
      </c>
      <c r="I253" s="17">
        <f t="shared" ref="I253" si="399">(G253-F253)*C253</f>
        <v>5000</v>
      </c>
      <c r="J253" s="17">
        <f t="shared" ref="J253" si="400">(H253+I253)</f>
        <v>10000</v>
      </c>
    </row>
    <row r="254" spans="1:10" x14ac:dyDescent="0.25">
      <c r="A254" s="8">
        <v>43182</v>
      </c>
      <c r="B254" s="47" t="s">
        <v>12</v>
      </c>
      <c r="C254" s="47">
        <v>5000</v>
      </c>
      <c r="D254" s="15" t="s">
        <v>15</v>
      </c>
      <c r="E254" s="16">
        <v>209.25</v>
      </c>
      <c r="F254" s="16">
        <v>208.25</v>
      </c>
      <c r="G254" s="11">
        <v>0</v>
      </c>
      <c r="H254" s="12">
        <f>(E254-F254)*C254</f>
        <v>5000</v>
      </c>
      <c r="I254" s="17">
        <v>0</v>
      </c>
      <c r="J254" s="12">
        <f t="shared" ref="J254" si="401">+I254+H254</f>
        <v>5000</v>
      </c>
    </row>
    <row r="255" spans="1:10" x14ac:dyDescent="0.25">
      <c r="A255" s="8">
        <v>43181</v>
      </c>
      <c r="B255" s="47" t="s">
        <v>12</v>
      </c>
      <c r="C255" s="47">
        <v>5000</v>
      </c>
      <c r="D255" s="15" t="s">
        <v>15</v>
      </c>
      <c r="E255" s="16">
        <v>212</v>
      </c>
      <c r="F255" s="16">
        <v>211</v>
      </c>
      <c r="G255" s="11">
        <v>0</v>
      </c>
      <c r="H255" s="12">
        <f>(E255-F255)*C255</f>
        <v>5000</v>
      </c>
      <c r="I255" s="17">
        <v>0</v>
      </c>
      <c r="J255" s="12">
        <f t="shared" ref="J255" si="402">+I255+H255</f>
        <v>5000</v>
      </c>
    </row>
    <row r="256" spans="1:10" x14ac:dyDescent="0.25">
      <c r="A256" s="8">
        <v>43180</v>
      </c>
      <c r="B256" s="9" t="s">
        <v>17</v>
      </c>
      <c r="C256" s="9">
        <v>5000</v>
      </c>
      <c r="D256" s="9" t="s">
        <v>11</v>
      </c>
      <c r="E256" s="10">
        <v>154.5</v>
      </c>
      <c r="F256" s="10">
        <v>155.5</v>
      </c>
      <c r="G256" s="11">
        <v>157</v>
      </c>
      <c r="H256" s="17">
        <f t="shared" ref="H256" si="403">IF(D256="LONG",(F256-E256)*C256,(E256-F256)*C256)</f>
        <v>5000</v>
      </c>
      <c r="I256" s="17">
        <f t="shared" ref="I256" si="404">(G256-F256)*C256</f>
        <v>7500</v>
      </c>
      <c r="J256" s="17">
        <f t="shared" ref="J256" si="405">(H256+I256)</f>
        <v>12500</v>
      </c>
    </row>
    <row r="257" spans="1:10" x14ac:dyDescent="0.25">
      <c r="A257" s="8">
        <v>43179</v>
      </c>
      <c r="B257" s="47" t="s">
        <v>17</v>
      </c>
      <c r="C257" s="47">
        <v>5000</v>
      </c>
      <c r="D257" s="15" t="s">
        <v>15</v>
      </c>
      <c r="E257" s="16">
        <v>153.25</v>
      </c>
      <c r="F257" s="16">
        <v>152.25</v>
      </c>
      <c r="G257" s="11">
        <v>0</v>
      </c>
      <c r="H257" s="12">
        <f>(E257-F257)*C257</f>
        <v>5000</v>
      </c>
      <c r="I257" s="17">
        <v>0</v>
      </c>
      <c r="J257" s="12">
        <f t="shared" ref="J257" si="406">+I257+H257</f>
        <v>5000</v>
      </c>
    </row>
    <row r="258" spans="1:10" x14ac:dyDescent="0.25">
      <c r="A258" s="8">
        <v>43178</v>
      </c>
      <c r="B258" s="9" t="s">
        <v>12</v>
      </c>
      <c r="C258" s="9">
        <v>5000</v>
      </c>
      <c r="D258" s="9" t="s">
        <v>11</v>
      </c>
      <c r="E258" s="10">
        <v>211.4</v>
      </c>
      <c r="F258" s="10">
        <v>209.9</v>
      </c>
      <c r="G258" s="11">
        <v>0</v>
      </c>
      <c r="H258" s="17">
        <f t="shared" ref="H258" si="407">IF(D258="LONG",(F258-E258)*C258,(E258-F258)*C258)</f>
        <v>-7500</v>
      </c>
      <c r="I258" s="17">
        <v>0</v>
      </c>
      <c r="J258" s="26">
        <f t="shared" ref="J258" si="408">(H258+I258)</f>
        <v>-7500</v>
      </c>
    </row>
    <row r="259" spans="1:10" x14ac:dyDescent="0.25">
      <c r="A259" s="8">
        <v>43175</v>
      </c>
      <c r="B259" s="9" t="s">
        <v>12</v>
      </c>
      <c r="C259" s="9">
        <v>5000</v>
      </c>
      <c r="D259" s="9" t="s">
        <v>11</v>
      </c>
      <c r="E259" s="10">
        <v>209.75</v>
      </c>
      <c r="F259" s="10">
        <v>210.75</v>
      </c>
      <c r="G259" s="11">
        <v>212.25</v>
      </c>
      <c r="H259" s="17">
        <f t="shared" ref="H259" si="409">IF(D259="LONG",(F259-E259)*C259,(E259-F259)*C259)</f>
        <v>5000</v>
      </c>
      <c r="I259" s="17">
        <f t="shared" ref="I259" si="410">(G259-F259)*C259</f>
        <v>7500</v>
      </c>
      <c r="J259" s="17">
        <f t="shared" ref="J259" si="411">(H259+I259)</f>
        <v>12500</v>
      </c>
    </row>
    <row r="260" spans="1:10" x14ac:dyDescent="0.25">
      <c r="A260" s="8">
        <v>43174</v>
      </c>
      <c r="B260" s="9" t="s">
        <v>17</v>
      </c>
      <c r="C260" s="9">
        <v>5000</v>
      </c>
      <c r="D260" s="9" t="s">
        <v>11</v>
      </c>
      <c r="E260" s="10">
        <v>209.5</v>
      </c>
      <c r="F260" s="10">
        <v>210.5</v>
      </c>
      <c r="G260" s="11">
        <v>0</v>
      </c>
      <c r="H260" s="17">
        <f t="shared" ref="H260" si="412">IF(D260="LONG",(F260-E260)*C260,(E260-F260)*C260)</f>
        <v>5000</v>
      </c>
      <c r="I260" s="17">
        <v>0</v>
      </c>
      <c r="J260" s="17">
        <f t="shared" ref="J260" si="413">(H260+I260)</f>
        <v>5000</v>
      </c>
    </row>
    <row r="261" spans="1:10" x14ac:dyDescent="0.25">
      <c r="A261" s="8">
        <v>43172</v>
      </c>
      <c r="B261" s="9" t="s">
        <v>17</v>
      </c>
      <c r="C261" s="9">
        <v>5000</v>
      </c>
      <c r="D261" s="9" t="s">
        <v>11</v>
      </c>
      <c r="E261" s="10">
        <v>154</v>
      </c>
      <c r="F261" s="10">
        <v>155</v>
      </c>
      <c r="G261" s="11">
        <v>0</v>
      </c>
      <c r="H261" s="17">
        <f t="shared" ref="H261" si="414">IF(D261="LONG",(F261-E261)*C261,(E261-F261)*C261)</f>
        <v>5000</v>
      </c>
      <c r="I261" s="17">
        <v>0</v>
      </c>
      <c r="J261" s="17">
        <f t="shared" ref="J261" si="415">(H261+I261)</f>
        <v>5000</v>
      </c>
    </row>
    <row r="262" spans="1:10" x14ac:dyDescent="0.25">
      <c r="A262" s="8">
        <v>43171</v>
      </c>
      <c r="B262" s="47" t="s">
        <v>12</v>
      </c>
      <c r="C262" s="47">
        <v>5000</v>
      </c>
      <c r="D262" s="15" t="s">
        <v>15</v>
      </c>
      <c r="E262" s="16">
        <v>212.75</v>
      </c>
      <c r="F262" s="16">
        <v>211.75</v>
      </c>
      <c r="G262" s="11">
        <v>0</v>
      </c>
      <c r="H262" s="12">
        <f>(E262-F262)*C262</f>
        <v>5000</v>
      </c>
      <c r="I262" s="17">
        <v>0</v>
      </c>
      <c r="J262" s="12">
        <f t="shared" ref="J262" si="416">+I262+H262</f>
        <v>5000</v>
      </c>
    </row>
    <row r="263" spans="1:10" x14ac:dyDescent="0.25">
      <c r="A263" s="8">
        <v>43168</v>
      </c>
      <c r="B263" s="9" t="s">
        <v>17</v>
      </c>
      <c r="C263" s="9">
        <v>5000</v>
      </c>
      <c r="D263" s="9" t="s">
        <v>11</v>
      </c>
      <c r="E263" s="10">
        <v>152.9</v>
      </c>
      <c r="F263" s="10">
        <v>153.9</v>
      </c>
      <c r="G263" s="11">
        <v>155.4</v>
      </c>
      <c r="H263" s="17">
        <f t="shared" ref="H263" si="417">IF(D263="LONG",(F263-E263)*C263,(E263-F263)*C263)</f>
        <v>5000</v>
      </c>
      <c r="I263" s="17">
        <f t="shared" ref="I263" si="418">(G263-F263)*C263</f>
        <v>7500</v>
      </c>
      <c r="J263" s="17">
        <f t="shared" ref="J263" si="419">(H263+I263)</f>
        <v>12500</v>
      </c>
    </row>
    <row r="264" spans="1:10" x14ac:dyDescent="0.25">
      <c r="A264" s="8">
        <v>43167</v>
      </c>
      <c r="B264" s="47" t="s">
        <v>17</v>
      </c>
      <c r="C264" s="47">
        <v>5000</v>
      </c>
      <c r="D264" s="15" t="s">
        <v>15</v>
      </c>
      <c r="E264" s="16">
        <v>154.9</v>
      </c>
      <c r="F264" s="16">
        <v>153.9</v>
      </c>
      <c r="G264" s="11">
        <v>0</v>
      </c>
      <c r="H264" s="12">
        <f>(E264-F264)*C264</f>
        <v>5000</v>
      </c>
      <c r="I264" s="17">
        <v>0</v>
      </c>
      <c r="J264" s="12">
        <f t="shared" ref="J264" si="420">+I264+H264</f>
        <v>5000</v>
      </c>
    </row>
    <row r="265" spans="1:10" x14ac:dyDescent="0.25">
      <c r="A265" s="8">
        <v>43166</v>
      </c>
      <c r="B265" s="47" t="s">
        <v>17</v>
      </c>
      <c r="C265" s="47">
        <v>5000</v>
      </c>
      <c r="D265" s="15" t="s">
        <v>15</v>
      </c>
      <c r="E265" s="16">
        <v>158.25</v>
      </c>
      <c r="F265" s="16">
        <v>157.25</v>
      </c>
      <c r="G265" s="11">
        <v>0</v>
      </c>
      <c r="H265" s="12">
        <f>(E265-F265)*C265</f>
        <v>5000</v>
      </c>
      <c r="I265" s="18">
        <v>0</v>
      </c>
      <c r="J265" s="12">
        <f t="shared" ref="J265" si="421">+I265+H265</f>
        <v>5000</v>
      </c>
    </row>
    <row r="266" spans="1:10" x14ac:dyDescent="0.25">
      <c r="A266" s="60"/>
      <c r="B266" s="60"/>
      <c r="C266" s="60"/>
      <c r="D266" s="60"/>
      <c r="E266" s="60"/>
      <c r="F266" s="60"/>
      <c r="G266" s="60"/>
      <c r="H266" s="60"/>
      <c r="I266" s="60"/>
      <c r="J266" s="60"/>
    </row>
    <row r="267" spans="1:10" x14ac:dyDescent="0.25">
      <c r="A267" s="8">
        <v>43159</v>
      </c>
      <c r="B267" s="47" t="s">
        <v>12</v>
      </c>
      <c r="C267" s="47">
        <v>5000</v>
      </c>
      <c r="D267" s="15" t="s">
        <v>11</v>
      </c>
      <c r="E267" s="16">
        <v>230.25</v>
      </c>
      <c r="F267" s="16">
        <v>231.25</v>
      </c>
      <c r="G267" s="11">
        <v>0</v>
      </c>
      <c r="H267" s="17">
        <f t="shared" ref="H267" si="422">IF(D267="LONG",(F267-E267)*C267,(E267-F267)*C267)</f>
        <v>5000</v>
      </c>
      <c r="I267" s="17">
        <v>0</v>
      </c>
      <c r="J267" s="17">
        <f t="shared" ref="J267" si="423">(H267+I267)</f>
        <v>5000</v>
      </c>
    </row>
    <row r="268" spans="1:10" x14ac:dyDescent="0.25">
      <c r="A268" s="8">
        <v>43158</v>
      </c>
      <c r="B268" s="47" t="s">
        <v>17</v>
      </c>
      <c r="C268" s="47">
        <v>5000</v>
      </c>
      <c r="D268" s="15" t="s">
        <v>11</v>
      </c>
      <c r="E268" s="16">
        <v>167.8</v>
      </c>
      <c r="F268" s="16">
        <v>166.3</v>
      </c>
      <c r="G268" s="11">
        <v>0</v>
      </c>
      <c r="H268" s="17">
        <f t="shared" ref="H268" si="424">IF(D268="LONG",(F268-E268)*C268,(E268-F268)*C268)</f>
        <v>-7500</v>
      </c>
      <c r="I268" s="17">
        <v>0</v>
      </c>
      <c r="J268" s="26">
        <f t="shared" ref="J268" si="425">(H268+I268)</f>
        <v>-7500</v>
      </c>
    </row>
    <row r="269" spans="1:10" x14ac:dyDescent="0.25">
      <c r="A269" s="8">
        <v>43157</v>
      </c>
      <c r="B269" s="47" t="s">
        <v>17</v>
      </c>
      <c r="C269" s="47">
        <v>5000</v>
      </c>
      <c r="D269" s="15" t="s">
        <v>15</v>
      </c>
      <c r="E269" s="16">
        <v>167</v>
      </c>
      <c r="F269" s="16">
        <v>166</v>
      </c>
      <c r="G269" s="11">
        <v>0</v>
      </c>
      <c r="H269" s="12">
        <f>(E269-F269)*C269</f>
        <v>5000</v>
      </c>
      <c r="I269" s="18">
        <v>0</v>
      </c>
      <c r="J269" s="12">
        <f t="shared" ref="J269" si="426">+I269+H269</f>
        <v>5000</v>
      </c>
    </row>
    <row r="270" spans="1:10" x14ac:dyDescent="0.25">
      <c r="A270" s="8">
        <v>43154</v>
      </c>
      <c r="B270" s="47" t="s">
        <v>12</v>
      </c>
      <c r="C270" s="47">
        <v>5000</v>
      </c>
      <c r="D270" s="15" t="s">
        <v>15</v>
      </c>
      <c r="E270" s="16">
        <v>229.5</v>
      </c>
      <c r="F270" s="16">
        <v>228.5</v>
      </c>
      <c r="G270" s="11">
        <v>0</v>
      </c>
      <c r="H270" s="12">
        <f>(E270-F270)*C270</f>
        <v>5000</v>
      </c>
      <c r="I270" s="18">
        <v>0</v>
      </c>
      <c r="J270" s="12">
        <f t="shared" ref="J270" si="427">+I270+H270</f>
        <v>5000</v>
      </c>
    </row>
    <row r="271" spans="1:10" x14ac:dyDescent="0.25">
      <c r="A271" s="8">
        <v>43153</v>
      </c>
      <c r="B271" s="9" t="s">
        <v>25</v>
      </c>
      <c r="C271" s="9">
        <v>5000</v>
      </c>
      <c r="D271" s="9" t="s">
        <v>11</v>
      </c>
      <c r="E271" s="10">
        <v>226.9</v>
      </c>
      <c r="F271" s="10">
        <v>227.8</v>
      </c>
      <c r="G271" s="11">
        <v>229.4</v>
      </c>
      <c r="H271" s="17">
        <f t="shared" ref="H271" si="428">IF(D271="LONG",(F271-E271)*C271,(E271-F271)*C271)</f>
        <v>4500.0000000000282</v>
      </c>
      <c r="I271" s="17">
        <f t="shared" ref="I271" si="429">(G271-F271)*C271</f>
        <v>7999.9999999999718</v>
      </c>
      <c r="J271" s="17">
        <f t="shared" ref="J271" si="430">(H271+I271)</f>
        <v>12500</v>
      </c>
    </row>
    <row r="272" spans="1:10" x14ac:dyDescent="0.25">
      <c r="A272" s="8">
        <v>43152</v>
      </c>
      <c r="B272" s="9" t="s">
        <v>12</v>
      </c>
      <c r="C272" s="9">
        <v>5000</v>
      </c>
      <c r="D272" s="9" t="s">
        <v>11</v>
      </c>
      <c r="E272" s="10">
        <v>230.75</v>
      </c>
      <c r="F272" s="10">
        <v>229.25</v>
      </c>
      <c r="G272" s="11">
        <v>0</v>
      </c>
      <c r="H272" s="17">
        <f t="shared" ref="H272" si="431">IF(D272="LONG",(F272-E272)*C272,(E272-F272)*C272)</f>
        <v>-7500</v>
      </c>
      <c r="I272" s="17">
        <v>0</v>
      </c>
      <c r="J272" s="26">
        <f t="shared" ref="J272" si="432">(H272+I272)</f>
        <v>-7500</v>
      </c>
    </row>
    <row r="273" spans="1:10" x14ac:dyDescent="0.25">
      <c r="A273" s="8">
        <v>43152</v>
      </c>
      <c r="B273" s="47" t="s">
        <v>12</v>
      </c>
      <c r="C273" s="47">
        <v>5000</v>
      </c>
      <c r="D273" s="15" t="s">
        <v>15</v>
      </c>
      <c r="E273" s="16">
        <v>230</v>
      </c>
      <c r="F273" s="16">
        <v>229</v>
      </c>
      <c r="G273" s="11">
        <v>0</v>
      </c>
      <c r="H273" s="12">
        <f>(E273-F273)*C273</f>
        <v>5000</v>
      </c>
      <c r="I273" s="18">
        <v>0</v>
      </c>
      <c r="J273" s="12">
        <f t="shared" ref="J273" si="433">+I273+H273</f>
        <v>5000</v>
      </c>
    </row>
    <row r="274" spans="1:10" x14ac:dyDescent="0.25">
      <c r="A274" s="8">
        <v>43151</v>
      </c>
      <c r="B274" s="9" t="s">
        <v>25</v>
      </c>
      <c r="C274" s="9">
        <v>5000</v>
      </c>
      <c r="D274" s="9" t="s">
        <v>11</v>
      </c>
      <c r="E274" s="10">
        <v>230</v>
      </c>
      <c r="F274" s="10">
        <v>231</v>
      </c>
      <c r="G274" s="11">
        <v>232.5</v>
      </c>
      <c r="H274" s="17">
        <f t="shared" ref="H274" si="434">IF(D274="LONG",(F274-E274)*C274,(E274-F274)*C274)</f>
        <v>5000</v>
      </c>
      <c r="I274" s="17">
        <f t="shared" ref="I274" si="435">(G274-F274)*C274</f>
        <v>7500</v>
      </c>
      <c r="J274" s="17">
        <f t="shared" ref="J274" si="436">(H274+I274)</f>
        <v>12500</v>
      </c>
    </row>
    <row r="275" spans="1:10" x14ac:dyDescent="0.25">
      <c r="A275" s="8">
        <v>43150</v>
      </c>
      <c r="B275" s="9" t="s">
        <v>19</v>
      </c>
      <c r="C275" s="9">
        <v>5000</v>
      </c>
      <c r="D275" s="9" t="s">
        <v>11</v>
      </c>
      <c r="E275" s="10">
        <v>167.75</v>
      </c>
      <c r="F275" s="10">
        <v>168.75</v>
      </c>
      <c r="G275" s="11">
        <v>0</v>
      </c>
      <c r="H275" s="17">
        <f t="shared" ref="H275" si="437">IF(D275="LONG",(F275-E275)*C275,(E275-F275)*C275)</f>
        <v>5000</v>
      </c>
      <c r="I275" s="17">
        <v>0</v>
      </c>
      <c r="J275" s="17">
        <f t="shared" ref="J275" si="438">(H275+I275)</f>
        <v>5000</v>
      </c>
    </row>
    <row r="276" spans="1:10" x14ac:dyDescent="0.25">
      <c r="A276" s="8">
        <v>43146</v>
      </c>
      <c r="B276" s="9" t="s">
        <v>12</v>
      </c>
      <c r="C276" s="9">
        <v>5000</v>
      </c>
      <c r="D276" s="9" t="s">
        <v>11</v>
      </c>
      <c r="E276" s="10">
        <v>228.5</v>
      </c>
      <c r="F276" s="10">
        <v>230</v>
      </c>
      <c r="G276" s="11">
        <v>0</v>
      </c>
      <c r="H276" s="17">
        <f t="shared" ref="H276" si="439">IF(D276="LONG",(F276-E276)*C276,(E276-F276)*C276)</f>
        <v>7500</v>
      </c>
      <c r="I276" s="17">
        <v>0</v>
      </c>
      <c r="J276" s="17">
        <f t="shared" ref="J276" si="440">(H276+I276)</f>
        <v>7500</v>
      </c>
    </row>
    <row r="277" spans="1:10" x14ac:dyDescent="0.25">
      <c r="A277" s="8">
        <v>43146</v>
      </c>
      <c r="B277" s="47" t="s">
        <v>19</v>
      </c>
      <c r="C277" s="47">
        <v>5000</v>
      </c>
      <c r="D277" s="15" t="s">
        <v>15</v>
      </c>
      <c r="E277" s="16">
        <v>166.2</v>
      </c>
      <c r="F277" s="16">
        <v>165.2</v>
      </c>
      <c r="G277" s="11">
        <v>0</v>
      </c>
      <c r="H277" s="12">
        <f>(E277-F277)*C277</f>
        <v>5000</v>
      </c>
      <c r="I277" s="18">
        <v>0</v>
      </c>
      <c r="J277" s="12">
        <f t="shared" ref="J277" si="441">+I277+H277</f>
        <v>5000</v>
      </c>
    </row>
    <row r="278" spans="1:10" x14ac:dyDescent="0.25">
      <c r="A278" s="8">
        <v>43145</v>
      </c>
      <c r="B278" s="9" t="s">
        <v>12</v>
      </c>
      <c r="C278" s="9">
        <v>5000</v>
      </c>
      <c r="D278" s="9" t="s">
        <v>11</v>
      </c>
      <c r="E278" s="10">
        <v>223.15</v>
      </c>
      <c r="F278" s="10">
        <v>224.15</v>
      </c>
      <c r="G278" s="11">
        <v>225.65</v>
      </c>
      <c r="H278" s="17">
        <f t="shared" ref="H278" si="442">IF(D278="LONG",(F278-E278)*C278,(E278-F278)*C278)</f>
        <v>5000</v>
      </c>
      <c r="I278" s="17">
        <f t="shared" ref="I278" si="443">(G278-F278)*C278</f>
        <v>7500</v>
      </c>
      <c r="J278" s="17">
        <f t="shared" ref="J278" si="444">(H278+I278)</f>
        <v>12500</v>
      </c>
    </row>
    <row r="279" spans="1:10" x14ac:dyDescent="0.25">
      <c r="A279" s="8">
        <v>43144</v>
      </c>
      <c r="B279" s="9" t="s">
        <v>12</v>
      </c>
      <c r="C279" s="9">
        <v>5000</v>
      </c>
      <c r="D279" s="9" t="s">
        <v>11</v>
      </c>
      <c r="E279" s="10">
        <v>221.5</v>
      </c>
      <c r="F279" s="10">
        <v>222.5</v>
      </c>
      <c r="G279" s="11">
        <v>224</v>
      </c>
      <c r="H279" s="17">
        <f t="shared" ref="H279:H281" si="445">IF(D279="LONG",(F279-E279)*C279,(E279-F279)*C279)</f>
        <v>5000</v>
      </c>
      <c r="I279" s="17">
        <f t="shared" ref="I279" si="446">(G279-F279)*C279</f>
        <v>7500</v>
      </c>
      <c r="J279" s="17">
        <f t="shared" ref="J279:J281" si="447">(H279+I279)</f>
        <v>12500</v>
      </c>
    </row>
    <row r="280" spans="1:10" x14ac:dyDescent="0.25">
      <c r="A280" s="8">
        <v>43143</v>
      </c>
      <c r="B280" s="9" t="s">
        <v>17</v>
      </c>
      <c r="C280" s="9">
        <v>5000</v>
      </c>
      <c r="D280" s="9" t="s">
        <v>11</v>
      </c>
      <c r="E280" s="10">
        <v>163.75</v>
      </c>
      <c r="F280" s="10">
        <v>164.25</v>
      </c>
      <c r="G280" s="11">
        <v>0</v>
      </c>
      <c r="H280" s="17">
        <f t="shared" si="445"/>
        <v>2500</v>
      </c>
      <c r="I280" s="17">
        <v>0</v>
      </c>
      <c r="J280" s="17">
        <f t="shared" si="447"/>
        <v>2500</v>
      </c>
    </row>
    <row r="281" spans="1:10" x14ac:dyDescent="0.25">
      <c r="A281" s="8">
        <v>43140</v>
      </c>
      <c r="B281" s="9" t="s">
        <v>17</v>
      </c>
      <c r="C281" s="9">
        <v>5000</v>
      </c>
      <c r="D281" s="9" t="s">
        <v>11</v>
      </c>
      <c r="E281" s="10">
        <v>162</v>
      </c>
      <c r="F281" s="10">
        <v>163</v>
      </c>
      <c r="G281" s="11">
        <v>163.9</v>
      </c>
      <c r="H281" s="17">
        <f t="shared" si="445"/>
        <v>5000</v>
      </c>
      <c r="I281" s="17">
        <f t="shared" ref="I281" si="448">(G281-F281)*C281</f>
        <v>4500.0000000000282</v>
      </c>
      <c r="J281" s="17">
        <f t="shared" si="447"/>
        <v>9500.0000000000291</v>
      </c>
    </row>
    <row r="282" spans="1:10" x14ac:dyDescent="0.25">
      <c r="A282" s="8">
        <v>43139</v>
      </c>
      <c r="B282" s="9" t="s">
        <v>12</v>
      </c>
      <c r="C282" s="9">
        <v>5000</v>
      </c>
      <c r="D282" s="9" t="s">
        <v>11</v>
      </c>
      <c r="E282" s="10">
        <v>218</v>
      </c>
      <c r="F282" s="10">
        <v>219</v>
      </c>
      <c r="G282" s="11">
        <v>220.5</v>
      </c>
      <c r="H282" s="17">
        <f t="shared" ref="H282" si="449">IF(D282="LONG",(F282-E282)*C282,(E282-F282)*C282)</f>
        <v>5000</v>
      </c>
      <c r="I282" s="17">
        <f t="shared" ref="I282" si="450">(G282-F282)*C282</f>
        <v>7500</v>
      </c>
      <c r="J282" s="17">
        <f t="shared" ref="J282" si="451">(H282+I282)</f>
        <v>12500</v>
      </c>
    </row>
    <row r="283" spans="1:10" x14ac:dyDescent="0.25">
      <c r="A283" s="8">
        <v>43138</v>
      </c>
      <c r="B283" s="47" t="s">
        <v>19</v>
      </c>
      <c r="C283" s="47">
        <v>5000</v>
      </c>
      <c r="D283" s="15" t="s">
        <v>15</v>
      </c>
      <c r="E283" s="16">
        <v>167.1</v>
      </c>
      <c r="F283" s="16">
        <v>166.1</v>
      </c>
      <c r="G283" s="11">
        <v>164.6</v>
      </c>
      <c r="H283" s="12">
        <f>(E283-F283)*C283</f>
        <v>5000</v>
      </c>
      <c r="I283" s="18">
        <f>(F283-G283)*C283</f>
        <v>7500</v>
      </c>
      <c r="J283" s="12">
        <f t="shared" ref="J283" si="452">+I283+H283</f>
        <v>12500</v>
      </c>
    </row>
    <row r="284" spans="1:10" x14ac:dyDescent="0.25">
      <c r="A284" s="8">
        <v>43137</v>
      </c>
      <c r="B284" s="9" t="s">
        <v>12</v>
      </c>
      <c r="C284" s="9">
        <v>5000</v>
      </c>
      <c r="D284" s="9" t="s">
        <v>11</v>
      </c>
      <c r="E284" s="10">
        <v>225</v>
      </c>
      <c r="F284" s="10">
        <v>223.5</v>
      </c>
      <c r="G284" s="11">
        <v>0</v>
      </c>
      <c r="H284" s="17">
        <f t="shared" ref="H284" si="453">IF(D284="LONG",(F284-E284)*C284,(E284-F284)*C284)</f>
        <v>-7500</v>
      </c>
      <c r="I284" s="17">
        <v>0</v>
      </c>
      <c r="J284" s="26">
        <f t="shared" ref="J284" si="454">(H284+I284)</f>
        <v>-7500</v>
      </c>
    </row>
    <row r="285" spans="1:10" x14ac:dyDescent="0.25">
      <c r="A285" s="8">
        <v>43136</v>
      </c>
      <c r="B285" s="9" t="s">
        <v>12</v>
      </c>
      <c r="C285" s="9">
        <v>5000</v>
      </c>
      <c r="D285" s="9" t="s">
        <v>11</v>
      </c>
      <c r="E285" s="10">
        <v>226.6</v>
      </c>
      <c r="F285" s="10">
        <v>227.6</v>
      </c>
      <c r="G285" s="11">
        <v>0</v>
      </c>
      <c r="H285" s="17">
        <f t="shared" ref="H285" si="455">IF(D285="LONG",(F285-E285)*C285,(E285-F285)*C285)</f>
        <v>5000</v>
      </c>
      <c r="I285" s="17">
        <v>0</v>
      </c>
      <c r="J285" s="17">
        <f t="shared" ref="J285" si="456">(H285+I285)</f>
        <v>5000</v>
      </c>
    </row>
    <row r="286" spans="1:10" x14ac:dyDescent="0.25">
      <c r="A286" s="8">
        <v>43133</v>
      </c>
      <c r="B286" s="47" t="s">
        <v>12</v>
      </c>
      <c r="C286" s="47">
        <v>5000</v>
      </c>
      <c r="D286" s="15" t="s">
        <v>15</v>
      </c>
      <c r="E286" s="16">
        <v>228.5</v>
      </c>
      <c r="F286" s="16">
        <v>227.5</v>
      </c>
      <c r="G286" s="11">
        <v>226.5</v>
      </c>
      <c r="H286" s="12">
        <f>(E286-F286)*C286</f>
        <v>5000</v>
      </c>
      <c r="I286" s="18">
        <f>(F286-G286)*C286</f>
        <v>5000</v>
      </c>
      <c r="J286" s="12">
        <f t="shared" ref="J286" si="457">+I286+H286</f>
        <v>10000</v>
      </c>
    </row>
    <row r="287" spans="1:10" x14ac:dyDescent="0.25">
      <c r="A287" s="8">
        <v>43132</v>
      </c>
      <c r="B287" s="9" t="s">
        <v>12</v>
      </c>
      <c r="C287" s="9">
        <v>5000</v>
      </c>
      <c r="D287" s="9" t="s">
        <v>11</v>
      </c>
      <c r="E287" s="10">
        <v>225.5</v>
      </c>
      <c r="F287" s="10">
        <v>226.5</v>
      </c>
      <c r="G287" s="11">
        <v>227.9</v>
      </c>
      <c r="H287" s="17">
        <f t="shared" ref="H287" si="458">IF(D287="LONG",(F287-E287)*C287,(E287-F287)*C287)</f>
        <v>5000</v>
      </c>
      <c r="I287" s="17">
        <f t="shared" ref="I287" si="459">(G287-F287)*C287</f>
        <v>7000.0000000000282</v>
      </c>
      <c r="J287" s="17">
        <f t="shared" ref="J287" si="460">(H287+I287)</f>
        <v>12000.000000000029</v>
      </c>
    </row>
    <row r="288" spans="1:10" x14ac:dyDescent="0.25">
      <c r="A288" s="46"/>
      <c r="B288" s="46"/>
      <c r="C288" s="46"/>
      <c r="D288" s="46"/>
      <c r="E288" s="46"/>
      <c r="F288" s="46"/>
      <c r="G288" s="46"/>
      <c r="H288" s="46"/>
      <c r="I288" s="46"/>
      <c r="J288" s="46"/>
    </row>
    <row r="289" spans="1:10" x14ac:dyDescent="0.25">
      <c r="A289" s="8">
        <v>43131</v>
      </c>
      <c r="B289" s="9" t="s">
        <v>17</v>
      </c>
      <c r="C289" s="9">
        <v>5000</v>
      </c>
      <c r="D289" s="9" t="s">
        <v>11</v>
      </c>
      <c r="E289" s="10">
        <v>165.25</v>
      </c>
      <c r="F289" s="10">
        <v>166.25</v>
      </c>
      <c r="G289" s="11">
        <v>167</v>
      </c>
      <c r="H289" s="17">
        <f t="shared" ref="H289" si="461">IF(D289="LONG",(F289-E289)*C289,(E289-F289)*C289)</f>
        <v>5000</v>
      </c>
      <c r="I289" s="17">
        <f t="shared" ref="I289" si="462">(G289-F289)*C289</f>
        <v>3750</v>
      </c>
      <c r="J289" s="17">
        <f t="shared" ref="J289" si="463">(H289+I289)</f>
        <v>8750</v>
      </c>
    </row>
    <row r="290" spans="1:10" x14ac:dyDescent="0.25">
      <c r="A290" s="8">
        <v>43130</v>
      </c>
      <c r="B290" s="9" t="s">
        <v>12</v>
      </c>
      <c r="C290" s="9">
        <v>5000</v>
      </c>
      <c r="D290" s="9" t="s">
        <v>11</v>
      </c>
      <c r="E290" s="10">
        <v>227.5</v>
      </c>
      <c r="F290" s="10">
        <v>228.4</v>
      </c>
      <c r="G290" s="11">
        <v>0</v>
      </c>
      <c r="H290" s="17">
        <f t="shared" ref="H290" si="464">IF(D290="LONG",(F290-E290)*C290,(E290-F290)*C290)</f>
        <v>4500.0000000000282</v>
      </c>
      <c r="I290" s="18">
        <v>0</v>
      </c>
      <c r="J290" s="17">
        <f t="shared" ref="J290" si="465">(H290+I290)</f>
        <v>4500.0000000000282</v>
      </c>
    </row>
    <row r="291" spans="1:10" x14ac:dyDescent="0.25">
      <c r="A291" s="8">
        <v>43129</v>
      </c>
      <c r="B291" s="9" t="s">
        <v>12</v>
      </c>
      <c r="C291" s="9">
        <v>5000</v>
      </c>
      <c r="D291" s="9" t="s">
        <v>11</v>
      </c>
      <c r="E291" s="10">
        <v>227.9</v>
      </c>
      <c r="F291" s="10">
        <v>228.9</v>
      </c>
      <c r="G291" s="11">
        <v>229.4</v>
      </c>
      <c r="H291" s="17">
        <f t="shared" ref="H291" si="466">IF(D291="LONG",(F291-E291)*C291,(E291-F291)*C291)</f>
        <v>5000</v>
      </c>
      <c r="I291" s="18">
        <f t="shared" ref="I291" si="467">(G291-F291)*C291</f>
        <v>2500</v>
      </c>
      <c r="J291" s="17">
        <f t="shared" ref="J291" si="468">(H291+I291)</f>
        <v>7500</v>
      </c>
    </row>
    <row r="292" spans="1:10" x14ac:dyDescent="0.25">
      <c r="A292" s="8">
        <v>43125</v>
      </c>
      <c r="B292" s="9" t="s">
        <v>12</v>
      </c>
      <c r="C292" s="9">
        <v>5000</v>
      </c>
      <c r="D292" s="9" t="s">
        <v>11</v>
      </c>
      <c r="E292" s="10">
        <v>221.5</v>
      </c>
      <c r="F292" s="10">
        <v>222.4</v>
      </c>
      <c r="G292" s="11">
        <v>0</v>
      </c>
      <c r="H292" s="17">
        <f t="shared" ref="H292" si="469">IF(D292="LONG",(F292-E292)*C292,(E292-F292)*C292)</f>
        <v>4500.0000000000282</v>
      </c>
      <c r="I292" s="17">
        <v>0</v>
      </c>
      <c r="J292" s="17">
        <f t="shared" ref="J292" si="470">(H292+I292)</f>
        <v>4500.0000000000282</v>
      </c>
    </row>
    <row r="293" spans="1:10" x14ac:dyDescent="0.25">
      <c r="A293" s="8">
        <v>43124</v>
      </c>
      <c r="B293" s="9" t="s">
        <v>19</v>
      </c>
      <c r="C293" s="9">
        <v>5000</v>
      </c>
      <c r="D293" s="9" t="s">
        <v>11</v>
      </c>
      <c r="E293" s="10">
        <v>166.5</v>
      </c>
      <c r="F293" s="10">
        <v>167.5</v>
      </c>
      <c r="G293" s="11">
        <v>169</v>
      </c>
      <c r="H293" s="17">
        <f t="shared" ref="H293" si="471">IF(D293="LONG",(F293-E293)*C293,(E293-F293)*C293)</f>
        <v>5000</v>
      </c>
      <c r="I293" s="17">
        <v>0</v>
      </c>
      <c r="J293" s="17">
        <f t="shared" ref="J293" si="472">(H293+I293)</f>
        <v>5000</v>
      </c>
    </row>
    <row r="294" spans="1:10" x14ac:dyDescent="0.25">
      <c r="A294" s="8">
        <v>43123</v>
      </c>
      <c r="B294" s="9" t="s">
        <v>19</v>
      </c>
      <c r="C294" s="9">
        <v>5000</v>
      </c>
      <c r="D294" s="9" t="s">
        <v>11</v>
      </c>
      <c r="E294" s="10">
        <v>166.9</v>
      </c>
      <c r="F294" s="10">
        <v>167.9</v>
      </c>
      <c r="G294" s="11">
        <v>169.4</v>
      </c>
      <c r="H294" s="17">
        <f t="shared" ref="H294" si="473">IF(D294="LONG",(F294-E294)*C294,(E294-F294)*C294)</f>
        <v>5000</v>
      </c>
      <c r="I294" s="17">
        <v>0</v>
      </c>
      <c r="J294" s="17">
        <f t="shared" ref="J294" si="474">(H294+I294)</f>
        <v>5000</v>
      </c>
    </row>
    <row r="295" spans="1:10" x14ac:dyDescent="0.25">
      <c r="A295" s="8">
        <v>43122</v>
      </c>
      <c r="B295" s="9" t="s">
        <v>12</v>
      </c>
      <c r="C295" s="9">
        <v>5000</v>
      </c>
      <c r="D295" s="9" t="s">
        <v>11</v>
      </c>
      <c r="E295" s="10">
        <v>219.75</v>
      </c>
      <c r="F295" s="10">
        <v>220.25</v>
      </c>
      <c r="G295" s="11">
        <v>0</v>
      </c>
      <c r="H295" s="17">
        <f t="shared" ref="H295" si="475">IF(D295="LONG",(F295-E295)*C295,(E295-F295)*C295)</f>
        <v>2500</v>
      </c>
      <c r="I295" s="17">
        <v>0</v>
      </c>
      <c r="J295" s="17">
        <f t="shared" ref="J295" si="476">(H295+I295)</f>
        <v>2500</v>
      </c>
    </row>
    <row r="296" spans="1:10" x14ac:dyDescent="0.25">
      <c r="A296" s="8">
        <v>43118</v>
      </c>
      <c r="B296" s="9" t="s">
        <v>19</v>
      </c>
      <c r="C296" s="9">
        <v>5000</v>
      </c>
      <c r="D296" s="9" t="s">
        <v>11</v>
      </c>
      <c r="E296" s="10">
        <v>163.4</v>
      </c>
      <c r="F296" s="10">
        <v>164.4</v>
      </c>
      <c r="G296" s="11">
        <v>165.9</v>
      </c>
      <c r="H296" s="17">
        <f t="shared" ref="H296:H297" si="477">IF(D296="LONG",(F296-E296)*C296,(E296-F296)*C296)</f>
        <v>5000</v>
      </c>
      <c r="I296" s="17">
        <f t="shared" ref="I296" si="478">(G296-F296)*C296</f>
        <v>7500</v>
      </c>
      <c r="J296" s="17">
        <f t="shared" ref="J296:J297" si="479">(H296+I296)</f>
        <v>12500</v>
      </c>
    </row>
    <row r="297" spans="1:10" x14ac:dyDescent="0.25">
      <c r="A297" s="8">
        <v>43117</v>
      </c>
      <c r="B297" s="9" t="s">
        <v>19</v>
      </c>
      <c r="C297" s="9">
        <v>5000</v>
      </c>
      <c r="D297" s="9" t="s">
        <v>11</v>
      </c>
      <c r="E297" s="10">
        <v>163.4</v>
      </c>
      <c r="F297" s="10">
        <v>161.9</v>
      </c>
      <c r="G297" s="11">
        <v>0</v>
      </c>
      <c r="H297" s="17">
        <f t="shared" si="477"/>
        <v>-7500</v>
      </c>
      <c r="I297" s="17">
        <v>0</v>
      </c>
      <c r="J297" s="26">
        <f t="shared" si="479"/>
        <v>-7500</v>
      </c>
    </row>
    <row r="298" spans="1:10" x14ac:dyDescent="0.25">
      <c r="A298" s="8">
        <v>43116</v>
      </c>
      <c r="B298" s="9" t="s">
        <v>19</v>
      </c>
      <c r="C298" s="9">
        <v>5000</v>
      </c>
      <c r="D298" s="9" t="s">
        <v>11</v>
      </c>
      <c r="E298" s="10">
        <v>162.5</v>
      </c>
      <c r="F298" s="10">
        <v>163.5</v>
      </c>
      <c r="G298" s="11">
        <v>0</v>
      </c>
      <c r="H298" s="17">
        <f t="shared" ref="H298" si="480">IF(D298="LONG",(F298-E298)*C298,(E298-F298)*C298)</f>
        <v>5000</v>
      </c>
      <c r="I298" s="18">
        <v>0</v>
      </c>
      <c r="J298" s="17">
        <f t="shared" ref="J298" si="481">(H298+I298)</f>
        <v>5000</v>
      </c>
    </row>
    <row r="299" spans="1:10" x14ac:dyDescent="0.25">
      <c r="A299" s="8">
        <v>43112</v>
      </c>
      <c r="B299" s="47" t="s">
        <v>12</v>
      </c>
      <c r="C299" s="47">
        <v>5000</v>
      </c>
      <c r="D299" s="15" t="s">
        <v>15</v>
      </c>
      <c r="E299" s="16">
        <v>217</v>
      </c>
      <c r="F299" s="16">
        <v>216</v>
      </c>
      <c r="G299" s="11">
        <v>0</v>
      </c>
      <c r="H299" s="17">
        <f t="shared" ref="H299:H307" si="482">IF(D299="LONG",(F299-E299)*C299,(E299-F299)*C299)</f>
        <v>5000</v>
      </c>
      <c r="I299" s="18">
        <v>0</v>
      </c>
      <c r="J299" s="17">
        <f t="shared" ref="J299:J307" si="483">(H299+I299)</f>
        <v>5000</v>
      </c>
    </row>
    <row r="300" spans="1:10" x14ac:dyDescent="0.25">
      <c r="A300" s="8">
        <v>43111</v>
      </c>
      <c r="B300" s="9" t="s">
        <v>12</v>
      </c>
      <c r="C300" s="9">
        <v>5000</v>
      </c>
      <c r="D300" s="9" t="s">
        <v>11</v>
      </c>
      <c r="E300" s="10">
        <v>215.5</v>
      </c>
      <c r="F300" s="10">
        <v>216.5</v>
      </c>
      <c r="G300" s="11">
        <v>0</v>
      </c>
      <c r="H300" s="17">
        <f t="shared" si="482"/>
        <v>5000</v>
      </c>
      <c r="I300" s="18">
        <v>0</v>
      </c>
      <c r="J300" s="17">
        <f t="shared" si="483"/>
        <v>5000</v>
      </c>
    </row>
    <row r="301" spans="1:10" x14ac:dyDescent="0.25">
      <c r="A301" s="8">
        <v>43110</v>
      </c>
      <c r="B301" s="9" t="s">
        <v>12</v>
      </c>
      <c r="C301" s="9">
        <v>5000</v>
      </c>
      <c r="D301" s="9" t="s">
        <v>11</v>
      </c>
      <c r="E301" s="10">
        <v>213</v>
      </c>
      <c r="F301" s="10">
        <v>214</v>
      </c>
      <c r="G301" s="11">
        <v>0</v>
      </c>
      <c r="H301" s="17">
        <f t="shared" si="482"/>
        <v>5000</v>
      </c>
      <c r="I301" s="18">
        <v>0</v>
      </c>
      <c r="J301" s="17">
        <f t="shared" si="483"/>
        <v>5000</v>
      </c>
    </row>
    <row r="302" spans="1:10" x14ac:dyDescent="0.25">
      <c r="A302" s="8">
        <v>43109</v>
      </c>
      <c r="B302" s="47" t="s">
        <v>19</v>
      </c>
      <c r="C302" s="47">
        <v>5000</v>
      </c>
      <c r="D302" s="15" t="s">
        <v>15</v>
      </c>
      <c r="E302" s="16">
        <v>165.25</v>
      </c>
      <c r="F302" s="16">
        <v>164.25</v>
      </c>
      <c r="G302" s="11">
        <v>0</v>
      </c>
      <c r="H302" s="17">
        <f t="shared" si="482"/>
        <v>5000</v>
      </c>
      <c r="I302" s="18">
        <v>0</v>
      </c>
      <c r="J302" s="17">
        <f t="shared" si="483"/>
        <v>5000</v>
      </c>
    </row>
    <row r="303" spans="1:10" x14ac:dyDescent="0.25">
      <c r="A303" s="8">
        <v>43108</v>
      </c>
      <c r="B303" s="9" t="s">
        <v>12</v>
      </c>
      <c r="C303" s="9">
        <v>5000</v>
      </c>
      <c r="D303" s="9" t="s">
        <v>11</v>
      </c>
      <c r="E303" s="10">
        <v>214.5</v>
      </c>
      <c r="F303" s="10">
        <v>215.5</v>
      </c>
      <c r="G303" s="11">
        <v>0</v>
      </c>
      <c r="H303" s="17">
        <f t="shared" si="482"/>
        <v>5000</v>
      </c>
      <c r="I303" s="18">
        <v>0</v>
      </c>
      <c r="J303" s="17">
        <f t="shared" si="483"/>
        <v>5000</v>
      </c>
    </row>
    <row r="304" spans="1:10" x14ac:dyDescent="0.25">
      <c r="A304" s="8">
        <v>43105</v>
      </c>
      <c r="B304" s="9" t="s">
        <v>12</v>
      </c>
      <c r="C304" s="9">
        <v>5000</v>
      </c>
      <c r="D304" s="9" t="s">
        <v>11</v>
      </c>
      <c r="E304" s="10">
        <v>213.5</v>
      </c>
      <c r="F304" s="10">
        <v>214.5</v>
      </c>
      <c r="G304" s="11">
        <v>0</v>
      </c>
      <c r="H304" s="17">
        <f t="shared" si="482"/>
        <v>5000</v>
      </c>
      <c r="I304" s="18">
        <v>0</v>
      </c>
      <c r="J304" s="17">
        <f t="shared" si="483"/>
        <v>5000</v>
      </c>
    </row>
    <row r="305" spans="1:10" x14ac:dyDescent="0.25">
      <c r="A305" s="8">
        <v>43104</v>
      </c>
      <c r="B305" s="9" t="s">
        <v>19</v>
      </c>
      <c r="C305" s="9">
        <v>5000</v>
      </c>
      <c r="D305" s="9" t="s">
        <v>11</v>
      </c>
      <c r="E305" s="10">
        <v>163.65</v>
      </c>
      <c r="F305" s="10">
        <v>164.65</v>
      </c>
      <c r="G305" s="11">
        <v>0</v>
      </c>
      <c r="H305" s="17">
        <f t="shared" si="482"/>
        <v>5000</v>
      </c>
      <c r="I305" s="18">
        <v>0</v>
      </c>
      <c r="J305" s="17">
        <f t="shared" si="483"/>
        <v>5000</v>
      </c>
    </row>
    <row r="306" spans="1:10" x14ac:dyDescent="0.25">
      <c r="A306" s="8">
        <v>43103</v>
      </c>
      <c r="B306" s="9" t="s">
        <v>19</v>
      </c>
      <c r="C306" s="9">
        <v>5000</v>
      </c>
      <c r="D306" s="9" t="s">
        <v>11</v>
      </c>
      <c r="E306" s="10">
        <v>162.25</v>
      </c>
      <c r="F306" s="10">
        <v>163.25</v>
      </c>
      <c r="G306" s="11">
        <v>0</v>
      </c>
      <c r="H306" s="17">
        <f t="shared" si="482"/>
        <v>5000</v>
      </c>
      <c r="I306" s="18">
        <v>0</v>
      </c>
      <c r="J306" s="17">
        <f t="shared" si="483"/>
        <v>5000</v>
      </c>
    </row>
    <row r="307" spans="1:10" x14ac:dyDescent="0.25">
      <c r="A307" s="8">
        <v>43102</v>
      </c>
      <c r="B307" s="9" t="s">
        <v>19</v>
      </c>
      <c r="C307" s="9">
        <v>5000</v>
      </c>
      <c r="D307" s="9" t="s">
        <v>11</v>
      </c>
      <c r="E307" s="10">
        <v>161</v>
      </c>
      <c r="F307" s="10">
        <v>162</v>
      </c>
      <c r="G307" s="11">
        <v>163</v>
      </c>
      <c r="H307" s="17">
        <f t="shared" si="482"/>
        <v>5000</v>
      </c>
      <c r="I307" s="18">
        <f t="shared" ref="I307" si="484">(G307-F307)*C307</f>
        <v>5000</v>
      </c>
      <c r="J307" s="17">
        <f t="shared" si="483"/>
        <v>10000</v>
      </c>
    </row>
    <row r="308" spans="1:10" ht="18" customHeight="1" x14ac:dyDescent="0.25">
      <c r="A308" s="46"/>
      <c r="B308" s="46"/>
      <c r="C308" s="46"/>
      <c r="D308" s="46"/>
      <c r="E308" s="46"/>
      <c r="F308" s="46"/>
      <c r="G308" s="46"/>
      <c r="H308" s="46"/>
      <c r="I308" s="46"/>
      <c r="J308" s="46"/>
    </row>
    <row r="309" spans="1:10" x14ac:dyDescent="0.25">
      <c r="A309" s="8">
        <v>43097</v>
      </c>
      <c r="B309" s="47" t="s">
        <v>19</v>
      </c>
      <c r="C309" s="47">
        <v>5000</v>
      </c>
      <c r="D309" s="15" t="s">
        <v>15</v>
      </c>
      <c r="E309" s="16">
        <v>162.75</v>
      </c>
      <c r="F309" s="16">
        <v>161.5</v>
      </c>
      <c r="G309" s="11">
        <v>0</v>
      </c>
      <c r="H309" s="17">
        <f t="shared" ref="H309:H326" si="485">IF(D309="LONG",(F309-E309)*C309,(E309-F309)*C309)</f>
        <v>6250</v>
      </c>
      <c r="I309" s="18">
        <v>0</v>
      </c>
      <c r="J309" s="17">
        <f t="shared" ref="J309:J326" si="486">(H309+I309)</f>
        <v>6250</v>
      </c>
    </row>
    <row r="310" spans="1:10" x14ac:dyDescent="0.25">
      <c r="A310" s="8">
        <v>43096</v>
      </c>
      <c r="B310" s="9" t="s">
        <v>19</v>
      </c>
      <c r="C310" s="9">
        <v>5000</v>
      </c>
      <c r="D310" s="9" t="s">
        <v>11</v>
      </c>
      <c r="E310" s="10">
        <v>160.30000000000001</v>
      </c>
      <c r="F310" s="10">
        <v>161.30000000000001</v>
      </c>
      <c r="G310" s="11">
        <v>162.80000000000001</v>
      </c>
      <c r="H310" s="17">
        <f t="shared" si="485"/>
        <v>5000</v>
      </c>
      <c r="I310" s="18">
        <f t="shared" ref="I310" si="487">(G310-F310)*C310</f>
        <v>7500</v>
      </c>
      <c r="J310" s="17">
        <f t="shared" si="486"/>
        <v>12500</v>
      </c>
    </row>
    <row r="311" spans="1:10" x14ac:dyDescent="0.25">
      <c r="A311" s="8">
        <v>43090</v>
      </c>
      <c r="B311" s="9" t="s">
        <v>12</v>
      </c>
      <c r="C311" s="9">
        <v>5000</v>
      </c>
      <c r="D311" s="9" t="s">
        <v>11</v>
      </c>
      <c r="E311" s="10">
        <v>206.5</v>
      </c>
      <c r="F311" s="10">
        <v>207.25</v>
      </c>
      <c r="G311" s="11">
        <v>0</v>
      </c>
      <c r="H311" s="17">
        <f t="shared" si="485"/>
        <v>3750</v>
      </c>
      <c r="I311" s="18">
        <v>0</v>
      </c>
      <c r="J311" s="17">
        <f t="shared" si="486"/>
        <v>3750</v>
      </c>
    </row>
    <row r="312" spans="1:10" x14ac:dyDescent="0.25">
      <c r="A312" s="8">
        <v>43090</v>
      </c>
      <c r="B312" s="9" t="s">
        <v>19</v>
      </c>
      <c r="C312" s="9">
        <v>5000</v>
      </c>
      <c r="D312" s="9" t="s">
        <v>11</v>
      </c>
      <c r="E312" s="10">
        <v>161.25</v>
      </c>
      <c r="F312" s="10">
        <v>159.5</v>
      </c>
      <c r="G312" s="11">
        <v>0</v>
      </c>
      <c r="H312" s="17">
        <f t="shared" si="485"/>
        <v>-8750</v>
      </c>
      <c r="I312" s="18">
        <v>0</v>
      </c>
      <c r="J312" s="17">
        <f t="shared" si="486"/>
        <v>-8750</v>
      </c>
    </row>
    <row r="313" spans="1:10" x14ac:dyDescent="0.25">
      <c r="A313" s="8">
        <v>43089</v>
      </c>
      <c r="B313" s="9" t="s">
        <v>12</v>
      </c>
      <c r="C313" s="9">
        <v>5000</v>
      </c>
      <c r="D313" s="9" t="s">
        <v>11</v>
      </c>
      <c r="E313" s="10">
        <v>206.5</v>
      </c>
      <c r="F313" s="10">
        <v>207.5</v>
      </c>
      <c r="G313" s="11">
        <v>0</v>
      </c>
      <c r="H313" s="17">
        <f t="shared" si="485"/>
        <v>5000</v>
      </c>
      <c r="I313" s="18">
        <v>0</v>
      </c>
      <c r="J313" s="17">
        <f t="shared" si="486"/>
        <v>5000</v>
      </c>
    </row>
    <row r="314" spans="1:10" x14ac:dyDescent="0.25">
      <c r="A314" s="8">
        <v>43088</v>
      </c>
      <c r="B314" s="9" t="s">
        <v>12</v>
      </c>
      <c r="C314" s="9">
        <v>5000</v>
      </c>
      <c r="D314" s="9" t="s">
        <v>11</v>
      </c>
      <c r="E314" s="10">
        <v>203.75</v>
      </c>
      <c r="F314" s="10">
        <v>204.75</v>
      </c>
      <c r="G314" s="11">
        <v>0</v>
      </c>
      <c r="H314" s="17">
        <f t="shared" si="485"/>
        <v>5000</v>
      </c>
      <c r="I314" s="18">
        <v>0</v>
      </c>
      <c r="J314" s="17">
        <f t="shared" si="486"/>
        <v>5000</v>
      </c>
    </row>
    <row r="315" spans="1:10" x14ac:dyDescent="0.25">
      <c r="A315" s="8">
        <v>43087</v>
      </c>
      <c r="B315" s="9" t="s">
        <v>12</v>
      </c>
      <c r="C315" s="9">
        <v>5000</v>
      </c>
      <c r="D315" s="9" t="s">
        <v>11</v>
      </c>
      <c r="E315" s="10">
        <v>205.6</v>
      </c>
      <c r="F315" s="10">
        <v>206.6</v>
      </c>
      <c r="G315" s="11">
        <v>0</v>
      </c>
      <c r="H315" s="17">
        <f t="shared" si="485"/>
        <v>5000</v>
      </c>
      <c r="I315" s="18">
        <v>0</v>
      </c>
      <c r="J315" s="17">
        <f t="shared" si="486"/>
        <v>5000</v>
      </c>
    </row>
    <row r="316" spans="1:10" x14ac:dyDescent="0.25">
      <c r="A316" s="8">
        <v>43084</v>
      </c>
      <c r="B316" s="9" t="s">
        <v>19</v>
      </c>
      <c r="C316" s="9">
        <v>5000</v>
      </c>
      <c r="D316" s="9" t="s">
        <v>11</v>
      </c>
      <c r="E316" s="10">
        <v>159.9</v>
      </c>
      <c r="F316" s="10">
        <v>160.9</v>
      </c>
      <c r="G316" s="11">
        <v>0</v>
      </c>
      <c r="H316" s="17">
        <f t="shared" si="485"/>
        <v>5000</v>
      </c>
      <c r="I316" s="18">
        <v>0</v>
      </c>
      <c r="J316" s="17">
        <f t="shared" si="486"/>
        <v>5000</v>
      </c>
    </row>
    <row r="317" spans="1:10" x14ac:dyDescent="0.25">
      <c r="A317" s="8">
        <v>43083</v>
      </c>
      <c r="B317" s="9" t="s">
        <v>12</v>
      </c>
      <c r="C317" s="9">
        <v>5000</v>
      </c>
      <c r="D317" s="9" t="s">
        <v>11</v>
      </c>
      <c r="E317" s="10">
        <v>203</v>
      </c>
      <c r="F317" s="10">
        <v>204</v>
      </c>
      <c r="G317" s="11">
        <v>0</v>
      </c>
      <c r="H317" s="17">
        <f t="shared" si="485"/>
        <v>5000</v>
      </c>
      <c r="I317" s="18">
        <v>0</v>
      </c>
      <c r="J317" s="17">
        <f t="shared" si="486"/>
        <v>5000</v>
      </c>
    </row>
    <row r="318" spans="1:10" x14ac:dyDescent="0.25">
      <c r="A318" s="8">
        <v>43082</v>
      </c>
      <c r="B318" s="47" t="s">
        <v>12</v>
      </c>
      <c r="C318" s="47">
        <v>5000</v>
      </c>
      <c r="D318" s="15" t="s">
        <v>15</v>
      </c>
      <c r="E318" s="16">
        <v>202.75</v>
      </c>
      <c r="F318" s="16">
        <v>203</v>
      </c>
      <c r="G318" s="11">
        <v>0</v>
      </c>
      <c r="H318" s="17">
        <f t="shared" si="485"/>
        <v>-1250</v>
      </c>
      <c r="I318" s="18">
        <v>0</v>
      </c>
      <c r="J318" s="17">
        <f t="shared" si="486"/>
        <v>-1250</v>
      </c>
    </row>
    <row r="319" spans="1:10" x14ac:dyDescent="0.25">
      <c r="A319" s="8">
        <v>43081</v>
      </c>
      <c r="B319" s="47" t="s">
        <v>12</v>
      </c>
      <c r="C319" s="47">
        <v>5000</v>
      </c>
      <c r="D319" s="15" t="s">
        <v>15</v>
      </c>
      <c r="E319" s="16">
        <v>201</v>
      </c>
      <c r="F319" s="16">
        <v>200</v>
      </c>
      <c r="G319" s="11">
        <v>0</v>
      </c>
      <c r="H319" s="17">
        <f t="shared" si="485"/>
        <v>5000</v>
      </c>
      <c r="I319" s="18">
        <v>0</v>
      </c>
      <c r="J319" s="17">
        <f t="shared" si="486"/>
        <v>5000</v>
      </c>
    </row>
    <row r="320" spans="1:10" x14ac:dyDescent="0.25">
      <c r="A320" s="8">
        <v>43080</v>
      </c>
      <c r="B320" s="9" t="s">
        <v>12</v>
      </c>
      <c r="C320" s="9">
        <v>5000</v>
      </c>
      <c r="D320" s="9" t="s">
        <v>11</v>
      </c>
      <c r="E320" s="10">
        <v>199.8</v>
      </c>
      <c r="F320" s="10">
        <v>200.8</v>
      </c>
      <c r="G320" s="11">
        <v>202.3</v>
      </c>
      <c r="H320" s="17">
        <f t="shared" si="485"/>
        <v>5000</v>
      </c>
      <c r="I320" s="18">
        <f t="shared" ref="I320" si="488">(G320-F320)*C320</f>
        <v>7500</v>
      </c>
      <c r="J320" s="17">
        <f t="shared" si="486"/>
        <v>12500</v>
      </c>
    </row>
    <row r="321" spans="1:10" x14ac:dyDescent="0.25">
      <c r="A321" s="8">
        <v>43077</v>
      </c>
      <c r="B321" s="9" t="s">
        <v>19</v>
      </c>
      <c r="C321" s="9">
        <v>5000</v>
      </c>
      <c r="D321" s="9" t="s">
        <v>11</v>
      </c>
      <c r="E321" s="10">
        <v>159</v>
      </c>
      <c r="F321" s="10">
        <v>158</v>
      </c>
      <c r="G321" s="11">
        <v>0</v>
      </c>
      <c r="H321" s="17">
        <f t="shared" si="485"/>
        <v>-5000</v>
      </c>
      <c r="I321" s="18">
        <v>0</v>
      </c>
      <c r="J321" s="17">
        <f t="shared" si="486"/>
        <v>-5000</v>
      </c>
    </row>
    <row r="322" spans="1:10" x14ac:dyDescent="0.25">
      <c r="A322" s="8">
        <v>43076</v>
      </c>
      <c r="B322" s="9" t="s">
        <v>12</v>
      </c>
      <c r="C322" s="9">
        <v>5000</v>
      </c>
      <c r="D322" s="9" t="s">
        <v>11</v>
      </c>
      <c r="E322" s="10">
        <v>200.3</v>
      </c>
      <c r="F322" s="10">
        <v>201.2</v>
      </c>
      <c r="G322" s="11">
        <v>0</v>
      </c>
      <c r="H322" s="17">
        <f t="shared" si="485"/>
        <v>4499.9999999998863</v>
      </c>
      <c r="I322" s="18">
        <v>0</v>
      </c>
      <c r="J322" s="17">
        <f t="shared" si="486"/>
        <v>4499.9999999998863</v>
      </c>
    </row>
    <row r="323" spans="1:10" x14ac:dyDescent="0.25">
      <c r="A323" s="8">
        <v>43075</v>
      </c>
      <c r="B323" s="9" t="s">
        <v>17</v>
      </c>
      <c r="C323" s="9">
        <v>5000</v>
      </c>
      <c r="D323" s="9" t="s">
        <v>11</v>
      </c>
      <c r="E323" s="10">
        <v>161.6</v>
      </c>
      <c r="F323" s="10">
        <v>162.6</v>
      </c>
      <c r="G323" s="11">
        <v>0</v>
      </c>
      <c r="H323" s="17">
        <f t="shared" si="485"/>
        <v>5000</v>
      </c>
      <c r="I323" s="18">
        <v>0</v>
      </c>
      <c r="J323" s="17">
        <f t="shared" si="486"/>
        <v>5000</v>
      </c>
    </row>
    <row r="324" spans="1:10" x14ac:dyDescent="0.25">
      <c r="A324" s="8">
        <v>43074</v>
      </c>
      <c r="B324" s="9" t="s">
        <v>12</v>
      </c>
      <c r="C324" s="9">
        <v>5000</v>
      </c>
      <c r="D324" s="9" t="s">
        <v>11</v>
      </c>
      <c r="E324" s="10">
        <v>202.75</v>
      </c>
      <c r="F324" s="10">
        <v>203.75</v>
      </c>
      <c r="G324" s="11">
        <v>0</v>
      </c>
      <c r="H324" s="17">
        <f t="shared" si="485"/>
        <v>5000</v>
      </c>
      <c r="I324" s="18">
        <v>0</v>
      </c>
      <c r="J324" s="17">
        <f t="shared" si="486"/>
        <v>5000</v>
      </c>
    </row>
    <row r="325" spans="1:10" x14ac:dyDescent="0.25">
      <c r="A325" s="8">
        <v>43073</v>
      </c>
      <c r="B325" s="9" t="s">
        <v>12</v>
      </c>
      <c r="C325" s="9">
        <v>5000</v>
      </c>
      <c r="D325" s="9" t="s">
        <v>11</v>
      </c>
      <c r="E325" s="10">
        <v>208</v>
      </c>
      <c r="F325" s="10">
        <v>208.75</v>
      </c>
      <c r="G325" s="11">
        <v>0</v>
      </c>
      <c r="H325" s="17">
        <f t="shared" si="485"/>
        <v>3750</v>
      </c>
      <c r="I325" s="18">
        <v>0</v>
      </c>
      <c r="J325" s="17">
        <f t="shared" si="486"/>
        <v>3750</v>
      </c>
    </row>
    <row r="326" spans="1:10" x14ac:dyDescent="0.25">
      <c r="A326" s="8">
        <v>43070</v>
      </c>
      <c r="B326" s="9" t="s">
        <v>12</v>
      </c>
      <c r="C326" s="9">
        <v>5000</v>
      </c>
      <c r="D326" s="9" t="s">
        <v>11</v>
      </c>
      <c r="E326" s="10">
        <v>205</v>
      </c>
      <c r="F326" s="10">
        <v>206</v>
      </c>
      <c r="G326" s="11">
        <v>207.5</v>
      </c>
      <c r="H326" s="17">
        <f t="shared" si="485"/>
        <v>5000</v>
      </c>
      <c r="I326" s="18">
        <f t="shared" ref="I326" si="489">(G326-F326)*C326</f>
        <v>7500</v>
      </c>
      <c r="J326" s="17">
        <f t="shared" si="486"/>
        <v>12500</v>
      </c>
    </row>
    <row r="327" spans="1:10" ht="18" customHeight="1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</row>
    <row r="328" spans="1:10" x14ac:dyDescent="0.25">
      <c r="A328" s="8">
        <v>43068</v>
      </c>
      <c r="B328" s="9" t="s">
        <v>14</v>
      </c>
      <c r="C328" s="9">
        <v>100</v>
      </c>
      <c r="D328" s="9" t="s">
        <v>11</v>
      </c>
      <c r="E328" s="10">
        <v>29400</v>
      </c>
      <c r="F328" s="10">
        <v>29300</v>
      </c>
      <c r="G328" s="11">
        <v>0</v>
      </c>
      <c r="H328" s="17">
        <f t="shared" ref="H328:H335" si="490">IF(D328="LONG",(F328-E328)*C328,(E328-F328)*C328)</f>
        <v>-10000</v>
      </c>
      <c r="I328" s="18">
        <v>0</v>
      </c>
      <c r="J328" s="17">
        <f t="shared" ref="J328:J335" si="491">(H328+I328)</f>
        <v>-10000</v>
      </c>
    </row>
    <row r="329" spans="1:10" x14ac:dyDescent="0.25">
      <c r="A329" s="8">
        <v>43068</v>
      </c>
      <c r="B329" s="9" t="s">
        <v>25</v>
      </c>
      <c r="C329" s="9">
        <v>5000</v>
      </c>
      <c r="D329" s="9" t="s">
        <v>11</v>
      </c>
      <c r="E329" s="10">
        <v>202.5</v>
      </c>
      <c r="F329" s="10">
        <v>203.5</v>
      </c>
      <c r="G329" s="11">
        <v>205</v>
      </c>
      <c r="H329" s="17">
        <f t="shared" si="490"/>
        <v>5000</v>
      </c>
      <c r="I329" s="18">
        <f t="shared" ref="I329" si="492">(G329-F329)*C329</f>
        <v>7500</v>
      </c>
      <c r="J329" s="17">
        <f t="shared" si="491"/>
        <v>12500</v>
      </c>
    </row>
    <row r="330" spans="1:10" x14ac:dyDescent="0.25">
      <c r="A330" s="8">
        <v>43067</v>
      </c>
      <c r="B330" s="9" t="s">
        <v>14</v>
      </c>
      <c r="C330" s="9">
        <v>100</v>
      </c>
      <c r="D330" s="9" t="s">
        <v>11</v>
      </c>
      <c r="E330" s="10">
        <v>29425</v>
      </c>
      <c r="F330" s="10">
        <v>29325</v>
      </c>
      <c r="G330" s="11">
        <v>0</v>
      </c>
      <c r="H330" s="17">
        <f t="shared" si="490"/>
        <v>-10000</v>
      </c>
      <c r="I330" s="18">
        <v>0</v>
      </c>
      <c r="J330" s="17">
        <f t="shared" si="491"/>
        <v>-10000</v>
      </c>
    </row>
    <row r="331" spans="1:10" x14ac:dyDescent="0.25">
      <c r="A331" s="8">
        <v>43067</v>
      </c>
      <c r="B331" s="47" t="s">
        <v>12</v>
      </c>
      <c r="C331" s="47">
        <v>5000</v>
      </c>
      <c r="D331" s="15" t="s">
        <v>15</v>
      </c>
      <c r="E331" s="16">
        <v>204.5</v>
      </c>
      <c r="F331" s="16">
        <v>203.5</v>
      </c>
      <c r="G331" s="11">
        <v>0</v>
      </c>
      <c r="H331" s="17">
        <f t="shared" si="490"/>
        <v>5000</v>
      </c>
      <c r="I331" s="18">
        <v>0</v>
      </c>
      <c r="J331" s="17">
        <f t="shared" si="491"/>
        <v>5000</v>
      </c>
    </row>
    <row r="332" spans="1:10" x14ac:dyDescent="0.25">
      <c r="A332" s="8">
        <v>43066</v>
      </c>
      <c r="B332" s="9" t="s">
        <v>12</v>
      </c>
      <c r="C332" s="9">
        <v>5000</v>
      </c>
      <c r="D332" s="9" t="s">
        <v>11</v>
      </c>
      <c r="E332" s="10">
        <v>207.6</v>
      </c>
      <c r="F332" s="10">
        <v>207.6</v>
      </c>
      <c r="G332" s="11">
        <v>0</v>
      </c>
      <c r="H332" s="17">
        <f t="shared" si="490"/>
        <v>0</v>
      </c>
      <c r="I332" s="18">
        <v>0</v>
      </c>
      <c r="J332" s="17">
        <f t="shared" si="491"/>
        <v>0</v>
      </c>
    </row>
    <row r="333" spans="1:10" x14ac:dyDescent="0.25">
      <c r="A333" s="8">
        <v>43062</v>
      </c>
      <c r="B333" s="47" t="s">
        <v>12</v>
      </c>
      <c r="C333" s="47">
        <v>5000</v>
      </c>
      <c r="D333" s="15" t="s">
        <v>15</v>
      </c>
      <c r="E333" s="16">
        <v>210.25</v>
      </c>
      <c r="F333" s="16">
        <v>211.5</v>
      </c>
      <c r="G333" s="11">
        <v>0</v>
      </c>
      <c r="H333" s="17">
        <f t="shared" si="490"/>
        <v>-6250</v>
      </c>
      <c r="I333" s="18">
        <v>0</v>
      </c>
      <c r="J333" s="17">
        <f t="shared" si="491"/>
        <v>-6250</v>
      </c>
    </row>
    <row r="334" spans="1:10" x14ac:dyDescent="0.25">
      <c r="A334" s="8">
        <v>43061</v>
      </c>
      <c r="B334" s="9" t="s">
        <v>14</v>
      </c>
      <c r="C334" s="9">
        <v>100</v>
      </c>
      <c r="D334" s="9" t="s">
        <v>11</v>
      </c>
      <c r="E334" s="10">
        <v>29400</v>
      </c>
      <c r="F334" s="10">
        <v>29500</v>
      </c>
      <c r="G334" s="11">
        <v>0</v>
      </c>
      <c r="H334" s="17">
        <f t="shared" si="490"/>
        <v>10000</v>
      </c>
      <c r="I334" s="18">
        <v>0</v>
      </c>
      <c r="J334" s="17">
        <f t="shared" si="491"/>
        <v>10000</v>
      </c>
    </row>
    <row r="335" spans="1:10" x14ac:dyDescent="0.25">
      <c r="A335" s="8">
        <v>43060</v>
      </c>
      <c r="B335" s="9" t="s">
        <v>17</v>
      </c>
      <c r="C335" s="9">
        <v>5000</v>
      </c>
      <c r="D335" s="9" t="s">
        <v>11</v>
      </c>
      <c r="E335" s="10">
        <v>160</v>
      </c>
      <c r="F335" s="10">
        <v>160.85</v>
      </c>
      <c r="G335" s="11">
        <v>0</v>
      </c>
      <c r="H335" s="17">
        <f t="shared" si="490"/>
        <v>4249.9999999999718</v>
      </c>
      <c r="I335" s="18">
        <v>0</v>
      </c>
      <c r="J335" s="17">
        <f t="shared" si="491"/>
        <v>4249.9999999999718</v>
      </c>
    </row>
    <row r="336" spans="1:10" x14ac:dyDescent="0.25">
      <c r="A336" s="8">
        <v>43059</v>
      </c>
      <c r="B336" s="47" t="s">
        <v>12</v>
      </c>
      <c r="C336" s="47">
        <v>5000</v>
      </c>
      <c r="D336" s="15" t="s">
        <v>15</v>
      </c>
      <c r="E336" s="16">
        <v>207.75</v>
      </c>
      <c r="F336" s="16">
        <v>206.75</v>
      </c>
      <c r="G336" s="11">
        <v>205.7</v>
      </c>
      <c r="H336" s="12">
        <f>(E336-F336)*C336</f>
        <v>5000</v>
      </c>
      <c r="I336" s="18">
        <f>(F336-G336)*C336</f>
        <v>5250.0000000000564</v>
      </c>
      <c r="J336" s="12">
        <f t="shared" ref="J336" si="493">+I336+H336</f>
        <v>10250.000000000056</v>
      </c>
    </row>
    <row r="337" spans="1:10" x14ac:dyDescent="0.25">
      <c r="A337" s="8">
        <v>43059</v>
      </c>
      <c r="B337" s="9" t="s">
        <v>23</v>
      </c>
      <c r="C337" s="9">
        <v>30</v>
      </c>
      <c r="D337" s="9" t="s">
        <v>11</v>
      </c>
      <c r="E337" s="10">
        <v>39900</v>
      </c>
      <c r="F337" s="10">
        <v>39700</v>
      </c>
      <c r="G337" s="11">
        <v>0</v>
      </c>
      <c r="H337" s="17">
        <f t="shared" ref="H337:H339" si="494">IF(D337="LONG",(F337-E337)*C337,(E337-F337)*C337)</f>
        <v>-6000</v>
      </c>
      <c r="I337" s="18">
        <v>0</v>
      </c>
      <c r="J337" s="17">
        <f t="shared" ref="J337:J339" si="495">(H337+I337)</f>
        <v>-6000</v>
      </c>
    </row>
    <row r="338" spans="1:10" x14ac:dyDescent="0.25">
      <c r="A338" s="8">
        <v>43056</v>
      </c>
      <c r="B338" s="9" t="s">
        <v>14</v>
      </c>
      <c r="C338" s="9">
        <v>100</v>
      </c>
      <c r="D338" s="9" t="s">
        <v>11</v>
      </c>
      <c r="E338" s="10">
        <v>29450</v>
      </c>
      <c r="F338" s="10">
        <v>29550</v>
      </c>
      <c r="G338" s="11">
        <v>0</v>
      </c>
      <c r="H338" s="17">
        <f t="shared" si="494"/>
        <v>10000</v>
      </c>
      <c r="I338" s="18">
        <v>0</v>
      </c>
      <c r="J338" s="17">
        <f t="shared" si="495"/>
        <v>10000</v>
      </c>
    </row>
    <row r="339" spans="1:10" x14ac:dyDescent="0.25">
      <c r="A339" s="8">
        <v>43055</v>
      </c>
      <c r="B339" s="9" t="s">
        <v>23</v>
      </c>
      <c r="C339" s="9">
        <v>30</v>
      </c>
      <c r="D339" s="9" t="s">
        <v>11</v>
      </c>
      <c r="E339" s="10">
        <v>39750</v>
      </c>
      <c r="F339" s="10">
        <v>39850</v>
      </c>
      <c r="G339" s="11">
        <v>0</v>
      </c>
      <c r="H339" s="17">
        <f t="shared" si="494"/>
        <v>3000</v>
      </c>
      <c r="I339" s="18">
        <v>0</v>
      </c>
      <c r="J339" s="17">
        <f t="shared" si="495"/>
        <v>3000</v>
      </c>
    </row>
    <row r="340" spans="1:10" x14ac:dyDescent="0.25">
      <c r="A340" s="8">
        <v>43055</v>
      </c>
      <c r="B340" s="47" t="s">
        <v>12</v>
      </c>
      <c r="C340" s="47">
        <v>5000</v>
      </c>
      <c r="D340" s="15" t="s">
        <v>15</v>
      </c>
      <c r="E340" s="16">
        <v>207</v>
      </c>
      <c r="F340" s="16">
        <v>208.5</v>
      </c>
      <c r="G340" s="11">
        <v>0</v>
      </c>
      <c r="H340" s="12">
        <f t="shared" ref="H340" si="496">(E340-F340)*C340</f>
        <v>-7500</v>
      </c>
      <c r="I340" s="18">
        <v>0</v>
      </c>
      <c r="J340" s="12">
        <f t="shared" ref="J340" si="497">+I340+H340</f>
        <v>-7500</v>
      </c>
    </row>
    <row r="341" spans="1:10" x14ac:dyDescent="0.25">
      <c r="A341" s="8">
        <v>43054</v>
      </c>
      <c r="B341" s="9" t="s">
        <v>12</v>
      </c>
      <c r="C341" s="9">
        <v>5000</v>
      </c>
      <c r="D341" s="9" t="s">
        <v>11</v>
      </c>
      <c r="E341" s="10">
        <v>205.5</v>
      </c>
      <c r="F341" s="10">
        <v>206.5</v>
      </c>
      <c r="G341" s="11">
        <v>208</v>
      </c>
      <c r="H341" s="17">
        <f t="shared" ref="H341:H351" si="498">IF(D341="LONG",(F341-E341)*C341,(E341-F341)*C341)</f>
        <v>5000</v>
      </c>
      <c r="I341" s="18">
        <f t="shared" ref="I341" si="499">(G341-F341)*C341</f>
        <v>7500</v>
      </c>
      <c r="J341" s="17">
        <f t="shared" ref="J341:J351" si="500">(H341+I341)</f>
        <v>12500</v>
      </c>
    </row>
    <row r="342" spans="1:10" x14ac:dyDescent="0.25">
      <c r="A342" s="8">
        <v>43053</v>
      </c>
      <c r="B342" s="9" t="s">
        <v>12</v>
      </c>
      <c r="C342" s="9">
        <v>5000</v>
      </c>
      <c r="D342" s="9" t="s">
        <v>11</v>
      </c>
      <c r="E342" s="10">
        <v>212.55</v>
      </c>
      <c r="F342" s="10">
        <v>211</v>
      </c>
      <c r="G342" s="11">
        <v>0</v>
      </c>
      <c r="H342" s="17">
        <f t="shared" si="498"/>
        <v>-7750.0000000000564</v>
      </c>
      <c r="I342" s="18">
        <v>0</v>
      </c>
      <c r="J342" s="17">
        <f t="shared" si="500"/>
        <v>-7750.0000000000564</v>
      </c>
    </row>
    <row r="343" spans="1:10" x14ac:dyDescent="0.25">
      <c r="A343" s="8">
        <v>43052</v>
      </c>
      <c r="B343" s="9" t="s">
        <v>12</v>
      </c>
      <c r="C343" s="9">
        <v>5000</v>
      </c>
      <c r="D343" s="9" t="s">
        <v>11</v>
      </c>
      <c r="E343" s="10">
        <v>212.75</v>
      </c>
      <c r="F343" s="10">
        <v>213.75</v>
      </c>
      <c r="G343" s="11">
        <v>214.35</v>
      </c>
      <c r="H343" s="17">
        <f t="shared" si="498"/>
        <v>5000</v>
      </c>
      <c r="I343" s="18">
        <f t="shared" ref="I343:I344" si="501">(G343-F343)*C343</f>
        <v>2999.9999999999718</v>
      </c>
      <c r="J343" s="17">
        <f t="shared" si="500"/>
        <v>7999.9999999999718</v>
      </c>
    </row>
    <row r="344" spans="1:10" x14ac:dyDescent="0.25">
      <c r="A344" s="8">
        <v>43048</v>
      </c>
      <c r="B344" s="9" t="s">
        <v>12</v>
      </c>
      <c r="C344" s="9">
        <v>5000</v>
      </c>
      <c r="D344" s="9" t="s">
        <v>11</v>
      </c>
      <c r="E344" s="10">
        <v>207.75</v>
      </c>
      <c r="F344" s="10">
        <v>208.75</v>
      </c>
      <c r="G344" s="11">
        <v>210</v>
      </c>
      <c r="H344" s="17">
        <f t="shared" si="498"/>
        <v>5000</v>
      </c>
      <c r="I344" s="18">
        <f t="shared" si="501"/>
        <v>6250</v>
      </c>
      <c r="J344" s="17">
        <f t="shared" si="500"/>
        <v>11250</v>
      </c>
    </row>
    <row r="345" spans="1:10" x14ac:dyDescent="0.25">
      <c r="A345" s="8">
        <v>43047</v>
      </c>
      <c r="B345" s="9" t="s">
        <v>12</v>
      </c>
      <c r="C345" s="9">
        <v>5000</v>
      </c>
      <c r="D345" s="9" t="s">
        <v>11</v>
      </c>
      <c r="E345" s="10">
        <v>208.4</v>
      </c>
      <c r="F345" s="10">
        <v>209.4</v>
      </c>
      <c r="G345" s="11">
        <v>210.9</v>
      </c>
      <c r="H345" s="17">
        <f t="shared" si="498"/>
        <v>5000</v>
      </c>
      <c r="I345" s="18">
        <v>0</v>
      </c>
      <c r="J345" s="17">
        <f t="shared" si="500"/>
        <v>5000</v>
      </c>
    </row>
    <row r="346" spans="1:10" x14ac:dyDescent="0.25">
      <c r="A346" s="8">
        <v>43046</v>
      </c>
      <c r="B346" s="9" t="s">
        <v>12</v>
      </c>
      <c r="C346" s="9">
        <v>5000</v>
      </c>
      <c r="D346" s="9" t="s">
        <v>11</v>
      </c>
      <c r="E346" s="10">
        <v>210</v>
      </c>
      <c r="F346" s="10">
        <v>211</v>
      </c>
      <c r="G346" s="11">
        <v>0</v>
      </c>
      <c r="H346" s="17">
        <f t="shared" si="498"/>
        <v>5000</v>
      </c>
      <c r="I346" s="18">
        <v>0</v>
      </c>
      <c r="J346" s="17">
        <f t="shared" si="500"/>
        <v>5000</v>
      </c>
    </row>
    <row r="347" spans="1:10" x14ac:dyDescent="0.25">
      <c r="A347" s="8">
        <v>43045</v>
      </c>
      <c r="B347" s="9" t="s">
        <v>19</v>
      </c>
      <c r="C347" s="9">
        <v>5000</v>
      </c>
      <c r="D347" s="9" t="s">
        <v>11</v>
      </c>
      <c r="E347" s="10">
        <v>160.6</v>
      </c>
      <c r="F347" s="10">
        <v>161.6</v>
      </c>
      <c r="G347" s="11">
        <v>0</v>
      </c>
      <c r="H347" s="17">
        <f t="shared" si="498"/>
        <v>5000</v>
      </c>
      <c r="I347" s="18">
        <v>0</v>
      </c>
      <c r="J347" s="17">
        <f t="shared" si="500"/>
        <v>5000</v>
      </c>
    </row>
    <row r="348" spans="1:10" x14ac:dyDescent="0.25">
      <c r="A348" s="8">
        <v>43042</v>
      </c>
      <c r="B348" s="9" t="s">
        <v>23</v>
      </c>
      <c r="C348" s="9">
        <v>30</v>
      </c>
      <c r="D348" s="9" t="s">
        <v>11</v>
      </c>
      <c r="E348" s="10">
        <v>39700</v>
      </c>
      <c r="F348" s="10">
        <v>39450</v>
      </c>
      <c r="G348" s="11">
        <v>0</v>
      </c>
      <c r="H348" s="17">
        <f t="shared" si="498"/>
        <v>-7500</v>
      </c>
      <c r="I348" s="18">
        <v>0</v>
      </c>
      <c r="J348" s="17">
        <f t="shared" si="500"/>
        <v>-7500</v>
      </c>
    </row>
    <row r="349" spans="1:10" x14ac:dyDescent="0.25">
      <c r="A349" s="8">
        <v>43042</v>
      </c>
      <c r="B349" s="9" t="s">
        <v>12</v>
      </c>
      <c r="C349" s="9">
        <v>5000</v>
      </c>
      <c r="D349" s="9" t="s">
        <v>11</v>
      </c>
      <c r="E349" s="10">
        <v>211.75</v>
      </c>
      <c r="F349" s="10">
        <v>210.25</v>
      </c>
      <c r="G349" s="11">
        <v>0</v>
      </c>
      <c r="H349" s="17">
        <f t="shared" si="498"/>
        <v>-7500</v>
      </c>
      <c r="I349" s="18">
        <v>0</v>
      </c>
      <c r="J349" s="17">
        <f t="shared" si="500"/>
        <v>-7500</v>
      </c>
    </row>
    <row r="350" spans="1:10" x14ac:dyDescent="0.25">
      <c r="A350" s="8">
        <v>43041</v>
      </c>
      <c r="B350" s="9" t="s">
        <v>23</v>
      </c>
      <c r="C350" s="9">
        <v>30</v>
      </c>
      <c r="D350" s="9" t="s">
        <v>11</v>
      </c>
      <c r="E350" s="10">
        <v>39700</v>
      </c>
      <c r="F350" s="10">
        <v>39900</v>
      </c>
      <c r="G350" s="11">
        <v>0</v>
      </c>
      <c r="H350" s="17">
        <f t="shared" si="498"/>
        <v>6000</v>
      </c>
      <c r="I350" s="18">
        <v>0</v>
      </c>
      <c r="J350" s="17">
        <f t="shared" si="500"/>
        <v>6000</v>
      </c>
    </row>
    <row r="351" spans="1:10" x14ac:dyDescent="0.25">
      <c r="A351" s="8">
        <v>43041</v>
      </c>
      <c r="B351" s="9" t="s">
        <v>12</v>
      </c>
      <c r="C351" s="9">
        <v>5000</v>
      </c>
      <c r="D351" s="9" t="s">
        <v>11</v>
      </c>
      <c r="E351" s="10">
        <v>212</v>
      </c>
      <c r="F351" s="10">
        <v>210.5</v>
      </c>
      <c r="G351" s="11">
        <v>0</v>
      </c>
      <c r="H351" s="17">
        <f t="shared" si="498"/>
        <v>-7500</v>
      </c>
      <c r="I351" s="18">
        <v>0</v>
      </c>
      <c r="J351" s="17">
        <f t="shared" si="500"/>
        <v>-7500</v>
      </c>
    </row>
    <row r="352" spans="1:10" x14ac:dyDescent="0.25">
      <c r="A352" s="8">
        <v>43040</v>
      </c>
      <c r="B352" s="47" t="s">
        <v>12</v>
      </c>
      <c r="C352" s="47">
        <v>5000</v>
      </c>
      <c r="D352" s="15" t="s">
        <v>15</v>
      </c>
      <c r="E352" s="16">
        <v>214.25</v>
      </c>
      <c r="F352" s="16">
        <v>213.25</v>
      </c>
      <c r="G352" s="11">
        <v>0</v>
      </c>
      <c r="H352" s="12">
        <f t="shared" ref="H352" si="502">(E352-F352)*C352</f>
        <v>5000</v>
      </c>
      <c r="I352" s="18">
        <v>0</v>
      </c>
      <c r="J352" s="12">
        <f t="shared" ref="J352" si="503">+I352+H352</f>
        <v>5000</v>
      </c>
    </row>
    <row r="353" spans="1:10" ht="18" customHeight="1" x14ac:dyDescent="0.25">
      <c r="A353" s="46"/>
      <c r="B353" s="46"/>
      <c r="C353" s="46"/>
      <c r="D353" s="46"/>
      <c r="E353" s="46"/>
      <c r="F353" s="46"/>
      <c r="G353" s="46"/>
      <c r="H353" s="46"/>
      <c r="I353" s="46"/>
      <c r="J353" s="46"/>
    </row>
    <row r="354" spans="1:10" x14ac:dyDescent="0.25">
      <c r="A354" s="8">
        <v>43039</v>
      </c>
      <c r="B354" s="47" t="s">
        <v>12</v>
      </c>
      <c r="C354" s="47">
        <v>5000</v>
      </c>
      <c r="D354" s="15" t="s">
        <v>15</v>
      </c>
      <c r="E354" s="16">
        <v>214.25</v>
      </c>
      <c r="F354" s="16">
        <v>215.75</v>
      </c>
      <c r="G354" s="11">
        <v>0</v>
      </c>
      <c r="H354" s="12">
        <f t="shared" ref="H354" si="504">(E354-F354)*C354</f>
        <v>-7500</v>
      </c>
      <c r="I354" s="18">
        <v>0</v>
      </c>
      <c r="J354" s="12">
        <f t="shared" ref="J354" si="505">+I354+H354</f>
        <v>-7500</v>
      </c>
    </row>
    <row r="355" spans="1:10" x14ac:dyDescent="0.25">
      <c r="A355" s="8">
        <v>43038</v>
      </c>
      <c r="B355" s="9" t="s">
        <v>12</v>
      </c>
      <c r="C355" s="9">
        <v>5000</v>
      </c>
      <c r="D355" s="9" t="s">
        <v>11</v>
      </c>
      <c r="E355" s="10">
        <v>211.5</v>
      </c>
      <c r="F355" s="10">
        <v>212.5</v>
      </c>
      <c r="G355" s="11">
        <v>0</v>
      </c>
      <c r="H355" s="17">
        <f t="shared" ref="H355" si="506">IF(D355="LONG",(F355-E355)*C355,(E355-F355)*C355)</f>
        <v>5000</v>
      </c>
      <c r="I355" s="18">
        <v>0</v>
      </c>
      <c r="J355" s="17">
        <f t="shared" ref="J355" si="507">(H355+I355)</f>
        <v>5000</v>
      </c>
    </row>
    <row r="356" spans="1:10" x14ac:dyDescent="0.25">
      <c r="A356" s="8">
        <v>43035</v>
      </c>
      <c r="B356" s="47" t="s">
        <v>12</v>
      </c>
      <c r="C356" s="47">
        <v>5000</v>
      </c>
      <c r="D356" s="15" t="s">
        <v>15</v>
      </c>
      <c r="E356" s="16">
        <v>211</v>
      </c>
      <c r="F356" s="16">
        <v>210</v>
      </c>
      <c r="G356" s="11">
        <v>208.5</v>
      </c>
      <c r="H356" s="12">
        <f>(E356-F356)*C356</f>
        <v>5000</v>
      </c>
      <c r="I356" s="18">
        <f>(F356-G356)*C356</f>
        <v>7500</v>
      </c>
      <c r="J356" s="12">
        <f t="shared" ref="J356" si="508">+I356+H356</f>
        <v>12500</v>
      </c>
    </row>
    <row r="357" spans="1:10" x14ac:dyDescent="0.25">
      <c r="A357" s="8">
        <v>43034</v>
      </c>
      <c r="B357" s="9" t="s">
        <v>17</v>
      </c>
      <c r="C357" s="9">
        <v>5000</v>
      </c>
      <c r="D357" s="9" t="s">
        <v>11</v>
      </c>
      <c r="E357" s="10">
        <v>161.6</v>
      </c>
      <c r="F357" s="10">
        <v>160.1</v>
      </c>
      <c r="G357" s="11">
        <v>0</v>
      </c>
      <c r="H357" s="17">
        <f t="shared" ref="H357" si="509">IF(D357="LONG",(F357-E357)*C357,(E357-F357)*C357)</f>
        <v>-7500</v>
      </c>
      <c r="I357" s="18">
        <v>0</v>
      </c>
      <c r="J357" s="17">
        <f t="shared" ref="J357" si="510">(H357+I357)</f>
        <v>-7500</v>
      </c>
    </row>
    <row r="358" spans="1:10" x14ac:dyDescent="0.25">
      <c r="A358" s="8">
        <v>43034</v>
      </c>
      <c r="B358" s="47" t="s">
        <v>23</v>
      </c>
      <c r="C358" s="47">
        <v>30</v>
      </c>
      <c r="D358" s="15" t="s">
        <v>15</v>
      </c>
      <c r="E358" s="16">
        <v>39550</v>
      </c>
      <c r="F358" s="16">
        <v>39350</v>
      </c>
      <c r="G358" s="11">
        <v>39260</v>
      </c>
      <c r="H358" s="12">
        <f t="shared" ref="H358" si="511">(E358-F358)*C358</f>
        <v>6000</v>
      </c>
      <c r="I358" s="18">
        <f>(F358-G358)*C358</f>
        <v>2700</v>
      </c>
      <c r="J358" s="12">
        <f t="shared" ref="J358" si="512">+I358+H358</f>
        <v>8700</v>
      </c>
    </row>
    <row r="359" spans="1:10" x14ac:dyDescent="0.25">
      <c r="A359" s="8">
        <v>43033</v>
      </c>
      <c r="B359" s="9" t="s">
        <v>17</v>
      </c>
      <c r="C359" s="9">
        <v>5000</v>
      </c>
      <c r="D359" s="9" t="s">
        <v>11</v>
      </c>
      <c r="E359" s="10">
        <v>160.25</v>
      </c>
      <c r="F359" s="10">
        <v>161.25</v>
      </c>
      <c r="G359" s="11">
        <v>0</v>
      </c>
      <c r="H359" s="17">
        <f t="shared" ref="H359:H362" si="513">IF(D359="LONG",(F359-E359)*C359,(E359-F359)*C359)</f>
        <v>5000</v>
      </c>
      <c r="I359" s="18">
        <v>0</v>
      </c>
      <c r="J359" s="17">
        <f t="shared" ref="J359:J362" si="514">(H359+I359)</f>
        <v>5000</v>
      </c>
    </row>
    <row r="360" spans="1:10" x14ac:dyDescent="0.25">
      <c r="A360" s="8">
        <v>43032</v>
      </c>
      <c r="B360" s="9" t="s">
        <v>17</v>
      </c>
      <c r="C360" s="9">
        <v>5000</v>
      </c>
      <c r="D360" s="9" t="s">
        <v>11</v>
      </c>
      <c r="E360" s="10">
        <v>162.25</v>
      </c>
      <c r="F360" s="10">
        <v>163.25</v>
      </c>
      <c r="G360" s="11">
        <v>0</v>
      </c>
      <c r="H360" s="17">
        <f t="shared" si="513"/>
        <v>5000</v>
      </c>
      <c r="I360" s="18">
        <v>0</v>
      </c>
      <c r="J360" s="17">
        <f t="shared" si="514"/>
        <v>5000</v>
      </c>
    </row>
    <row r="361" spans="1:10" x14ac:dyDescent="0.25">
      <c r="A361" s="8">
        <v>43031</v>
      </c>
      <c r="B361" s="9" t="s">
        <v>12</v>
      </c>
      <c r="C361" s="9">
        <v>5000</v>
      </c>
      <c r="D361" s="9" t="s">
        <v>11</v>
      </c>
      <c r="E361" s="10">
        <v>205.75</v>
      </c>
      <c r="F361" s="10">
        <v>206.75</v>
      </c>
      <c r="G361" s="11">
        <v>0</v>
      </c>
      <c r="H361" s="17">
        <f t="shared" si="513"/>
        <v>5000</v>
      </c>
      <c r="I361" s="18">
        <v>0</v>
      </c>
      <c r="J361" s="17">
        <f t="shared" si="514"/>
        <v>5000</v>
      </c>
    </row>
    <row r="362" spans="1:10" x14ac:dyDescent="0.25">
      <c r="A362" s="8">
        <v>43026</v>
      </c>
      <c r="B362" s="9" t="s">
        <v>12</v>
      </c>
      <c r="C362" s="9">
        <v>5000</v>
      </c>
      <c r="D362" s="9" t="s">
        <v>11</v>
      </c>
      <c r="E362" s="10">
        <v>202.25</v>
      </c>
      <c r="F362" s="10">
        <v>203.25</v>
      </c>
      <c r="G362" s="11">
        <v>0</v>
      </c>
      <c r="H362" s="17">
        <f t="shared" si="513"/>
        <v>5000</v>
      </c>
      <c r="I362" s="18">
        <v>0</v>
      </c>
      <c r="J362" s="17">
        <f t="shared" si="514"/>
        <v>5000</v>
      </c>
    </row>
    <row r="363" spans="1:10" x14ac:dyDescent="0.25">
      <c r="A363" s="8">
        <v>43025</v>
      </c>
      <c r="B363" s="47" t="s">
        <v>12</v>
      </c>
      <c r="C363" s="47">
        <v>5000</v>
      </c>
      <c r="D363" s="15" t="s">
        <v>15</v>
      </c>
      <c r="E363" s="16">
        <v>208.25</v>
      </c>
      <c r="F363" s="16">
        <v>207.25</v>
      </c>
      <c r="G363" s="11">
        <v>205.75</v>
      </c>
      <c r="H363" s="12">
        <f t="shared" ref="H363" si="515">(E363-F363)*C363</f>
        <v>5000</v>
      </c>
      <c r="I363" s="18">
        <f>(F363-G363)*C363</f>
        <v>7500</v>
      </c>
      <c r="J363" s="12">
        <f t="shared" ref="J363" si="516">+I363+H363</f>
        <v>12500</v>
      </c>
    </row>
    <row r="364" spans="1:10" x14ac:dyDescent="0.25">
      <c r="A364" s="8">
        <v>43024</v>
      </c>
      <c r="B364" s="9" t="s">
        <v>12</v>
      </c>
      <c r="C364" s="9">
        <v>5000</v>
      </c>
      <c r="D364" s="9" t="s">
        <v>11</v>
      </c>
      <c r="E364" s="10">
        <v>212.75</v>
      </c>
      <c r="F364" s="10">
        <v>213.75</v>
      </c>
      <c r="G364" s="11">
        <v>214.5</v>
      </c>
      <c r="H364" s="17">
        <f t="shared" ref="H364:H366" si="517">IF(D364="LONG",(F364-E364)*C364,(E364-F364)*C364)</f>
        <v>5000</v>
      </c>
      <c r="I364" s="18">
        <f t="shared" ref="I364" si="518">(G364-F364)*C364</f>
        <v>3750</v>
      </c>
      <c r="J364" s="17">
        <f t="shared" ref="J364:J366" si="519">(H364+I364)</f>
        <v>8750</v>
      </c>
    </row>
    <row r="365" spans="1:10" x14ac:dyDescent="0.25">
      <c r="A365" s="8">
        <v>43021</v>
      </c>
      <c r="B365" s="9" t="s">
        <v>12</v>
      </c>
      <c r="C365" s="9">
        <v>5000</v>
      </c>
      <c r="D365" s="9" t="s">
        <v>11</v>
      </c>
      <c r="E365" s="10">
        <v>214.9</v>
      </c>
      <c r="F365" s="10">
        <v>213.4</v>
      </c>
      <c r="G365" s="11">
        <v>0</v>
      </c>
      <c r="H365" s="17">
        <f t="shared" si="517"/>
        <v>-7500</v>
      </c>
      <c r="I365" s="18">
        <v>0</v>
      </c>
      <c r="J365" s="17">
        <f t="shared" si="519"/>
        <v>-7500</v>
      </c>
    </row>
    <row r="366" spans="1:10" x14ac:dyDescent="0.25">
      <c r="A366" s="8">
        <v>43020</v>
      </c>
      <c r="B366" s="9" t="s">
        <v>12</v>
      </c>
      <c r="C366" s="9">
        <v>5000</v>
      </c>
      <c r="D366" s="9" t="s">
        <v>11</v>
      </c>
      <c r="E366" s="10">
        <v>212</v>
      </c>
      <c r="F366" s="10">
        <v>213</v>
      </c>
      <c r="G366" s="11">
        <v>0</v>
      </c>
      <c r="H366" s="17">
        <f t="shared" si="517"/>
        <v>5000</v>
      </c>
      <c r="I366" s="18">
        <v>0</v>
      </c>
      <c r="J366" s="17">
        <f t="shared" si="519"/>
        <v>5000</v>
      </c>
    </row>
    <row r="367" spans="1:10" x14ac:dyDescent="0.25">
      <c r="A367" s="8">
        <v>43018</v>
      </c>
      <c r="B367" s="47" t="s">
        <v>23</v>
      </c>
      <c r="C367" s="47">
        <v>30</v>
      </c>
      <c r="D367" s="15" t="s">
        <v>15</v>
      </c>
      <c r="E367" s="16">
        <v>40250</v>
      </c>
      <c r="F367" s="16">
        <v>40100</v>
      </c>
      <c r="G367" s="11">
        <v>0</v>
      </c>
      <c r="H367" s="12">
        <f t="shared" ref="H367:H368" si="520">(E367-F367)*C367</f>
        <v>4500</v>
      </c>
      <c r="I367" s="18">
        <v>0</v>
      </c>
      <c r="J367" s="12">
        <f t="shared" ref="J367:J368" si="521">+I367+H367</f>
        <v>4500</v>
      </c>
    </row>
    <row r="368" spans="1:10" x14ac:dyDescent="0.25">
      <c r="A368" s="8">
        <v>43017</v>
      </c>
      <c r="B368" s="47" t="s">
        <v>17</v>
      </c>
      <c r="C368" s="47">
        <v>5000</v>
      </c>
      <c r="D368" s="15" t="s">
        <v>15</v>
      </c>
      <c r="E368" s="16">
        <v>163.5</v>
      </c>
      <c r="F368" s="16">
        <v>162.5</v>
      </c>
      <c r="G368" s="11">
        <v>0</v>
      </c>
      <c r="H368" s="12">
        <f t="shared" si="520"/>
        <v>5000</v>
      </c>
      <c r="I368" s="18">
        <v>0</v>
      </c>
      <c r="J368" s="12">
        <f t="shared" si="521"/>
        <v>5000</v>
      </c>
    </row>
    <row r="369" spans="1:10" x14ac:dyDescent="0.25">
      <c r="A369" s="8">
        <v>43014</v>
      </c>
      <c r="B369" s="9" t="s">
        <v>23</v>
      </c>
      <c r="C369" s="9">
        <v>30</v>
      </c>
      <c r="D369" s="9" t="s">
        <v>11</v>
      </c>
      <c r="E369" s="10">
        <v>39200</v>
      </c>
      <c r="F369" s="10">
        <v>39400</v>
      </c>
      <c r="G369" s="11">
        <v>0</v>
      </c>
      <c r="H369" s="17">
        <f t="shared" ref="H369:H373" si="522">IF(D369="LONG",(F369-E369)*C369,(E369-F369)*C369)</f>
        <v>6000</v>
      </c>
      <c r="I369" s="18">
        <v>0</v>
      </c>
      <c r="J369" s="17">
        <f t="shared" ref="J369:J373" si="523">(H369+I369)</f>
        <v>6000</v>
      </c>
    </row>
    <row r="370" spans="1:10" x14ac:dyDescent="0.25">
      <c r="A370" s="8">
        <v>43014</v>
      </c>
      <c r="B370" s="9" t="s">
        <v>17</v>
      </c>
      <c r="C370" s="9">
        <v>5000</v>
      </c>
      <c r="D370" s="9" t="s">
        <v>11</v>
      </c>
      <c r="E370" s="10">
        <v>168</v>
      </c>
      <c r="F370" s="10">
        <v>167</v>
      </c>
      <c r="G370" s="11">
        <v>0</v>
      </c>
      <c r="H370" s="17">
        <f t="shared" si="522"/>
        <v>-5000</v>
      </c>
      <c r="I370" s="18">
        <v>0</v>
      </c>
      <c r="J370" s="17">
        <f t="shared" si="523"/>
        <v>-5000</v>
      </c>
    </row>
    <row r="371" spans="1:10" x14ac:dyDescent="0.25">
      <c r="A371" s="8">
        <v>43013</v>
      </c>
      <c r="B371" s="9" t="s">
        <v>23</v>
      </c>
      <c r="C371" s="9">
        <v>30</v>
      </c>
      <c r="D371" s="9" t="s">
        <v>11</v>
      </c>
      <c r="E371" s="10">
        <v>39100</v>
      </c>
      <c r="F371" s="10">
        <v>39300</v>
      </c>
      <c r="G371" s="11">
        <v>0</v>
      </c>
      <c r="H371" s="17">
        <f t="shared" si="522"/>
        <v>6000</v>
      </c>
      <c r="I371" s="18">
        <v>0</v>
      </c>
      <c r="J371" s="17">
        <f t="shared" si="523"/>
        <v>6000</v>
      </c>
    </row>
    <row r="372" spans="1:10" x14ac:dyDescent="0.25">
      <c r="A372" s="8">
        <v>43012</v>
      </c>
      <c r="B372" s="9" t="s">
        <v>12</v>
      </c>
      <c r="C372" s="9">
        <v>5000</v>
      </c>
      <c r="D372" s="9" t="s">
        <v>11</v>
      </c>
      <c r="E372" s="10">
        <v>216</v>
      </c>
      <c r="F372" s="10">
        <v>217</v>
      </c>
      <c r="G372" s="11">
        <v>0</v>
      </c>
      <c r="H372" s="17">
        <f t="shared" si="522"/>
        <v>5000</v>
      </c>
      <c r="I372" s="18">
        <v>0</v>
      </c>
      <c r="J372" s="17">
        <f t="shared" si="523"/>
        <v>5000</v>
      </c>
    </row>
    <row r="373" spans="1:10" x14ac:dyDescent="0.25">
      <c r="A373" s="8">
        <v>43011</v>
      </c>
      <c r="B373" s="9" t="s">
        <v>12</v>
      </c>
      <c r="C373" s="9">
        <v>5000</v>
      </c>
      <c r="D373" s="9" t="s">
        <v>11</v>
      </c>
      <c r="E373" s="10">
        <v>214</v>
      </c>
      <c r="F373" s="10">
        <v>215</v>
      </c>
      <c r="G373" s="11">
        <v>216.5</v>
      </c>
      <c r="H373" s="17">
        <f t="shared" si="522"/>
        <v>5000</v>
      </c>
      <c r="I373" s="18">
        <f t="shared" ref="I373" si="524">(G373-F373)*C373</f>
        <v>7500</v>
      </c>
      <c r="J373" s="17">
        <f t="shared" si="523"/>
        <v>12500</v>
      </c>
    </row>
    <row r="374" spans="1:10" x14ac:dyDescent="0.25">
      <c r="A374" s="19"/>
      <c r="B374" s="63"/>
      <c r="C374" s="63"/>
      <c r="D374" s="63"/>
      <c r="E374" s="64"/>
      <c r="F374" s="64"/>
      <c r="G374" s="64"/>
      <c r="H374" s="23"/>
      <c r="I374" s="57"/>
      <c r="J374" s="23"/>
    </row>
    <row r="375" spans="1:10" x14ac:dyDescent="0.25">
      <c r="A375" s="8">
        <v>43007</v>
      </c>
      <c r="B375" s="47" t="s">
        <v>12</v>
      </c>
      <c r="C375" s="47">
        <v>5000</v>
      </c>
      <c r="D375" s="15" t="s">
        <v>15</v>
      </c>
      <c r="E375" s="16">
        <v>208.5</v>
      </c>
      <c r="F375" s="16">
        <v>210</v>
      </c>
      <c r="G375" s="11">
        <v>0</v>
      </c>
      <c r="H375" s="12">
        <f t="shared" ref="H375" si="525">(E375-F375)*C375</f>
        <v>-7500</v>
      </c>
      <c r="I375" s="18">
        <v>0</v>
      </c>
      <c r="J375" s="12">
        <f t="shared" ref="J375" si="526">+I375+H375</f>
        <v>-7500</v>
      </c>
    </row>
    <row r="376" spans="1:10" x14ac:dyDescent="0.25">
      <c r="A376" s="8">
        <v>43006</v>
      </c>
      <c r="B376" s="9" t="s">
        <v>12</v>
      </c>
      <c r="C376" s="9">
        <v>5000</v>
      </c>
      <c r="D376" s="9" t="s">
        <v>11</v>
      </c>
      <c r="E376" s="10">
        <v>206.5</v>
      </c>
      <c r="F376" s="10">
        <v>208</v>
      </c>
      <c r="G376" s="11">
        <v>0</v>
      </c>
      <c r="H376" s="17">
        <f t="shared" ref="H376:H377" si="527">IF(D376="LONG",(F376-E376)*C376,(E376-F376)*C376)</f>
        <v>7500</v>
      </c>
      <c r="I376" s="18">
        <v>0</v>
      </c>
      <c r="J376" s="17">
        <f t="shared" ref="J376:J377" si="528">(H376+I376)</f>
        <v>7500</v>
      </c>
    </row>
    <row r="377" spans="1:10" x14ac:dyDescent="0.25">
      <c r="A377" s="8">
        <v>43005</v>
      </c>
      <c r="B377" s="9" t="s">
        <v>12</v>
      </c>
      <c r="C377" s="9">
        <v>5000</v>
      </c>
      <c r="D377" s="9" t="s">
        <v>11</v>
      </c>
      <c r="E377" s="10">
        <v>207</v>
      </c>
      <c r="F377" s="10">
        <v>206</v>
      </c>
      <c r="G377" s="11">
        <v>0</v>
      </c>
      <c r="H377" s="17">
        <f t="shared" si="527"/>
        <v>-5000</v>
      </c>
      <c r="I377" s="18">
        <v>0</v>
      </c>
      <c r="J377" s="17">
        <f t="shared" si="528"/>
        <v>-5000</v>
      </c>
    </row>
    <row r="378" spans="1:10" x14ac:dyDescent="0.25">
      <c r="A378" s="8">
        <v>43005</v>
      </c>
      <c r="B378" s="47" t="s">
        <v>12</v>
      </c>
      <c r="C378" s="47">
        <v>5000</v>
      </c>
      <c r="D378" s="15" t="s">
        <v>15</v>
      </c>
      <c r="E378" s="16">
        <v>207</v>
      </c>
      <c r="F378" s="16">
        <v>208.5</v>
      </c>
      <c r="G378" s="11">
        <v>0</v>
      </c>
      <c r="H378" s="12">
        <f t="shared" ref="H378:H379" si="529">(E378-F378)*C378</f>
        <v>-7500</v>
      </c>
      <c r="I378" s="18">
        <v>0</v>
      </c>
      <c r="J378" s="12">
        <f t="shared" ref="J378:J379" si="530">+I378+H378</f>
        <v>-7500</v>
      </c>
    </row>
    <row r="379" spans="1:10" x14ac:dyDescent="0.25">
      <c r="A379" s="8">
        <v>43004</v>
      </c>
      <c r="B379" s="47" t="s">
        <v>12</v>
      </c>
      <c r="C379" s="47">
        <v>5000</v>
      </c>
      <c r="D379" s="15" t="s">
        <v>15</v>
      </c>
      <c r="E379" s="16">
        <v>208.25</v>
      </c>
      <c r="F379" s="16">
        <v>207.25</v>
      </c>
      <c r="G379" s="11">
        <v>205.75</v>
      </c>
      <c r="H379" s="12">
        <f t="shared" si="529"/>
        <v>5000</v>
      </c>
      <c r="I379" s="18">
        <f>(F379-G379)*C379</f>
        <v>7500</v>
      </c>
      <c r="J379" s="12">
        <f t="shared" si="530"/>
        <v>12500</v>
      </c>
    </row>
    <row r="380" spans="1:10" x14ac:dyDescent="0.25">
      <c r="A380" s="8">
        <v>43004</v>
      </c>
      <c r="B380" s="9" t="s">
        <v>18</v>
      </c>
      <c r="C380" s="9">
        <v>100</v>
      </c>
      <c r="D380" s="9" t="s">
        <v>11</v>
      </c>
      <c r="E380" s="10">
        <v>30040</v>
      </c>
      <c r="F380" s="10">
        <v>29940</v>
      </c>
      <c r="G380" s="11">
        <v>0</v>
      </c>
      <c r="H380" s="17">
        <f t="shared" ref="H380" si="531">IF(D380="LONG",(F380-E380)*C380,(E380-F380)*C380)</f>
        <v>-10000</v>
      </c>
      <c r="I380" s="18">
        <v>0</v>
      </c>
      <c r="J380" s="17">
        <f t="shared" ref="J380" si="532">(H380+I380)</f>
        <v>-10000</v>
      </c>
    </row>
    <row r="381" spans="1:10" x14ac:dyDescent="0.25">
      <c r="A381" s="8">
        <v>43003</v>
      </c>
      <c r="B381" s="47" t="s">
        <v>17</v>
      </c>
      <c r="C381" s="47">
        <v>5000</v>
      </c>
      <c r="D381" s="15" t="s">
        <v>15</v>
      </c>
      <c r="E381" s="16">
        <v>141.6</v>
      </c>
      <c r="F381" s="16">
        <v>140.6</v>
      </c>
      <c r="G381" s="11">
        <v>0</v>
      </c>
      <c r="H381" s="12">
        <f t="shared" ref="H381" si="533">(E381-F381)*C381</f>
        <v>5000</v>
      </c>
      <c r="I381" s="18">
        <v>0</v>
      </c>
      <c r="J381" s="12">
        <f t="shared" ref="J381" si="534">+I381+H381</f>
        <v>5000</v>
      </c>
    </row>
    <row r="382" spans="1:10" x14ac:dyDescent="0.25">
      <c r="A382" s="29">
        <v>43000</v>
      </c>
      <c r="B382" s="9" t="s">
        <v>23</v>
      </c>
      <c r="C382" s="9">
        <v>30</v>
      </c>
      <c r="D382" s="9" t="s">
        <v>11</v>
      </c>
      <c r="E382" s="10">
        <v>39900</v>
      </c>
      <c r="F382" s="10">
        <v>39700</v>
      </c>
      <c r="G382" s="11">
        <v>0</v>
      </c>
      <c r="H382" s="17">
        <f t="shared" ref="H382" si="535">IF(D382="LONG",(F382-E382)*C382,(E382-F382)*C382)</f>
        <v>-6000</v>
      </c>
      <c r="I382" s="18">
        <v>0</v>
      </c>
      <c r="J382" s="17">
        <f t="shared" ref="J382" si="536">(H382+I382)</f>
        <v>-6000</v>
      </c>
    </row>
    <row r="383" spans="1:10" x14ac:dyDescent="0.25">
      <c r="A383" s="8">
        <v>42999</v>
      </c>
      <c r="B383" s="47" t="s">
        <v>12</v>
      </c>
      <c r="C383" s="47">
        <v>5000</v>
      </c>
      <c r="D383" s="15" t="s">
        <v>15</v>
      </c>
      <c r="E383" s="16">
        <v>202.5</v>
      </c>
      <c r="F383" s="16">
        <v>201.5</v>
      </c>
      <c r="G383" s="11">
        <v>200</v>
      </c>
      <c r="H383" s="12">
        <f t="shared" ref="H383:H385" si="537">(E383-F383)*C383</f>
        <v>5000</v>
      </c>
      <c r="I383" s="18">
        <f>(F383-G383)*C383</f>
        <v>7500</v>
      </c>
      <c r="J383" s="12">
        <f t="shared" ref="J383:J385" si="538">+I383+H383</f>
        <v>12500</v>
      </c>
    </row>
    <row r="384" spans="1:10" x14ac:dyDescent="0.25">
      <c r="A384" s="8">
        <v>42998</v>
      </c>
      <c r="B384" s="47" t="s">
        <v>18</v>
      </c>
      <c r="C384" s="47">
        <v>100</v>
      </c>
      <c r="D384" s="15" t="s">
        <v>15</v>
      </c>
      <c r="E384" s="16">
        <v>29740</v>
      </c>
      <c r="F384" s="16">
        <v>29640</v>
      </c>
      <c r="G384" s="11">
        <v>29450</v>
      </c>
      <c r="H384" s="12">
        <f t="shared" si="537"/>
        <v>10000</v>
      </c>
      <c r="I384" s="18">
        <f>(F384-G384)*C384</f>
        <v>19000</v>
      </c>
      <c r="J384" s="12">
        <f t="shared" si="538"/>
        <v>29000</v>
      </c>
    </row>
    <row r="385" spans="1:10" x14ac:dyDescent="0.25">
      <c r="A385" s="8">
        <v>42998</v>
      </c>
      <c r="B385" s="47" t="s">
        <v>12</v>
      </c>
      <c r="C385" s="47">
        <v>5000</v>
      </c>
      <c r="D385" s="15" t="s">
        <v>15</v>
      </c>
      <c r="E385" s="16">
        <v>201.5</v>
      </c>
      <c r="F385" s="16">
        <v>203</v>
      </c>
      <c r="G385" s="11">
        <v>0</v>
      </c>
      <c r="H385" s="12">
        <f t="shared" si="537"/>
        <v>-7500</v>
      </c>
      <c r="I385" s="18">
        <v>0</v>
      </c>
      <c r="J385" s="12">
        <f t="shared" si="538"/>
        <v>-7500</v>
      </c>
    </row>
    <row r="386" spans="1:10" x14ac:dyDescent="0.25">
      <c r="A386" s="8">
        <v>42997</v>
      </c>
      <c r="B386" s="47" t="s">
        <v>18</v>
      </c>
      <c r="C386" s="47">
        <v>100</v>
      </c>
      <c r="D386" s="47" t="s">
        <v>11</v>
      </c>
      <c r="E386" s="48">
        <v>29600</v>
      </c>
      <c r="F386" s="48">
        <v>29675</v>
      </c>
      <c r="G386" s="48">
        <v>0</v>
      </c>
      <c r="H386" s="17">
        <f t="shared" ref="H386:H388" si="539">IF(D386="LONG",(F386-E386)*C386,(E386-F386)*C386)</f>
        <v>7500</v>
      </c>
      <c r="I386" s="18">
        <v>0</v>
      </c>
      <c r="J386" s="17">
        <f t="shared" ref="J386:J388" si="540">(H386+I386)</f>
        <v>7500</v>
      </c>
    </row>
    <row r="387" spans="1:10" x14ac:dyDescent="0.25">
      <c r="A387" s="8">
        <v>42997</v>
      </c>
      <c r="B387" s="47" t="s">
        <v>12</v>
      </c>
      <c r="C387" s="47">
        <v>5000</v>
      </c>
      <c r="D387" s="47" t="s">
        <v>11</v>
      </c>
      <c r="E387" s="48">
        <v>200</v>
      </c>
      <c r="F387" s="48">
        <v>198.5</v>
      </c>
      <c r="G387" s="48">
        <v>0</v>
      </c>
      <c r="H387" s="17">
        <f t="shared" si="539"/>
        <v>-7500</v>
      </c>
      <c r="I387" s="18">
        <v>0</v>
      </c>
      <c r="J387" s="17">
        <f t="shared" si="540"/>
        <v>-7500</v>
      </c>
    </row>
    <row r="388" spans="1:10" x14ac:dyDescent="0.25">
      <c r="A388" s="8">
        <v>42996</v>
      </c>
      <c r="B388" s="47" t="s">
        <v>12</v>
      </c>
      <c r="C388" s="47">
        <v>5000</v>
      </c>
      <c r="D388" s="47" t="s">
        <v>11</v>
      </c>
      <c r="E388" s="48">
        <v>197</v>
      </c>
      <c r="F388" s="48">
        <v>198</v>
      </c>
      <c r="G388" s="48">
        <v>0</v>
      </c>
      <c r="H388" s="17">
        <f t="shared" si="539"/>
        <v>5000</v>
      </c>
      <c r="I388" s="18">
        <v>0</v>
      </c>
      <c r="J388" s="17">
        <f t="shared" si="540"/>
        <v>5000</v>
      </c>
    </row>
    <row r="389" spans="1:10" x14ac:dyDescent="0.25">
      <c r="A389" s="8">
        <v>42993</v>
      </c>
      <c r="B389" s="47" t="s">
        <v>12</v>
      </c>
      <c r="C389" s="47">
        <v>5000</v>
      </c>
      <c r="D389" s="15" t="s">
        <v>15</v>
      </c>
      <c r="E389" s="16">
        <v>193.5</v>
      </c>
      <c r="F389" s="16">
        <v>195</v>
      </c>
      <c r="G389" s="11">
        <v>0</v>
      </c>
      <c r="H389" s="12">
        <f t="shared" ref="H389" si="541">(E389-F389)*C389</f>
        <v>-7500</v>
      </c>
      <c r="I389" s="18">
        <v>0</v>
      </c>
      <c r="J389" s="12">
        <f t="shared" ref="J389" si="542">+I389+H389</f>
        <v>-7500</v>
      </c>
    </row>
    <row r="390" spans="1:10" x14ac:dyDescent="0.25">
      <c r="A390" s="8">
        <v>42992</v>
      </c>
      <c r="B390" s="47" t="s">
        <v>12</v>
      </c>
      <c r="C390" s="47">
        <v>5000</v>
      </c>
      <c r="D390" s="47" t="s">
        <v>11</v>
      </c>
      <c r="E390" s="48">
        <v>192</v>
      </c>
      <c r="F390" s="48">
        <v>193</v>
      </c>
      <c r="G390" s="48">
        <v>0</v>
      </c>
      <c r="H390" s="17">
        <f t="shared" ref="H390:H393" si="543">IF(D390="LONG",(F390-E390)*C390,(E390-F390)*C390)</f>
        <v>5000</v>
      </c>
      <c r="I390" s="18">
        <v>0</v>
      </c>
      <c r="J390" s="17">
        <f t="shared" ref="J390:J393" si="544">(H390+I390)</f>
        <v>5000</v>
      </c>
    </row>
    <row r="391" spans="1:10" x14ac:dyDescent="0.25">
      <c r="A391" s="8">
        <v>42992</v>
      </c>
      <c r="B391" s="47" t="s">
        <v>23</v>
      </c>
      <c r="C391" s="47">
        <v>30</v>
      </c>
      <c r="D391" s="47" t="s">
        <v>11</v>
      </c>
      <c r="E391" s="48">
        <v>40950</v>
      </c>
      <c r="F391" s="48">
        <v>41150</v>
      </c>
      <c r="G391" s="48">
        <v>0</v>
      </c>
      <c r="H391" s="17">
        <f t="shared" si="543"/>
        <v>6000</v>
      </c>
      <c r="I391" s="18">
        <v>0</v>
      </c>
      <c r="J391" s="17">
        <f t="shared" si="544"/>
        <v>6000</v>
      </c>
    </row>
    <row r="392" spans="1:10" x14ac:dyDescent="0.25">
      <c r="A392" s="8">
        <v>42991</v>
      </c>
      <c r="B392" s="47" t="s">
        <v>12</v>
      </c>
      <c r="C392" s="47">
        <v>5000</v>
      </c>
      <c r="D392" s="47" t="s">
        <v>11</v>
      </c>
      <c r="E392" s="48">
        <v>195</v>
      </c>
      <c r="F392" s="48">
        <v>193.5</v>
      </c>
      <c r="G392" s="48">
        <v>0</v>
      </c>
      <c r="H392" s="17">
        <f t="shared" si="543"/>
        <v>-7500</v>
      </c>
      <c r="I392" s="18">
        <v>0</v>
      </c>
      <c r="J392" s="17">
        <f t="shared" si="544"/>
        <v>-7500</v>
      </c>
    </row>
    <row r="393" spans="1:10" x14ac:dyDescent="0.25">
      <c r="A393" s="8">
        <v>42990</v>
      </c>
      <c r="B393" s="47" t="s">
        <v>12</v>
      </c>
      <c r="C393" s="47">
        <v>5000</v>
      </c>
      <c r="D393" s="47" t="s">
        <v>11</v>
      </c>
      <c r="E393" s="48">
        <v>197.75</v>
      </c>
      <c r="F393" s="48">
        <v>195.85</v>
      </c>
      <c r="G393" s="48">
        <v>0</v>
      </c>
      <c r="H393" s="17">
        <f t="shared" si="543"/>
        <v>-9500.0000000000291</v>
      </c>
      <c r="I393" s="18">
        <v>0</v>
      </c>
      <c r="J393" s="17">
        <f t="shared" si="544"/>
        <v>-9500.0000000000291</v>
      </c>
    </row>
    <row r="394" spans="1:10" x14ac:dyDescent="0.25">
      <c r="A394" s="8">
        <v>42990</v>
      </c>
      <c r="B394" s="47" t="s">
        <v>18</v>
      </c>
      <c r="C394" s="47">
        <v>100</v>
      </c>
      <c r="D394" s="15" t="s">
        <v>15</v>
      </c>
      <c r="E394" s="16">
        <v>29860</v>
      </c>
      <c r="F394" s="16">
        <v>29960</v>
      </c>
      <c r="G394" s="11">
        <v>0</v>
      </c>
      <c r="H394" s="12">
        <f t="shared" ref="H394" si="545">(E394-F394)*C394</f>
        <v>-10000</v>
      </c>
      <c r="I394" s="18">
        <v>0</v>
      </c>
      <c r="J394" s="12">
        <f t="shared" ref="J394" si="546">+I394+H394</f>
        <v>-10000</v>
      </c>
    </row>
    <row r="395" spans="1:10" x14ac:dyDescent="0.25">
      <c r="A395" s="8">
        <v>42989</v>
      </c>
      <c r="B395" s="47" t="s">
        <v>12</v>
      </c>
      <c r="C395" s="47">
        <v>5000</v>
      </c>
      <c r="D395" s="47" t="s">
        <v>11</v>
      </c>
      <c r="E395" s="48">
        <v>195.75</v>
      </c>
      <c r="F395" s="48">
        <v>196.75</v>
      </c>
      <c r="G395" s="48">
        <v>0</v>
      </c>
      <c r="H395" s="17">
        <f t="shared" ref="H395:H396" si="547">IF(D395="LONG",(F395-E395)*C395,(E395-F395)*C395)</f>
        <v>5000</v>
      </c>
      <c r="I395" s="18">
        <v>0</v>
      </c>
      <c r="J395" s="17">
        <f t="shared" ref="J395:J396" si="548">(H395+I395)</f>
        <v>5000</v>
      </c>
    </row>
    <row r="396" spans="1:10" x14ac:dyDescent="0.25">
      <c r="A396" s="8">
        <v>42986</v>
      </c>
      <c r="B396" s="47" t="s">
        <v>12</v>
      </c>
      <c r="C396" s="47">
        <v>5000</v>
      </c>
      <c r="D396" s="47" t="s">
        <v>11</v>
      </c>
      <c r="E396" s="48">
        <v>196.75</v>
      </c>
      <c r="F396" s="48">
        <v>194.75</v>
      </c>
      <c r="G396" s="48">
        <v>0</v>
      </c>
      <c r="H396" s="17">
        <f t="shared" si="547"/>
        <v>-10000</v>
      </c>
      <c r="I396" s="18">
        <v>0</v>
      </c>
      <c r="J396" s="17">
        <f t="shared" si="548"/>
        <v>-10000</v>
      </c>
    </row>
    <row r="397" spans="1:10" x14ac:dyDescent="0.25">
      <c r="A397" s="8">
        <v>42985</v>
      </c>
      <c r="B397" s="47" t="s">
        <v>23</v>
      </c>
      <c r="C397" s="47">
        <v>30</v>
      </c>
      <c r="D397" s="15" t="s">
        <v>15</v>
      </c>
      <c r="E397" s="16">
        <v>41330</v>
      </c>
      <c r="F397" s="16">
        <v>41550</v>
      </c>
      <c r="G397" s="11">
        <v>0</v>
      </c>
      <c r="H397" s="12">
        <f t="shared" ref="H397" si="549">(E397-F397)*C397</f>
        <v>-6600</v>
      </c>
      <c r="I397" s="18">
        <v>0</v>
      </c>
      <c r="J397" s="12">
        <f t="shared" ref="J397" si="550">+I397+H397</f>
        <v>-6600</v>
      </c>
    </row>
    <row r="398" spans="1:10" x14ac:dyDescent="0.25">
      <c r="A398" s="8">
        <v>42985</v>
      </c>
      <c r="B398" s="47" t="s">
        <v>12</v>
      </c>
      <c r="C398" s="47">
        <v>5000</v>
      </c>
      <c r="D398" s="47" t="s">
        <v>11</v>
      </c>
      <c r="E398" s="48">
        <v>197.75</v>
      </c>
      <c r="F398" s="48">
        <v>199.75</v>
      </c>
      <c r="G398" s="48">
        <v>201</v>
      </c>
      <c r="H398" s="17">
        <f t="shared" ref="H398:H399" si="551">IF(D398="LONG",(F398-E398)*C398,(E398-F398)*C398)</f>
        <v>10000</v>
      </c>
      <c r="I398" s="18">
        <f t="shared" ref="I398" si="552">(G398-F398)*C398</f>
        <v>6250</v>
      </c>
      <c r="J398" s="17">
        <f t="shared" ref="J398:J399" si="553">(H398+I398)</f>
        <v>16250</v>
      </c>
    </row>
    <row r="399" spans="1:10" x14ac:dyDescent="0.25">
      <c r="A399" s="8">
        <v>42985</v>
      </c>
      <c r="B399" s="47" t="s">
        <v>17</v>
      </c>
      <c r="C399" s="47">
        <v>5000</v>
      </c>
      <c r="D399" s="47" t="s">
        <v>11</v>
      </c>
      <c r="E399" s="48">
        <v>149</v>
      </c>
      <c r="F399" s="48">
        <v>150</v>
      </c>
      <c r="G399" s="48">
        <v>0</v>
      </c>
      <c r="H399" s="17">
        <f t="shared" si="551"/>
        <v>5000</v>
      </c>
      <c r="I399" s="18">
        <v>0</v>
      </c>
      <c r="J399" s="17">
        <f t="shared" si="553"/>
        <v>5000</v>
      </c>
    </row>
    <row r="400" spans="1:10" x14ac:dyDescent="0.25">
      <c r="A400" s="8">
        <v>42984</v>
      </c>
      <c r="B400" s="47" t="s">
        <v>18</v>
      </c>
      <c r="C400" s="47">
        <v>100</v>
      </c>
      <c r="D400" s="15" t="s">
        <v>15</v>
      </c>
      <c r="E400" s="16">
        <v>30225</v>
      </c>
      <c r="F400" s="16">
        <v>30125</v>
      </c>
      <c r="G400" s="11">
        <v>29975</v>
      </c>
      <c r="H400" s="12">
        <f t="shared" ref="H400:H401" si="554">(E400-F400)*C400</f>
        <v>10000</v>
      </c>
      <c r="I400" s="18">
        <f>(F400-G400)*C400</f>
        <v>15000</v>
      </c>
      <c r="J400" s="12">
        <f t="shared" ref="J400:J401" si="555">+I400+H400</f>
        <v>25000</v>
      </c>
    </row>
    <row r="401" spans="1:10" x14ac:dyDescent="0.25">
      <c r="A401" s="8">
        <v>42984</v>
      </c>
      <c r="B401" s="47" t="s">
        <v>12</v>
      </c>
      <c r="C401" s="47">
        <v>5000</v>
      </c>
      <c r="D401" s="15" t="s">
        <v>15</v>
      </c>
      <c r="E401" s="16">
        <v>200.25</v>
      </c>
      <c r="F401" s="16">
        <v>199.25</v>
      </c>
      <c r="G401" s="11">
        <v>197.75</v>
      </c>
      <c r="H401" s="12">
        <f t="shared" si="554"/>
        <v>5000</v>
      </c>
      <c r="I401" s="18">
        <f>(F401-G401)*C401</f>
        <v>7500</v>
      </c>
      <c r="J401" s="12">
        <f t="shared" si="555"/>
        <v>12500</v>
      </c>
    </row>
    <row r="402" spans="1:10" x14ac:dyDescent="0.25">
      <c r="A402" s="8">
        <v>42983</v>
      </c>
      <c r="B402" s="47" t="s">
        <v>19</v>
      </c>
      <c r="C402" s="47">
        <v>5000</v>
      </c>
      <c r="D402" s="47" t="s">
        <v>11</v>
      </c>
      <c r="E402" s="48">
        <v>151.35</v>
      </c>
      <c r="F402" s="48">
        <v>149.85</v>
      </c>
      <c r="G402" s="48">
        <v>0</v>
      </c>
      <c r="H402" s="17">
        <f t="shared" ref="H402:H405" si="556">IF(D402="LONG",(F402-E402)*C402,(E402-F402)*C402)</f>
        <v>-7500</v>
      </c>
      <c r="I402" s="18">
        <v>0</v>
      </c>
      <c r="J402" s="17">
        <f t="shared" ref="J402:J405" si="557">(H402+I402)</f>
        <v>-7500</v>
      </c>
    </row>
    <row r="403" spans="1:10" x14ac:dyDescent="0.25">
      <c r="A403" s="8">
        <v>42983</v>
      </c>
      <c r="B403" s="47" t="s">
        <v>18</v>
      </c>
      <c r="C403" s="47">
        <v>100</v>
      </c>
      <c r="D403" s="47" t="s">
        <v>11</v>
      </c>
      <c r="E403" s="48">
        <v>30200</v>
      </c>
      <c r="F403" s="48">
        <v>30100</v>
      </c>
      <c r="G403" s="48">
        <v>0</v>
      </c>
      <c r="H403" s="17">
        <f t="shared" si="556"/>
        <v>-10000</v>
      </c>
      <c r="I403" s="18">
        <v>0</v>
      </c>
      <c r="J403" s="17">
        <f t="shared" si="557"/>
        <v>-10000</v>
      </c>
    </row>
    <row r="404" spans="1:10" x14ac:dyDescent="0.25">
      <c r="A404" s="8">
        <v>42982</v>
      </c>
      <c r="B404" s="47" t="s">
        <v>18</v>
      </c>
      <c r="C404" s="47">
        <v>100</v>
      </c>
      <c r="D404" s="47" t="s">
        <v>11</v>
      </c>
      <c r="E404" s="48">
        <v>30100</v>
      </c>
      <c r="F404" s="48">
        <v>30200</v>
      </c>
      <c r="G404" s="48">
        <v>0</v>
      </c>
      <c r="H404" s="17">
        <f t="shared" si="556"/>
        <v>10000</v>
      </c>
      <c r="I404" s="18">
        <v>0</v>
      </c>
      <c r="J404" s="17">
        <f t="shared" si="557"/>
        <v>10000</v>
      </c>
    </row>
    <row r="405" spans="1:10" x14ac:dyDescent="0.25">
      <c r="A405" s="8">
        <v>42979</v>
      </c>
      <c r="B405" s="47" t="s">
        <v>12</v>
      </c>
      <c r="C405" s="47">
        <v>5000</v>
      </c>
      <c r="D405" s="47" t="s">
        <v>11</v>
      </c>
      <c r="E405" s="48">
        <v>201.8</v>
      </c>
      <c r="F405" s="48">
        <v>202.8</v>
      </c>
      <c r="G405" s="48">
        <v>0</v>
      </c>
      <c r="H405" s="17">
        <f t="shared" si="556"/>
        <v>5000</v>
      </c>
      <c r="I405" s="18">
        <v>0</v>
      </c>
      <c r="J405" s="17">
        <f t="shared" si="557"/>
        <v>5000</v>
      </c>
    </row>
    <row r="406" spans="1:10" x14ac:dyDescent="0.25">
      <c r="A406" s="19"/>
      <c r="B406" s="63"/>
      <c r="C406" s="63"/>
      <c r="D406" s="63"/>
      <c r="E406" s="64"/>
      <c r="F406" s="64"/>
      <c r="G406" s="64"/>
      <c r="H406" s="23"/>
      <c r="I406" s="57"/>
      <c r="J406" s="23"/>
    </row>
    <row r="407" spans="1:10" x14ac:dyDescent="0.25">
      <c r="A407" s="8">
        <v>42978</v>
      </c>
      <c r="B407" s="47" t="s">
        <v>23</v>
      </c>
      <c r="C407" s="47">
        <v>30</v>
      </c>
      <c r="D407" s="47" t="s">
        <v>11</v>
      </c>
      <c r="E407" s="48">
        <v>39590</v>
      </c>
      <c r="F407" s="48">
        <v>39740</v>
      </c>
      <c r="G407" s="48">
        <v>39850</v>
      </c>
      <c r="H407" s="17">
        <f t="shared" ref="H407:H411" si="558">IF(D407="LONG",(F407-E407)*C407,(E407-F407)*C407)</f>
        <v>4500</v>
      </c>
      <c r="I407" s="18">
        <f t="shared" ref="I407" si="559">(G407-F407)*C407</f>
        <v>3300</v>
      </c>
      <c r="J407" s="17">
        <f t="shared" ref="J407:J411" si="560">(H407+I407)</f>
        <v>7800</v>
      </c>
    </row>
    <row r="408" spans="1:10" x14ac:dyDescent="0.25">
      <c r="A408" s="8">
        <v>42977</v>
      </c>
      <c r="B408" s="47" t="s">
        <v>18</v>
      </c>
      <c r="C408" s="47">
        <v>100</v>
      </c>
      <c r="D408" s="15" t="s">
        <v>15</v>
      </c>
      <c r="E408" s="16">
        <v>29590</v>
      </c>
      <c r="F408" s="16">
        <v>29490</v>
      </c>
      <c r="G408" s="11">
        <v>0</v>
      </c>
      <c r="H408" s="17">
        <f t="shared" si="558"/>
        <v>10000</v>
      </c>
      <c r="I408" s="18">
        <v>0</v>
      </c>
      <c r="J408" s="17">
        <f t="shared" si="560"/>
        <v>10000</v>
      </c>
    </row>
    <row r="409" spans="1:10" x14ac:dyDescent="0.25">
      <c r="A409" s="8">
        <v>42977</v>
      </c>
      <c r="B409" s="47" t="s">
        <v>12</v>
      </c>
      <c r="C409" s="47">
        <v>5000</v>
      </c>
      <c r="D409" s="15" t="s">
        <v>15</v>
      </c>
      <c r="E409" s="16">
        <v>201</v>
      </c>
      <c r="F409" s="16">
        <v>200</v>
      </c>
      <c r="G409" s="11">
        <v>0</v>
      </c>
      <c r="H409" s="17">
        <f t="shared" si="558"/>
        <v>5000</v>
      </c>
      <c r="I409" s="18">
        <v>0</v>
      </c>
      <c r="J409" s="17">
        <f t="shared" si="560"/>
        <v>5000</v>
      </c>
    </row>
    <row r="410" spans="1:10" x14ac:dyDescent="0.25">
      <c r="A410" s="8">
        <v>42976</v>
      </c>
      <c r="B410" s="47" t="s">
        <v>12</v>
      </c>
      <c r="C410" s="47">
        <v>5000</v>
      </c>
      <c r="D410" s="47" t="s">
        <v>11</v>
      </c>
      <c r="E410" s="48">
        <v>197.9</v>
      </c>
      <c r="F410" s="48">
        <v>198.9</v>
      </c>
      <c r="G410" s="48">
        <v>0</v>
      </c>
      <c r="H410" s="17">
        <f t="shared" si="558"/>
        <v>5000</v>
      </c>
      <c r="I410" s="18">
        <v>0</v>
      </c>
      <c r="J410" s="17">
        <f t="shared" si="560"/>
        <v>5000</v>
      </c>
    </row>
    <row r="411" spans="1:10" x14ac:dyDescent="0.25">
      <c r="A411" s="8">
        <v>42970</v>
      </c>
      <c r="B411" s="47" t="s">
        <v>12</v>
      </c>
      <c r="C411" s="47">
        <v>5000</v>
      </c>
      <c r="D411" s="47" t="s">
        <v>11</v>
      </c>
      <c r="E411" s="48">
        <v>199.6</v>
      </c>
      <c r="F411" s="48">
        <v>200.6</v>
      </c>
      <c r="G411" s="48">
        <v>201.2</v>
      </c>
      <c r="H411" s="17">
        <f t="shared" si="558"/>
        <v>5000</v>
      </c>
      <c r="I411" s="18">
        <f t="shared" ref="I411" si="561">(G411-F411)*C411</f>
        <v>2999.9999999999718</v>
      </c>
      <c r="J411" s="17">
        <f t="shared" si="560"/>
        <v>7999.9999999999718</v>
      </c>
    </row>
    <row r="412" spans="1:10" x14ac:dyDescent="0.25">
      <c r="A412" s="8">
        <v>42970</v>
      </c>
      <c r="B412" s="47" t="s">
        <v>18</v>
      </c>
      <c r="C412" s="47">
        <v>100</v>
      </c>
      <c r="D412" s="15" t="s">
        <v>15</v>
      </c>
      <c r="E412" s="16">
        <v>29110</v>
      </c>
      <c r="F412" s="16">
        <v>29010</v>
      </c>
      <c r="G412" s="11">
        <v>28880</v>
      </c>
      <c r="H412" s="12">
        <f t="shared" ref="H412" si="562">(E412-F412)*C412</f>
        <v>10000</v>
      </c>
      <c r="I412" s="18">
        <f>(F412-G412)*C412</f>
        <v>13000</v>
      </c>
      <c r="J412" s="12">
        <f t="shared" ref="J412" si="563">+I412+H412</f>
        <v>23000</v>
      </c>
    </row>
    <row r="413" spans="1:10" x14ac:dyDescent="0.25">
      <c r="A413" s="8">
        <v>42970</v>
      </c>
      <c r="B413" s="47" t="s">
        <v>19</v>
      </c>
      <c r="C413" s="47">
        <v>5000</v>
      </c>
      <c r="D413" s="47" t="s">
        <v>11</v>
      </c>
      <c r="E413" s="48">
        <v>153.6</v>
      </c>
      <c r="F413" s="48">
        <v>151.6</v>
      </c>
      <c r="G413" s="48">
        <v>0</v>
      </c>
      <c r="H413" s="17">
        <f t="shared" ref="H413:H415" si="564">IF(D413="LONG",(F413-E413)*C413,(E413-F413)*C413)</f>
        <v>-10000</v>
      </c>
      <c r="I413" s="18">
        <v>0</v>
      </c>
      <c r="J413" s="17">
        <f t="shared" ref="J413:J415" si="565">(H413+I413)</f>
        <v>-10000</v>
      </c>
    </row>
    <row r="414" spans="1:10" x14ac:dyDescent="0.25">
      <c r="A414" s="8">
        <v>42969</v>
      </c>
      <c r="B414" s="47" t="s">
        <v>12</v>
      </c>
      <c r="C414" s="47">
        <v>5000</v>
      </c>
      <c r="D414" s="47" t="s">
        <v>11</v>
      </c>
      <c r="E414" s="48">
        <v>199.7</v>
      </c>
      <c r="F414" s="48">
        <v>200.7</v>
      </c>
      <c r="G414" s="48">
        <v>201.5</v>
      </c>
      <c r="H414" s="17">
        <f t="shared" si="564"/>
        <v>5000</v>
      </c>
      <c r="I414" s="18">
        <f t="shared" ref="I414" si="566">(G414-F414)*C414</f>
        <v>4000.0000000000568</v>
      </c>
      <c r="J414" s="17">
        <f t="shared" si="565"/>
        <v>9000.0000000000564</v>
      </c>
    </row>
    <row r="415" spans="1:10" x14ac:dyDescent="0.25">
      <c r="A415" s="8">
        <v>42969</v>
      </c>
      <c r="B415" s="47" t="s">
        <v>18</v>
      </c>
      <c r="C415" s="47">
        <v>100</v>
      </c>
      <c r="D415" s="15" t="s">
        <v>15</v>
      </c>
      <c r="E415" s="16">
        <v>29200</v>
      </c>
      <c r="F415" s="16">
        <v>29100</v>
      </c>
      <c r="G415" s="11">
        <v>0</v>
      </c>
      <c r="H415" s="17">
        <f t="shared" si="564"/>
        <v>10000</v>
      </c>
      <c r="I415" s="18">
        <v>0</v>
      </c>
      <c r="J415" s="17">
        <f t="shared" si="565"/>
        <v>10000</v>
      </c>
    </row>
    <row r="416" spans="1:10" x14ac:dyDescent="0.25">
      <c r="A416" s="8">
        <v>42968</v>
      </c>
      <c r="B416" s="47" t="s">
        <v>12</v>
      </c>
      <c r="C416" s="47">
        <v>5000</v>
      </c>
      <c r="D416" s="47" t="s">
        <v>11</v>
      </c>
      <c r="E416" s="48">
        <v>201</v>
      </c>
      <c r="F416" s="48">
        <v>202</v>
      </c>
      <c r="G416" s="48">
        <v>0</v>
      </c>
      <c r="H416" s="17">
        <f>IF(D416="LONG",(F416-E416)*C416,(E416-F416)*C416)</f>
        <v>5000</v>
      </c>
      <c r="I416" s="18">
        <v>0</v>
      </c>
      <c r="J416" s="17">
        <f>(H416+I416)</f>
        <v>5000</v>
      </c>
    </row>
    <row r="417" spans="1:10" x14ac:dyDescent="0.25">
      <c r="A417" s="8">
        <v>42968</v>
      </c>
      <c r="B417" s="47" t="s">
        <v>22</v>
      </c>
      <c r="C417" s="47">
        <v>30</v>
      </c>
      <c r="D417" s="15" t="s">
        <v>15</v>
      </c>
      <c r="E417" s="16">
        <v>39020</v>
      </c>
      <c r="F417" s="16">
        <v>39245</v>
      </c>
      <c r="G417" s="11">
        <v>0</v>
      </c>
      <c r="H417" s="17">
        <f t="shared" ref="H417" si="567">IF(D417="LONG",(F417-E417)*C417,(E417-F417)*C417)</f>
        <v>-6750</v>
      </c>
      <c r="I417" s="18">
        <v>0</v>
      </c>
      <c r="J417" s="17">
        <f t="shared" ref="J417" si="568">(H417+I417)</f>
        <v>-6750</v>
      </c>
    </row>
    <row r="418" spans="1:10" x14ac:dyDescent="0.25">
      <c r="A418" s="8">
        <v>42964</v>
      </c>
      <c r="B418" s="47" t="s">
        <v>12</v>
      </c>
      <c r="C418" s="47">
        <v>5000</v>
      </c>
      <c r="D418" s="47" t="s">
        <v>11</v>
      </c>
      <c r="E418" s="48">
        <v>200.15</v>
      </c>
      <c r="F418" s="48">
        <v>201.15</v>
      </c>
      <c r="G418" s="48">
        <v>0</v>
      </c>
      <c r="H418" s="17">
        <f>IF(D418="LONG",(F418-E418)*C418,(E418-F418)*C418)</f>
        <v>5000</v>
      </c>
      <c r="I418" s="18">
        <v>0</v>
      </c>
      <c r="J418" s="17">
        <f>(H418+I418)</f>
        <v>5000</v>
      </c>
    </row>
    <row r="419" spans="1:10" x14ac:dyDescent="0.25">
      <c r="A419" s="8">
        <v>42964</v>
      </c>
      <c r="B419" s="47" t="s">
        <v>12</v>
      </c>
      <c r="C419" s="47">
        <v>5000</v>
      </c>
      <c r="D419" s="15" t="s">
        <v>15</v>
      </c>
      <c r="E419" s="16">
        <v>199.75</v>
      </c>
      <c r="F419" s="16">
        <v>198.75</v>
      </c>
      <c r="G419" s="11">
        <v>197.75</v>
      </c>
      <c r="H419" s="12">
        <f t="shared" ref="H419" si="569">(E419-F419)*C419</f>
        <v>5000</v>
      </c>
      <c r="I419" s="18">
        <f>(F419-G419)*C419</f>
        <v>5000</v>
      </c>
      <c r="J419" s="12">
        <f t="shared" ref="J419" si="570">+I419+H419</f>
        <v>10000</v>
      </c>
    </row>
    <row r="420" spans="1:10" x14ac:dyDescent="0.25">
      <c r="A420" s="8">
        <v>42964</v>
      </c>
      <c r="B420" s="47" t="s">
        <v>12</v>
      </c>
      <c r="C420" s="47">
        <v>5000</v>
      </c>
      <c r="D420" s="47" t="s">
        <v>11</v>
      </c>
      <c r="E420" s="48">
        <v>198</v>
      </c>
      <c r="F420" s="48">
        <v>198.9</v>
      </c>
      <c r="G420" s="48">
        <v>0</v>
      </c>
      <c r="H420" s="17">
        <f>IF(D420="LONG",(F420-E420)*C420,(E420-F420)*C420)</f>
        <v>4500.0000000000282</v>
      </c>
      <c r="I420" s="18">
        <v>0</v>
      </c>
      <c r="J420" s="17">
        <f>(H420+I420)</f>
        <v>4500.0000000000282</v>
      </c>
    </row>
    <row r="421" spans="1:10" x14ac:dyDescent="0.25">
      <c r="A421" s="8">
        <v>42963</v>
      </c>
      <c r="B421" s="47" t="s">
        <v>17</v>
      </c>
      <c r="C421" s="47">
        <v>5000</v>
      </c>
      <c r="D421" s="15" t="s">
        <v>15</v>
      </c>
      <c r="E421" s="16">
        <v>155</v>
      </c>
      <c r="F421" s="16">
        <v>156.5</v>
      </c>
      <c r="G421" s="11">
        <v>0</v>
      </c>
      <c r="H421" s="12">
        <f t="shared" ref="H421" si="571">(E421-F421)*C421</f>
        <v>-7500</v>
      </c>
      <c r="I421" s="17">
        <v>0</v>
      </c>
      <c r="J421" s="12">
        <f t="shared" ref="J421" si="572">+I421+H421</f>
        <v>-7500</v>
      </c>
    </row>
    <row r="422" spans="1:10" x14ac:dyDescent="0.25">
      <c r="A422" s="8">
        <v>42961</v>
      </c>
      <c r="B422" s="47" t="s">
        <v>12</v>
      </c>
      <c r="C422" s="47">
        <v>5000</v>
      </c>
      <c r="D422" s="47" t="s">
        <v>11</v>
      </c>
      <c r="E422" s="48">
        <v>186</v>
      </c>
      <c r="F422" s="48">
        <v>187</v>
      </c>
      <c r="G422" s="48">
        <v>188.5</v>
      </c>
      <c r="H422" s="17">
        <f t="shared" ref="H422:H424" si="573">IF(D422="LONG",(F422-E422)*C422,(E422-F422)*C422)</f>
        <v>5000</v>
      </c>
      <c r="I422" s="18">
        <f t="shared" ref="I422" si="574">(G422-F422)*C422</f>
        <v>7500</v>
      </c>
      <c r="J422" s="17">
        <f t="shared" ref="J422:J424" si="575">(H422+I422)</f>
        <v>12500</v>
      </c>
    </row>
    <row r="423" spans="1:10" x14ac:dyDescent="0.25">
      <c r="A423" s="8">
        <v>42958</v>
      </c>
      <c r="B423" s="47" t="s">
        <v>12</v>
      </c>
      <c r="C423" s="47">
        <v>5000</v>
      </c>
      <c r="D423" s="47" t="s">
        <v>11</v>
      </c>
      <c r="E423" s="48">
        <v>187</v>
      </c>
      <c r="F423" s="48">
        <v>185.5</v>
      </c>
      <c r="G423" s="48">
        <v>0</v>
      </c>
      <c r="H423" s="17">
        <f t="shared" si="573"/>
        <v>-7500</v>
      </c>
      <c r="I423" s="18">
        <v>0</v>
      </c>
      <c r="J423" s="17">
        <f t="shared" si="575"/>
        <v>-7500</v>
      </c>
    </row>
    <row r="424" spans="1:10" x14ac:dyDescent="0.25">
      <c r="A424" s="8">
        <v>42957</v>
      </c>
      <c r="B424" s="47" t="s">
        <v>12</v>
      </c>
      <c r="C424" s="47">
        <v>5000</v>
      </c>
      <c r="D424" s="47" t="s">
        <v>11</v>
      </c>
      <c r="E424" s="48">
        <v>188.75</v>
      </c>
      <c r="F424" s="48">
        <v>187.25</v>
      </c>
      <c r="G424" s="48">
        <v>0</v>
      </c>
      <c r="H424" s="17">
        <f t="shared" si="573"/>
        <v>-7500</v>
      </c>
      <c r="I424" s="18">
        <v>0</v>
      </c>
      <c r="J424" s="17">
        <f t="shared" si="575"/>
        <v>-7500</v>
      </c>
    </row>
    <row r="425" spans="1:10" x14ac:dyDescent="0.25">
      <c r="A425" s="8">
        <v>42956</v>
      </c>
      <c r="B425" s="47" t="s">
        <v>17</v>
      </c>
      <c r="C425" s="47">
        <v>5000</v>
      </c>
      <c r="D425" s="47" t="s">
        <v>11</v>
      </c>
      <c r="E425" s="48">
        <v>152.25</v>
      </c>
      <c r="F425" s="48">
        <v>153.25</v>
      </c>
      <c r="G425" s="48">
        <v>0</v>
      </c>
      <c r="H425" s="17">
        <f>IF(D425="LONG",(F425-E425)*C425,(E425-F425)*C425)</f>
        <v>5000</v>
      </c>
      <c r="I425" s="18">
        <v>0</v>
      </c>
      <c r="J425" s="17">
        <f>(H425+I425)</f>
        <v>5000</v>
      </c>
    </row>
    <row r="426" spans="1:10" x14ac:dyDescent="0.25">
      <c r="A426" s="8">
        <v>42955</v>
      </c>
      <c r="B426" s="47" t="s">
        <v>17</v>
      </c>
      <c r="C426" s="47">
        <v>5000</v>
      </c>
      <c r="D426" s="15" t="s">
        <v>15</v>
      </c>
      <c r="E426" s="16">
        <v>150.5</v>
      </c>
      <c r="F426" s="16">
        <v>149.5</v>
      </c>
      <c r="G426" s="11">
        <v>0</v>
      </c>
      <c r="H426" s="12">
        <f>(E426-F426)*C426</f>
        <v>5000</v>
      </c>
      <c r="I426" s="18">
        <v>0</v>
      </c>
      <c r="J426" s="12">
        <f>+I426+H426</f>
        <v>5000</v>
      </c>
    </row>
    <row r="427" spans="1:10" x14ac:dyDescent="0.25">
      <c r="A427" s="8">
        <v>42954</v>
      </c>
      <c r="B427" s="47" t="s">
        <v>17</v>
      </c>
      <c r="C427" s="47">
        <v>5000</v>
      </c>
      <c r="D427" s="15" t="s">
        <v>15</v>
      </c>
      <c r="E427" s="16">
        <v>150.6</v>
      </c>
      <c r="F427" s="16">
        <v>149.5</v>
      </c>
      <c r="G427" s="11">
        <v>0</v>
      </c>
      <c r="H427" s="12">
        <f>(E427-F427)*C427</f>
        <v>5499.9999999999718</v>
      </c>
      <c r="I427" s="18">
        <v>0</v>
      </c>
      <c r="J427" s="12">
        <f>+I427+H427</f>
        <v>5499.9999999999718</v>
      </c>
    </row>
    <row r="428" spans="1:10" x14ac:dyDescent="0.25">
      <c r="A428" s="8">
        <v>42951</v>
      </c>
      <c r="B428" s="47" t="s">
        <v>12</v>
      </c>
      <c r="C428" s="47">
        <v>5000</v>
      </c>
      <c r="D428" s="15" t="s">
        <v>15</v>
      </c>
      <c r="E428" s="16">
        <v>179.5</v>
      </c>
      <c r="F428" s="16">
        <v>178.5</v>
      </c>
      <c r="G428" s="11">
        <v>0</v>
      </c>
      <c r="H428" s="12">
        <f>(E428-F428)*C428</f>
        <v>5000</v>
      </c>
      <c r="I428" s="18">
        <v>0</v>
      </c>
      <c r="J428" s="12">
        <f>+I428+H428</f>
        <v>5000</v>
      </c>
    </row>
    <row r="429" spans="1:10" x14ac:dyDescent="0.25">
      <c r="A429" s="8">
        <v>42950</v>
      </c>
      <c r="B429" s="47" t="s">
        <v>17</v>
      </c>
      <c r="C429" s="47">
        <v>5000</v>
      </c>
      <c r="D429" s="47" t="s">
        <v>11</v>
      </c>
      <c r="E429" s="48">
        <v>150.15</v>
      </c>
      <c r="F429" s="48">
        <v>150.75</v>
      </c>
      <c r="G429" s="48">
        <v>0</v>
      </c>
      <c r="H429" s="17">
        <f>IF(D429="LONG",(F429-E429)*C429,(E429-F429)*C429)</f>
        <v>2999.9999999999718</v>
      </c>
      <c r="I429" s="18">
        <v>0</v>
      </c>
      <c r="J429" s="17">
        <f>(H429+I429)</f>
        <v>2999.9999999999718</v>
      </c>
    </row>
    <row r="430" spans="1:10" x14ac:dyDescent="0.25">
      <c r="A430" s="8">
        <v>42949</v>
      </c>
      <c r="B430" s="47" t="s">
        <v>12</v>
      </c>
      <c r="C430" s="47">
        <v>5000</v>
      </c>
      <c r="D430" s="47" t="s">
        <v>11</v>
      </c>
      <c r="E430" s="48">
        <v>176.25</v>
      </c>
      <c r="F430" s="48">
        <v>177.25</v>
      </c>
      <c r="G430" s="48">
        <v>0</v>
      </c>
      <c r="H430" s="17">
        <f>IF(D430="LONG",(F430-E430)*C430,(E430-F430)*C430)</f>
        <v>5000</v>
      </c>
      <c r="I430" s="18">
        <v>0</v>
      </c>
      <c r="J430" s="17">
        <f>(H430+I430)</f>
        <v>5000</v>
      </c>
    </row>
    <row r="431" spans="1:10" x14ac:dyDescent="0.25">
      <c r="A431" s="8">
        <v>42948</v>
      </c>
      <c r="B431" s="47" t="s">
        <v>19</v>
      </c>
      <c r="C431" s="47">
        <v>5000</v>
      </c>
      <c r="D431" s="47" t="s">
        <v>11</v>
      </c>
      <c r="E431" s="48">
        <v>148</v>
      </c>
      <c r="F431" s="48">
        <v>149</v>
      </c>
      <c r="G431" s="48">
        <v>0</v>
      </c>
      <c r="H431" s="17">
        <f>IF(D431="LONG",(F431-E431)*C431,(E431-F431)*C431)</f>
        <v>5000</v>
      </c>
      <c r="I431" s="18">
        <v>0</v>
      </c>
      <c r="J431" s="17">
        <f>(H431+I431)</f>
        <v>5000</v>
      </c>
    </row>
    <row r="432" spans="1:10" x14ac:dyDescent="0.25">
      <c r="A432" s="19"/>
      <c r="B432" s="63"/>
      <c r="C432" s="63"/>
      <c r="D432" s="63"/>
      <c r="E432" s="64"/>
      <c r="F432" s="64"/>
      <c r="G432" s="64"/>
      <c r="H432" s="23"/>
      <c r="I432" s="57"/>
      <c r="J432" s="23"/>
    </row>
    <row r="433" spans="1:10" x14ac:dyDescent="0.25">
      <c r="A433" s="8">
        <v>42944</v>
      </c>
      <c r="B433" s="47" t="s">
        <v>19</v>
      </c>
      <c r="C433" s="47">
        <v>5000</v>
      </c>
      <c r="D433" s="47" t="s">
        <v>11</v>
      </c>
      <c r="E433" s="48">
        <v>146</v>
      </c>
      <c r="F433" s="48">
        <v>147</v>
      </c>
      <c r="G433" s="48">
        <v>0</v>
      </c>
      <c r="H433" s="17">
        <f>IF(D433="LONG",(F433-E433)*C433,(E433-F433)*C433)</f>
        <v>5000</v>
      </c>
      <c r="I433" s="18">
        <v>0</v>
      </c>
      <c r="J433" s="17">
        <f>(H433+I433)</f>
        <v>5000</v>
      </c>
    </row>
    <row r="434" spans="1:10" x14ac:dyDescent="0.25">
      <c r="A434" s="8">
        <v>42943</v>
      </c>
      <c r="B434" s="47" t="s">
        <v>19</v>
      </c>
      <c r="C434" s="47">
        <v>5000</v>
      </c>
      <c r="D434" s="47" t="s">
        <v>11</v>
      </c>
      <c r="E434" s="48">
        <v>147.9</v>
      </c>
      <c r="F434" s="48">
        <v>148.9</v>
      </c>
      <c r="G434" s="48">
        <v>0</v>
      </c>
      <c r="H434" s="17">
        <f>IF(D434="LONG",(F434-E434)*C434,(E434-F434)*C434)</f>
        <v>5000</v>
      </c>
      <c r="I434" s="18">
        <v>0</v>
      </c>
      <c r="J434" s="17">
        <f>(H434+I434)</f>
        <v>5000</v>
      </c>
    </row>
    <row r="435" spans="1:10" x14ac:dyDescent="0.25">
      <c r="A435" s="8">
        <v>42942</v>
      </c>
      <c r="B435" s="47" t="s">
        <v>19</v>
      </c>
      <c r="C435" s="47">
        <v>5000</v>
      </c>
      <c r="D435" s="47" t="s">
        <v>11</v>
      </c>
      <c r="E435" s="48">
        <v>149</v>
      </c>
      <c r="F435" s="48">
        <v>147.5</v>
      </c>
      <c r="G435" s="48">
        <v>0</v>
      </c>
      <c r="H435" s="17">
        <f t="shared" ref="H435:H441" si="576">IF(D435="LONG",(F435-E435)*C435,(E435-F435)*C435)</f>
        <v>-7500</v>
      </c>
      <c r="I435" s="18">
        <v>0</v>
      </c>
      <c r="J435" s="17">
        <f t="shared" ref="J435:J441" si="577">(H435+I435)</f>
        <v>-7500</v>
      </c>
    </row>
    <row r="436" spans="1:10" x14ac:dyDescent="0.25">
      <c r="A436" s="8">
        <v>42940</v>
      </c>
      <c r="B436" s="47" t="s">
        <v>12</v>
      </c>
      <c r="C436" s="47">
        <v>5000</v>
      </c>
      <c r="D436" s="47" t="s">
        <v>11</v>
      </c>
      <c r="E436" s="48">
        <v>179</v>
      </c>
      <c r="F436" s="48">
        <v>180</v>
      </c>
      <c r="G436" s="48">
        <v>0</v>
      </c>
      <c r="H436" s="17">
        <f t="shared" si="576"/>
        <v>5000</v>
      </c>
      <c r="I436" s="18">
        <v>0</v>
      </c>
      <c r="J436" s="17">
        <f t="shared" si="577"/>
        <v>5000</v>
      </c>
    </row>
    <row r="437" spans="1:10" x14ac:dyDescent="0.25">
      <c r="A437" s="8">
        <v>42937</v>
      </c>
      <c r="B437" s="47" t="s">
        <v>12</v>
      </c>
      <c r="C437" s="47">
        <v>5000</v>
      </c>
      <c r="D437" s="47" t="s">
        <v>11</v>
      </c>
      <c r="E437" s="48">
        <v>176.5</v>
      </c>
      <c r="F437" s="48">
        <v>177.5</v>
      </c>
      <c r="G437" s="48">
        <v>0</v>
      </c>
      <c r="H437" s="17">
        <f t="shared" si="576"/>
        <v>5000</v>
      </c>
      <c r="I437" s="18">
        <v>0</v>
      </c>
      <c r="J437" s="17">
        <f t="shared" si="577"/>
        <v>5000</v>
      </c>
    </row>
    <row r="438" spans="1:10" x14ac:dyDescent="0.25">
      <c r="A438" s="8">
        <v>42936</v>
      </c>
      <c r="B438" s="47" t="s">
        <v>17</v>
      </c>
      <c r="C438" s="47">
        <v>5000</v>
      </c>
      <c r="D438" s="47" t="s">
        <v>11</v>
      </c>
      <c r="E438" s="48">
        <v>142</v>
      </c>
      <c r="F438" s="48">
        <v>143</v>
      </c>
      <c r="G438" s="48">
        <v>0</v>
      </c>
      <c r="H438" s="17">
        <f t="shared" si="576"/>
        <v>5000</v>
      </c>
      <c r="I438" s="18">
        <v>0</v>
      </c>
      <c r="J438" s="17">
        <f t="shared" si="577"/>
        <v>5000</v>
      </c>
    </row>
    <row r="439" spans="1:10" x14ac:dyDescent="0.25">
      <c r="A439" s="8">
        <v>42935</v>
      </c>
      <c r="B439" s="47" t="s">
        <v>12</v>
      </c>
      <c r="C439" s="47">
        <v>5000</v>
      </c>
      <c r="D439" s="47" t="s">
        <v>11</v>
      </c>
      <c r="E439" s="48">
        <v>178.75</v>
      </c>
      <c r="F439" s="48">
        <v>177.25</v>
      </c>
      <c r="G439" s="48">
        <v>148.4</v>
      </c>
      <c r="H439" s="17">
        <f t="shared" si="576"/>
        <v>-7500</v>
      </c>
      <c r="I439" s="18">
        <v>0</v>
      </c>
      <c r="J439" s="17">
        <f t="shared" si="577"/>
        <v>-7500</v>
      </c>
    </row>
    <row r="440" spans="1:10" x14ac:dyDescent="0.25">
      <c r="A440" s="8">
        <v>42934</v>
      </c>
      <c r="B440" s="47" t="s">
        <v>12</v>
      </c>
      <c r="C440" s="47">
        <v>5000</v>
      </c>
      <c r="D440" s="47" t="s">
        <v>11</v>
      </c>
      <c r="E440" s="48">
        <v>178.65</v>
      </c>
      <c r="F440" s="48">
        <v>179.6</v>
      </c>
      <c r="G440" s="48">
        <v>0</v>
      </c>
      <c r="H440" s="17">
        <f t="shared" si="576"/>
        <v>4749.9999999999436</v>
      </c>
      <c r="I440" s="18">
        <v>0</v>
      </c>
      <c r="J440" s="17">
        <f t="shared" si="577"/>
        <v>4749.9999999999436</v>
      </c>
    </row>
    <row r="441" spans="1:10" x14ac:dyDescent="0.25">
      <c r="A441" s="8">
        <v>42934</v>
      </c>
      <c r="B441" s="47" t="s">
        <v>25</v>
      </c>
      <c r="C441" s="47">
        <v>5000</v>
      </c>
      <c r="D441" s="47" t="s">
        <v>11</v>
      </c>
      <c r="E441" s="48">
        <v>179.75</v>
      </c>
      <c r="F441" s="48">
        <v>178.25</v>
      </c>
      <c r="G441" s="48">
        <v>148.4</v>
      </c>
      <c r="H441" s="17">
        <f t="shared" si="576"/>
        <v>-7500</v>
      </c>
      <c r="I441" s="18">
        <v>0</v>
      </c>
      <c r="J441" s="17">
        <f t="shared" si="577"/>
        <v>-7500</v>
      </c>
    </row>
    <row r="442" spans="1:10" x14ac:dyDescent="0.25">
      <c r="A442" s="8">
        <v>42933</v>
      </c>
      <c r="B442" s="47" t="s">
        <v>12</v>
      </c>
      <c r="C442" s="47">
        <v>5000</v>
      </c>
      <c r="D442" s="15" t="s">
        <v>15</v>
      </c>
      <c r="E442" s="16">
        <v>183</v>
      </c>
      <c r="F442" s="16">
        <v>181.75</v>
      </c>
      <c r="G442" s="11">
        <v>0</v>
      </c>
      <c r="H442" s="12">
        <f t="shared" ref="H442" si="578">(E442-F442)*C442</f>
        <v>6250</v>
      </c>
      <c r="I442" s="18">
        <v>0</v>
      </c>
      <c r="J442" s="12">
        <f t="shared" ref="J442" si="579">+I442+H442</f>
        <v>6250</v>
      </c>
    </row>
    <row r="443" spans="1:10" x14ac:dyDescent="0.25">
      <c r="A443" s="8">
        <v>42930</v>
      </c>
      <c r="B443" s="47" t="s">
        <v>19</v>
      </c>
      <c r="C443" s="47">
        <v>5000</v>
      </c>
      <c r="D443" s="47" t="s">
        <v>11</v>
      </c>
      <c r="E443" s="48">
        <v>146</v>
      </c>
      <c r="F443" s="48">
        <v>147</v>
      </c>
      <c r="G443" s="48">
        <v>148.4</v>
      </c>
      <c r="H443" s="17">
        <f t="shared" ref="H443:H449" si="580">IF(D443="LONG",(F443-E443)*C443,(E443-F443)*C443)</f>
        <v>5000</v>
      </c>
      <c r="I443" s="18">
        <f t="shared" ref="I443" si="581">(G443-F443)*C443</f>
        <v>7000.0000000000282</v>
      </c>
      <c r="J443" s="17">
        <f t="shared" ref="J443:J449" si="582">(H443+I443)</f>
        <v>12000.000000000029</v>
      </c>
    </row>
    <row r="444" spans="1:10" x14ac:dyDescent="0.25">
      <c r="A444" s="8">
        <v>42929</v>
      </c>
      <c r="B444" s="47" t="s">
        <v>19</v>
      </c>
      <c r="C444" s="47">
        <v>5000</v>
      </c>
      <c r="D444" s="47" t="s">
        <v>11</v>
      </c>
      <c r="E444" s="48">
        <v>149</v>
      </c>
      <c r="F444" s="48">
        <v>147.5</v>
      </c>
      <c r="G444" s="48">
        <v>0</v>
      </c>
      <c r="H444" s="17">
        <f t="shared" si="580"/>
        <v>-7500</v>
      </c>
      <c r="I444" s="18">
        <v>0</v>
      </c>
      <c r="J444" s="17">
        <f t="shared" si="582"/>
        <v>-7500</v>
      </c>
    </row>
    <row r="445" spans="1:10" x14ac:dyDescent="0.25">
      <c r="A445" s="8">
        <v>42928</v>
      </c>
      <c r="B445" s="47" t="s">
        <v>12</v>
      </c>
      <c r="C445" s="47">
        <v>5000</v>
      </c>
      <c r="D445" s="47" t="s">
        <v>11</v>
      </c>
      <c r="E445" s="48">
        <v>183.9</v>
      </c>
      <c r="F445" s="48">
        <v>182.4</v>
      </c>
      <c r="G445" s="48">
        <v>0</v>
      </c>
      <c r="H445" s="17">
        <f t="shared" si="580"/>
        <v>-7500</v>
      </c>
      <c r="I445" s="18">
        <v>0</v>
      </c>
      <c r="J445" s="17">
        <f t="shared" si="582"/>
        <v>-7500</v>
      </c>
    </row>
    <row r="446" spans="1:10" x14ac:dyDescent="0.25">
      <c r="A446" s="8">
        <v>42927</v>
      </c>
      <c r="B446" s="47" t="s">
        <v>19</v>
      </c>
      <c r="C446" s="47">
        <v>5000</v>
      </c>
      <c r="D446" s="47" t="s">
        <v>11</v>
      </c>
      <c r="E446" s="48">
        <v>148.9</v>
      </c>
      <c r="F446" s="48">
        <v>149.9</v>
      </c>
      <c r="G446" s="48">
        <v>0</v>
      </c>
      <c r="H446" s="17">
        <f t="shared" si="580"/>
        <v>5000</v>
      </c>
      <c r="I446" s="18">
        <v>0</v>
      </c>
      <c r="J446" s="17">
        <f t="shared" si="582"/>
        <v>5000</v>
      </c>
    </row>
    <row r="447" spans="1:10" x14ac:dyDescent="0.25">
      <c r="A447" s="8">
        <v>42923</v>
      </c>
      <c r="B447" s="47" t="s">
        <v>19</v>
      </c>
      <c r="C447" s="47">
        <v>5000</v>
      </c>
      <c r="D447" s="47" t="s">
        <v>11</v>
      </c>
      <c r="E447" s="48">
        <v>147.55000000000001</v>
      </c>
      <c r="F447" s="48">
        <v>148.55000000000001</v>
      </c>
      <c r="G447" s="48">
        <v>0</v>
      </c>
      <c r="H447" s="17">
        <f t="shared" si="580"/>
        <v>5000</v>
      </c>
      <c r="I447" s="18">
        <v>0</v>
      </c>
      <c r="J447" s="17">
        <f t="shared" si="582"/>
        <v>5000</v>
      </c>
    </row>
    <row r="448" spans="1:10" x14ac:dyDescent="0.25">
      <c r="A448" s="8">
        <v>42922</v>
      </c>
      <c r="B448" s="47" t="s">
        <v>12</v>
      </c>
      <c r="C448" s="47">
        <v>5000</v>
      </c>
      <c r="D448" s="47" t="s">
        <v>11</v>
      </c>
      <c r="E448" s="48">
        <v>178.5</v>
      </c>
      <c r="F448" s="48">
        <v>179.5</v>
      </c>
      <c r="G448" s="48">
        <v>181</v>
      </c>
      <c r="H448" s="17">
        <f t="shared" si="580"/>
        <v>5000</v>
      </c>
      <c r="I448" s="18">
        <f t="shared" ref="I448" si="583">(G448-F448)*C448</f>
        <v>7500</v>
      </c>
      <c r="J448" s="17">
        <f t="shared" si="582"/>
        <v>12500</v>
      </c>
    </row>
    <row r="449" spans="1:10" x14ac:dyDescent="0.25">
      <c r="A449" s="8">
        <v>42921</v>
      </c>
      <c r="B449" s="47" t="s">
        <v>17</v>
      </c>
      <c r="C449" s="47">
        <v>5000</v>
      </c>
      <c r="D449" s="47" t="s">
        <v>11</v>
      </c>
      <c r="E449" s="48">
        <v>147</v>
      </c>
      <c r="F449" s="48">
        <v>145.5</v>
      </c>
      <c r="G449" s="48">
        <v>0</v>
      </c>
      <c r="H449" s="17">
        <f t="shared" si="580"/>
        <v>-7500</v>
      </c>
      <c r="I449" s="18">
        <v>0</v>
      </c>
      <c r="J449" s="17">
        <f t="shared" si="582"/>
        <v>-7500</v>
      </c>
    </row>
    <row r="450" spans="1:10" x14ac:dyDescent="0.25">
      <c r="A450" s="8">
        <v>42920</v>
      </c>
      <c r="B450" s="47" t="s">
        <v>17</v>
      </c>
      <c r="C450" s="47">
        <v>5000</v>
      </c>
      <c r="D450" s="15" t="s">
        <v>15</v>
      </c>
      <c r="E450" s="16">
        <v>150</v>
      </c>
      <c r="F450" s="16">
        <v>149</v>
      </c>
      <c r="G450" s="11">
        <v>147.9</v>
      </c>
      <c r="H450" s="12">
        <f t="shared" ref="H450" si="584">(E450-F450)*C450</f>
        <v>5000</v>
      </c>
      <c r="I450" s="18">
        <f>(F450-G450)*C450</f>
        <v>5499.9999999999718</v>
      </c>
      <c r="J450" s="12">
        <f t="shared" ref="J450" si="585">+I450+H450</f>
        <v>10499.999999999971</v>
      </c>
    </row>
    <row r="451" spans="1:10" x14ac:dyDescent="0.25">
      <c r="A451" s="8">
        <v>42919</v>
      </c>
      <c r="B451" s="47" t="s">
        <v>17</v>
      </c>
      <c r="C451" s="47">
        <v>5000</v>
      </c>
      <c r="D451" s="47" t="s">
        <v>11</v>
      </c>
      <c r="E451" s="48">
        <v>149.15</v>
      </c>
      <c r="F451" s="48">
        <v>150.15</v>
      </c>
      <c r="G451" s="48">
        <v>151.6</v>
      </c>
      <c r="H451" s="17">
        <f t="shared" ref="H451" si="586">IF(D451="LONG",(F451-E451)*C451,(E451-F451)*C451)</f>
        <v>5000</v>
      </c>
      <c r="I451" s="18">
        <f t="shared" ref="I451" si="587">(G451-F451)*C451</f>
        <v>7249.9999999999436</v>
      </c>
      <c r="J451" s="17">
        <f t="shared" ref="J451" si="588">(H451+I451)</f>
        <v>12249.999999999944</v>
      </c>
    </row>
    <row r="452" spans="1:10" x14ac:dyDescent="0.25">
      <c r="A452" s="19"/>
      <c r="B452" s="63"/>
      <c r="C452" s="63"/>
      <c r="D452" s="63"/>
      <c r="E452" s="64"/>
      <c r="F452" s="64"/>
      <c r="G452" s="64"/>
      <c r="H452" s="23"/>
      <c r="I452" s="57"/>
      <c r="J452" s="23"/>
    </row>
    <row r="453" spans="1:10" x14ac:dyDescent="0.25">
      <c r="A453" s="8">
        <v>42916</v>
      </c>
      <c r="B453" s="47" t="s">
        <v>12</v>
      </c>
      <c r="C453" s="47">
        <v>5000</v>
      </c>
      <c r="D453" s="15" t="s">
        <v>15</v>
      </c>
      <c r="E453" s="16">
        <v>177.8</v>
      </c>
      <c r="F453" s="16">
        <v>177.05</v>
      </c>
      <c r="G453" s="11">
        <v>0</v>
      </c>
      <c r="H453" s="12">
        <f t="shared" ref="H453:H454" si="589">(E453-F453)*C453</f>
        <v>3750</v>
      </c>
      <c r="I453" s="18">
        <v>0</v>
      </c>
      <c r="J453" s="12">
        <f t="shared" ref="J453:J454" si="590">+I453+H453</f>
        <v>3750</v>
      </c>
    </row>
    <row r="454" spans="1:10" x14ac:dyDescent="0.25">
      <c r="A454" s="8">
        <v>42915</v>
      </c>
      <c r="B454" s="47" t="s">
        <v>17</v>
      </c>
      <c r="C454" s="47">
        <v>5000</v>
      </c>
      <c r="D454" s="15" t="s">
        <v>15</v>
      </c>
      <c r="E454" s="16">
        <v>148.25</v>
      </c>
      <c r="F454" s="16">
        <v>147.15</v>
      </c>
      <c r="G454" s="11">
        <v>0</v>
      </c>
      <c r="H454" s="12">
        <f t="shared" si="589"/>
        <v>5499.9999999999718</v>
      </c>
      <c r="I454" s="18">
        <v>0</v>
      </c>
      <c r="J454" s="12">
        <f t="shared" si="590"/>
        <v>5499.9999999999718</v>
      </c>
    </row>
    <row r="455" spans="1:10" x14ac:dyDescent="0.25">
      <c r="A455" s="8">
        <v>42914</v>
      </c>
      <c r="B455" s="47" t="s">
        <v>17</v>
      </c>
      <c r="C455" s="47">
        <v>5000</v>
      </c>
      <c r="D455" s="47" t="s">
        <v>11</v>
      </c>
      <c r="E455" s="48">
        <v>146.85</v>
      </c>
      <c r="F455" s="48">
        <v>147.85</v>
      </c>
      <c r="G455" s="48">
        <v>0</v>
      </c>
      <c r="H455" s="17">
        <f t="shared" ref="H455:H457" si="591">IF(D455="LONG",(F455-E455)*C455,(E455-F455)*C455)</f>
        <v>5000</v>
      </c>
      <c r="I455" s="18">
        <v>0</v>
      </c>
      <c r="J455" s="17">
        <f t="shared" ref="J455:J457" si="592">(H455+I455)</f>
        <v>5000</v>
      </c>
    </row>
    <row r="456" spans="1:10" x14ac:dyDescent="0.25">
      <c r="A456" s="8">
        <v>42913</v>
      </c>
      <c r="B456" s="47" t="s">
        <v>17</v>
      </c>
      <c r="C456" s="47">
        <v>5000</v>
      </c>
      <c r="D456" s="47" t="s">
        <v>11</v>
      </c>
      <c r="E456" s="48">
        <v>145.25</v>
      </c>
      <c r="F456" s="48">
        <v>146.25</v>
      </c>
      <c r="G456" s="48">
        <v>146.75</v>
      </c>
      <c r="H456" s="17">
        <f t="shared" si="591"/>
        <v>5000</v>
      </c>
      <c r="I456" s="18">
        <f t="shared" ref="I456:I457" si="593">(G456-F456)*C456</f>
        <v>2500</v>
      </c>
      <c r="J456" s="17">
        <f t="shared" si="592"/>
        <v>7500</v>
      </c>
    </row>
    <row r="457" spans="1:10" x14ac:dyDescent="0.25">
      <c r="A457" s="8">
        <v>42909</v>
      </c>
      <c r="B457" s="47" t="s">
        <v>17</v>
      </c>
      <c r="C457" s="47">
        <v>5000</v>
      </c>
      <c r="D457" s="47" t="s">
        <v>11</v>
      </c>
      <c r="E457" s="48">
        <v>140.75</v>
      </c>
      <c r="F457" s="48">
        <v>141.75</v>
      </c>
      <c r="G457" s="48">
        <v>142.9</v>
      </c>
      <c r="H457" s="17">
        <f t="shared" si="591"/>
        <v>5000</v>
      </c>
      <c r="I457" s="18">
        <f t="shared" si="593"/>
        <v>5750.0000000000282</v>
      </c>
      <c r="J457" s="17">
        <f t="shared" si="592"/>
        <v>10750.000000000029</v>
      </c>
    </row>
    <row r="458" spans="1:10" x14ac:dyDescent="0.25">
      <c r="A458" s="8">
        <v>42908</v>
      </c>
      <c r="B458" s="47" t="s">
        <v>17</v>
      </c>
      <c r="C458" s="47">
        <v>5000</v>
      </c>
      <c r="D458" s="15" t="s">
        <v>15</v>
      </c>
      <c r="E458" s="16">
        <v>139.75</v>
      </c>
      <c r="F458" s="16">
        <v>141.25</v>
      </c>
      <c r="G458" s="11">
        <v>0</v>
      </c>
      <c r="H458" s="12">
        <f t="shared" ref="H458" si="594">(E458-F458)*C458</f>
        <v>-7500</v>
      </c>
      <c r="I458" s="18">
        <v>0</v>
      </c>
      <c r="J458" s="12">
        <f t="shared" ref="J458" si="595">+I458+H458</f>
        <v>-7500</v>
      </c>
    </row>
    <row r="459" spans="1:10" x14ac:dyDescent="0.25">
      <c r="A459" s="8">
        <v>42906</v>
      </c>
      <c r="B459" s="47" t="s">
        <v>12</v>
      </c>
      <c r="C459" s="47">
        <v>5000</v>
      </c>
      <c r="D459" s="47" t="s">
        <v>11</v>
      </c>
      <c r="E459" s="48">
        <v>164.25</v>
      </c>
      <c r="F459" s="48">
        <v>165.25</v>
      </c>
      <c r="G459" s="48">
        <v>165.9</v>
      </c>
      <c r="H459" s="17">
        <f t="shared" ref="H459:H461" si="596">IF(D459="LONG",(F459-E459)*C459,(E459-F459)*C459)</f>
        <v>5000</v>
      </c>
      <c r="I459" s="18">
        <f t="shared" ref="I459" si="597">(G459-F459)*C459</f>
        <v>3250.0000000000282</v>
      </c>
      <c r="J459" s="17">
        <f t="shared" ref="J459:J461" si="598">(H459+I459)</f>
        <v>8250.0000000000291</v>
      </c>
    </row>
    <row r="460" spans="1:10" x14ac:dyDescent="0.25">
      <c r="A460" s="8">
        <v>42905</v>
      </c>
      <c r="B460" s="47" t="s">
        <v>12</v>
      </c>
      <c r="C460" s="47">
        <v>5000</v>
      </c>
      <c r="D460" s="47" t="s">
        <v>11</v>
      </c>
      <c r="E460" s="48">
        <v>163.5</v>
      </c>
      <c r="F460" s="48">
        <v>164.5</v>
      </c>
      <c r="G460" s="48">
        <v>0</v>
      </c>
      <c r="H460" s="17">
        <f t="shared" si="596"/>
        <v>5000</v>
      </c>
      <c r="I460" s="18">
        <v>0</v>
      </c>
      <c r="J460" s="17">
        <f t="shared" si="598"/>
        <v>5000</v>
      </c>
    </row>
    <row r="461" spans="1:10" x14ac:dyDescent="0.25">
      <c r="A461" s="8">
        <v>42900</v>
      </c>
      <c r="B461" s="47" t="s">
        <v>12</v>
      </c>
      <c r="C461" s="47">
        <v>5000</v>
      </c>
      <c r="D461" s="47" t="s">
        <v>11</v>
      </c>
      <c r="E461" s="48">
        <v>159.5</v>
      </c>
      <c r="F461" s="48">
        <v>160.5</v>
      </c>
      <c r="G461" s="48">
        <v>0</v>
      </c>
      <c r="H461" s="17">
        <f t="shared" si="596"/>
        <v>5000</v>
      </c>
      <c r="I461" s="18">
        <v>0</v>
      </c>
      <c r="J461" s="17">
        <f t="shared" si="598"/>
        <v>5000</v>
      </c>
    </row>
    <row r="462" spans="1:10" x14ac:dyDescent="0.25">
      <c r="A462" s="8">
        <v>42899</v>
      </c>
      <c r="B462" s="47" t="s">
        <v>12</v>
      </c>
      <c r="C462" s="47">
        <v>5000</v>
      </c>
      <c r="D462" s="15" t="s">
        <v>15</v>
      </c>
      <c r="E462" s="16">
        <v>157.5</v>
      </c>
      <c r="F462" s="16">
        <v>159</v>
      </c>
      <c r="G462" s="11">
        <v>0</v>
      </c>
      <c r="H462" s="12">
        <f t="shared" ref="H462" si="599">(E462-F462)*C462</f>
        <v>-7500</v>
      </c>
      <c r="I462" s="18">
        <v>0</v>
      </c>
      <c r="J462" s="12">
        <f t="shared" ref="J462" si="600">+I462+H462</f>
        <v>-7500</v>
      </c>
    </row>
    <row r="463" spans="1:10" x14ac:dyDescent="0.25">
      <c r="A463" s="8">
        <v>42895</v>
      </c>
      <c r="B463" s="47" t="s">
        <v>12</v>
      </c>
      <c r="C463" s="47">
        <v>5000</v>
      </c>
      <c r="D463" s="47" t="s">
        <v>11</v>
      </c>
      <c r="E463" s="48">
        <v>159.25</v>
      </c>
      <c r="F463" s="48">
        <v>160.25</v>
      </c>
      <c r="G463" s="48">
        <v>0</v>
      </c>
      <c r="H463" s="17">
        <f t="shared" ref="H463:H468" si="601">IF(D463="LONG",(F463-E463)*C463,(E463-F463)*C463)</f>
        <v>5000</v>
      </c>
      <c r="I463" s="18">
        <v>0</v>
      </c>
      <c r="J463" s="17">
        <f t="shared" ref="J463:J468" si="602">(H463+I463)</f>
        <v>5000</v>
      </c>
    </row>
    <row r="464" spans="1:10" x14ac:dyDescent="0.25">
      <c r="A464" s="8">
        <v>42894</v>
      </c>
      <c r="B464" s="47" t="s">
        <v>17</v>
      </c>
      <c r="C464" s="47">
        <v>5000</v>
      </c>
      <c r="D464" s="47" t="s">
        <v>11</v>
      </c>
      <c r="E464" s="48">
        <v>133.9</v>
      </c>
      <c r="F464" s="48">
        <v>134.9</v>
      </c>
      <c r="G464" s="48">
        <v>0</v>
      </c>
      <c r="H464" s="17">
        <f t="shared" si="601"/>
        <v>5000</v>
      </c>
      <c r="I464" s="18">
        <v>0</v>
      </c>
      <c r="J464" s="17">
        <f t="shared" si="602"/>
        <v>5000</v>
      </c>
    </row>
    <row r="465" spans="1:10" x14ac:dyDescent="0.25">
      <c r="A465" s="8">
        <v>42893</v>
      </c>
      <c r="B465" s="47" t="s">
        <v>12</v>
      </c>
      <c r="C465" s="47">
        <v>5000</v>
      </c>
      <c r="D465" s="47" t="s">
        <v>11</v>
      </c>
      <c r="E465" s="48">
        <v>159</v>
      </c>
      <c r="F465" s="48">
        <v>157</v>
      </c>
      <c r="G465" s="48">
        <v>0</v>
      </c>
      <c r="H465" s="17">
        <f t="shared" si="601"/>
        <v>-10000</v>
      </c>
      <c r="I465" s="18">
        <v>0</v>
      </c>
      <c r="J465" s="17">
        <f t="shared" si="602"/>
        <v>-10000</v>
      </c>
    </row>
    <row r="466" spans="1:10" x14ac:dyDescent="0.25">
      <c r="A466" s="8">
        <v>42892</v>
      </c>
      <c r="B466" s="47" t="s">
        <v>17</v>
      </c>
      <c r="C466" s="47">
        <v>5000</v>
      </c>
      <c r="D466" s="47" t="s">
        <v>11</v>
      </c>
      <c r="E466" s="48">
        <v>135.30000000000001</v>
      </c>
      <c r="F466" s="48">
        <v>133.80000000000001</v>
      </c>
      <c r="G466" s="48">
        <v>0</v>
      </c>
      <c r="H466" s="17">
        <f t="shared" si="601"/>
        <v>-7500</v>
      </c>
      <c r="I466" s="18">
        <v>0</v>
      </c>
      <c r="J466" s="17">
        <f t="shared" si="602"/>
        <v>-7500</v>
      </c>
    </row>
    <row r="467" spans="1:10" x14ac:dyDescent="0.25">
      <c r="A467" s="8">
        <v>42892</v>
      </c>
      <c r="B467" s="47" t="s">
        <v>12</v>
      </c>
      <c r="C467" s="47">
        <v>5000</v>
      </c>
      <c r="D467" s="47" t="s">
        <v>11</v>
      </c>
      <c r="E467" s="48">
        <v>160.80000000000001</v>
      </c>
      <c r="F467" s="48">
        <v>159.30000000000001</v>
      </c>
      <c r="G467" s="48">
        <v>0</v>
      </c>
      <c r="H467" s="17">
        <f t="shared" si="601"/>
        <v>-7500</v>
      </c>
      <c r="I467" s="18">
        <v>0</v>
      </c>
      <c r="J467" s="17">
        <f t="shared" si="602"/>
        <v>-7500</v>
      </c>
    </row>
    <row r="468" spans="1:10" x14ac:dyDescent="0.25">
      <c r="A468" s="8">
        <v>42891</v>
      </c>
      <c r="B468" s="47" t="s">
        <v>17</v>
      </c>
      <c r="C468" s="47">
        <v>5000</v>
      </c>
      <c r="D468" s="47" t="s">
        <v>11</v>
      </c>
      <c r="E468" s="48">
        <v>134.5</v>
      </c>
      <c r="F468" s="48">
        <v>135.5</v>
      </c>
      <c r="G468" s="48">
        <v>0</v>
      </c>
      <c r="H468" s="17">
        <f t="shared" si="601"/>
        <v>5000</v>
      </c>
      <c r="I468" s="18">
        <v>0</v>
      </c>
      <c r="J468" s="17">
        <f t="shared" si="602"/>
        <v>5000</v>
      </c>
    </row>
    <row r="469" spans="1:10" x14ac:dyDescent="0.25">
      <c r="A469" s="8">
        <v>42888</v>
      </c>
      <c r="B469" s="47" t="s">
        <v>12</v>
      </c>
      <c r="C469" s="47">
        <v>5000</v>
      </c>
      <c r="D469" s="15" t="s">
        <v>15</v>
      </c>
      <c r="E469" s="16">
        <v>165.25</v>
      </c>
      <c r="F469" s="16">
        <v>164.25</v>
      </c>
      <c r="G469" s="11">
        <v>162.75</v>
      </c>
      <c r="H469" s="12">
        <f t="shared" ref="H469" si="603">(E469-F469)*C469</f>
        <v>5000</v>
      </c>
      <c r="I469" s="18">
        <f>(F469-G469)*C469</f>
        <v>7500</v>
      </c>
      <c r="J469" s="12">
        <f t="shared" ref="J469" si="604">+I469+H469</f>
        <v>12500</v>
      </c>
    </row>
    <row r="470" spans="1:10" x14ac:dyDescent="0.25">
      <c r="A470" s="8">
        <v>42887</v>
      </c>
      <c r="B470" s="47" t="s">
        <v>17</v>
      </c>
      <c r="C470" s="47">
        <v>5000</v>
      </c>
      <c r="D470" s="47" t="s">
        <v>11</v>
      </c>
      <c r="E470" s="48">
        <v>135.9</v>
      </c>
      <c r="F470" s="48">
        <v>136.9</v>
      </c>
      <c r="G470" s="48">
        <v>0</v>
      </c>
      <c r="H470" s="17">
        <f t="shared" ref="H470" si="605">IF(D470="LONG",(F470-E470)*C470,(E470-F470)*C470)</f>
        <v>5000</v>
      </c>
      <c r="I470" s="18">
        <v>0</v>
      </c>
      <c r="J470" s="17">
        <f t="shared" ref="J470" si="606">(H470+I470)</f>
        <v>5000</v>
      </c>
    </row>
    <row r="471" spans="1:10" x14ac:dyDescent="0.25">
      <c r="A471" s="19"/>
      <c r="B471" s="63"/>
      <c r="C471" s="63"/>
      <c r="D471" s="63"/>
      <c r="E471" s="64"/>
      <c r="F471" s="64"/>
      <c r="G471" s="64"/>
      <c r="H471" s="23"/>
      <c r="I471" s="57"/>
      <c r="J471" s="23"/>
    </row>
    <row r="472" spans="1:10" x14ac:dyDescent="0.25">
      <c r="A472" s="8">
        <v>42886</v>
      </c>
      <c r="B472" s="47" t="s">
        <v>12</v>
      </c>
      <c r="C472" s="47">
        <v>5000</v>
      </c>
      <c r="D472" s="47" t="s">
        <v>11</v>
      </c>
      <c r="E472" s="48">
        <v>165.9</v>
      </c>
      <c r="F472" s="48">
        <v>166.5</v>
      </c>
      <c r="G472" s="48">
        <v>0</v>
      </c>
      <c r="H472" s="17">
        <f t="shared" ref="H472" si="607">IF(D472="LONG",(F472-E472)*C472,(E472-F472)*C472)</f>
        <v>2999.9999999999718</v>
      </c>
      <c r="I472" s="18">
        <v>0</v>
      </c>
      <c r="J472" s="17">
        <f t="shared" ref="J472" si="608">(H472+I472)</f>
        <v>2999.9999999999718</v>
      </c>
    </row>
    <row r="473" spans="1:10" x14ac:dyDescent="0.25">
      <c r="A473" s="8">
        <v>42885</v>
      </c>
      <c r="B473" s="47" t="s">
        <v>19</v>
      </c>
      <c r="C473" s="47">
        <v>5000</v>
      </c>
      <c r="D473" s="15" t="s">
        <v>15</v>
      </c>
      <c r="E473" s="16">
        <v>135.75</v>
      </c>
      <c r="F473" s="16">
        <v>134.75</v>
      </c>
      <c r="G473" s="11">
        <v>133.9</v>
      </c>
      <c r="H473" s="12">
        <f t="shared" ref="H473" si="609">(E473-F473)*C473</f>
        <v>5000</v>
      </c>
      <c r="I473" s="18">
        <f>(F473-G473)*C473</f>
        <v>4249.9999999999718</v>
      </c>
      <c r="J473" s="12">
        <f t="shared" ref="J473" si="610">+I473+H473</f>
        <v>9249.9999999999709</v>
      </c>
    </row>
    <row r="474" spans="1:10" x14ac:dyDescent="0.25">
      <c r="A474" s="8">
        <v>42884</v>
      </c>
      <c r="B474" s="47" t="s">
        <v>12</v>
      </c>
      <c r="C474" s="47">
        <v>5000</v>
      </c>
      <c r="D474" s="47" t="s">
        <v>11</v>
      </c>
      <c r="E474" s="48">
        <v>169.9</v>
      </c>
      <c r="F474" s="48">
        <v>170.25</v>
      </c>
      <c r="G474" s="48">
        <v>0</v>
      </c>
      <c r="H474" s="17">
        <f t="shared" ref="H474:H475" si="611">IF(D474="LONG",(F474-E474)*C474,(E474-F474)*C474)</f>
        <v>1749.9999999999716</v>
      </c>
      <c r="I474" s="18">
        <v>0</v>
      </c>
      <c r="J474" s="17">
        <f t="shared" ref="J474:J475" si="612">(H474+I474)</f>
        <v>1749.9999999999716</v>
      </c>
    </row>
    <row r="475" spans="1:10" x14ac:dyDescent="0.25">
      <c r="A475" s="8">
        <v>42881</v>
      </c>
      <c r="B475" s="47" t="s">
        <v>17</v>
      </c>
      <c r="C475" s="47">
        <v>5000</v>
      </c>
      <c r="D475" s="47" t="s">
        <v>11</v>
      </c>
      <c r="E475" s="48">
        <v>135.30000000000001</v>
      </c>
      <c r="F475" s="48">
        <v>136.30000000000001</v>
      </c>
      <c r="G475" s="48">
        <v>0</v>
      </c>
      <c r="H475" s="17">
        <f t="shared" si="611"/>
        <v>5000</v>
      </c>
      <c r="I475" s="18">
        <v>0</v>
      </c>
      <c r="J475" s="17">
        <f t="shared" si="612"/>
        <v>5000</v>
      </c>
    </row>
    <row r="476" spans="1:10" x14ac:dyDescent="0.25">
      <c r="A476" s="8">
        <v>42881</v>
      </c>
      <c r="B476" s="47" t="s">
        <v>23</v>
      </c>
      <c r="C476" s="47">
        <v>30</v>
      </c>
      <c r="D476" s="15" t="s">
        <v>15</v>
      </c>
      <c r="E476" s="16">
        <v>39950</v>
      </c>
      <c r="F476" s="16">
        <v>40175</v>
      </c>
      <c r="G476" s="11">
        <v>0</v>
      </c>
      <c r="H476" s="12">
        <f t="shared" ref="H476:H477" si="613">(E476-F476)*C476</f>
        <v>-6750</v>
      </c>
      <c r="I476" s="18">
        <v>0</v>
      </c>
      <c r="J476" s="12">
        <f t="shared" ref="J476:J477" si="614">+I476+H476</f>
        <v>-6750</v>
      </c>
    </row>
    <row r="477" spans="1:10" x14ac:dyDescent="0.25">
      <c r="A477" s="8">
        <v>42880</v>
      </c>
      <c r="B477" s="47" t="s">
        <v>12</v>
      </c>
      <c r="C477" s="47">
        <v>5000</v>
      </c>
      <c r="D477" s="15" t="s">
        <v>15</v>
      </c>
      <c r="E477" s="16">
        <v>170</v>
      </c>
      <c r="F477" s="16">
        <v>169</v>
      </c>
      <c r="G477" s="11">
        <v>0</v>
      </c>
      <c r="H477" s="12">
        <f t="shared" si="613"/>
        <v>5000</v>
      </c>
      <c r="I477" s="18">
        <v>0</v>
      </c>
      <c r="J477" s="12">
        <f t="shared" si="614"/>
        <v>5000</v>
      </c>
    </row>
    <row r="478" spans="1:10" x14ac:dyDescent="0.25">
      <c r="A478" s="8">
        <v>42880</v>
      </c>
      <c r="B478" s="47" t="s">
        <v>17</v>
      </c>
      <c r="C478" s="47">
        <v>5000</v>
      </c>
      <c r="D478" s="47" t="s">
        <v>11</v>
      </c>
      <c r="E478" s="48">
        <v>133</v>
      </c>
      <c r="F478" s="48">
        <v>134</v>
      </c>
      <c r="G478" s="48">
        <v>134.75</v>
      </c>
      <c r="H478" s="17">
        <f t="shared" ref="H478" si="615">IF(D478="LONG",(F478-E478)*C478,(E478-F478)*C478)</f>
        <v>5000</v>
      </c>
      <c r="I478" s="18">
        <f t="shared" ref="I478" si="616">(G478-F478)*C478</f>
        <v>3750</v>
      </c>
      <c r="J478" s="17">
        <f t="shared" ref="J478" si="617">(H478+I478)</f>
        <v>8750</v>
      </c>
    </row>
    <row r="479" spans="1:10" x14ac:dyDescent="0.25">
      <c r="A479" s="8">
        <v>42879</v>
      </c>
      <c r="B479" s="47" t="s">
        <v>17</v>
      </c>
      <c r="C479" s="47">
        <v>5000</v>
      </c>
      <c r="D479" s="15" t="s">
        <v>15</v>
      </c>
      <c r="E479" s="16">
        <v>134.75</v>
      </c>
      <c r="F479" s="16">
        <v>133.9</v>
      </c>
      <c r="G479" s="11">
        <v>0</v>
      </c>
      <c r="H479" s="12">
        <f t="shared" ref="H479" si="618">(E479-F479)*C479</f>
        <v>4249.9999999999718</v>
      </c>
      <c r="I479" s="18">
        <v>0</v>
      </c>
      <c r="J479" s="12">
        <f t="shared" ref="J479" si="619">+I479+H479</f>
        <v>4249.9999999999718</v>
      </c>
    </row>
    <row r="480" spans="1:10" x14ac:dyDescent="0.25">
      <c r="A480" s="8">
        <v>42879</v>
      </c>
      <c r="B480" s="47" t="s">
        <v>12</v>
      </c>
      <c r="C480" s="47">
        <v>5000</v>
      </c>
      <c r="D480" s="47" t="s">
        <v>11</v>
      </c>
      <c r="E480" s="48">
        <v>170.75</v>
      </c>
      <c r="F480" s="48">
        <v>171.5</v>
      </c>
      <c r="G480" s="48">
        <v>0</v>
      </c>
      <c r="H480" s="17">
        <f t="shared" ref="H480" si="620">IF(D480="LONG",(F480-E480)*C480,(E480-F480)*C480)</f>
        <v>3750</v>
      </c>
      <c r="I480" s="18">
        <v>0</v>
      </c>
      <c r="J480" s="17">
        <f t="shared" ref="J480" si="621">(H480+I480)</f>
        <v>3750</v>
      </c>
    </row>
    <row r="481" spans="1:10" x14ac:dyDescent="0.25">
      <c r="A481" s="8">
        <v>42878</v>
      </c>
      <c r="B481" s="47" t="s">
        <v>14</v>
      </c>
      <c r="C481" s="47">
        <v>100</v>
      </c>
      <c r="D481" s="15" t="s">
        <v>15</v>
      </c>
      <c r="E481" s="16">
        <v>28870</v>
      </c>
      <c r="F481" s="16">
        <v>28770</v>
      </c>
      <c r="G481" s="11">
        <v>0</v>
      </c>
      <c r="H481" s="12">
        <f t="shared" ref="H481" si="622">(E481-F481)*C481</f>
        <v>10000</v>
      </c>
      <c r="I481" s="18">
        <v>0</v>
      </c>
      <c r="J481" s="12">
        <f t="shared" ref="J481" si="623">+I481+H481</f>
        <v>10000</v>
      </c>
    </row>
    <row r="482" spans="1:10" x14ac:dyDescent="0.25">
      <c r="A482" s="8">
        <v>42878</v>
      </c>
      <c r="B482" s="47" t="s">
        <v>12</v>
      </c>
      <c r="C482" s="47">
        <v>5000</v>
      </c>
      <c r="D482" s="47" t="s">
        <v>11</v>
      </c>
      <c r="E482" s="48">
        <v>171</v>
      </c>
      <c r="F482" s="48">
        <v>172</v>
      </c>
      <c r="G482" s="48">
        <v>0</v>
      </c>
      <c r="H482" s="17">
        <f t="shared" ref="H482" si="624">IF(D482="LONG",(F482-E482)*C482,(E482-F482)*C482)</f>
        <v>5000</v>
      </c>
      <c r="I482" s="18">
        <v>0</v>
      </c>
      <c r="J482" s="17">
        <f t="shared" ref="J482" si="625">(H482+I482)</f>
        <v>5000</v>
      </c>
    </row>
    <row r="483" spans="1:10" x14ac:dyDescent="0.25">
      <c r="A483" s="8">
        <v>42877</v>
      </c>
      <c r="B483" s="47" t="s">
        <v>12</v>
      </c>
      <c r="C483" s="15">
        <v>5000</v>
      </c>
      <c r="D483" s="15" t="s">
        <v>15</v>
      </c>
      <c r="E483" s="16">
        <v>169.25</v>
      </c>
      <c r="F483" s="16">
        <v>170.75</v>
      </c>
      <c r="G483" s="11">
        <v>0</v>
      </c>
      <c r="H483" s="12">
        <f t="shared" ref="H483" si="626">(E483-F483)*C483</f>
        <v>-7500</v>
      </c>
      <c r="I483" s="18">
        <v>0</v>
      </c>
      <c r="J483" s="12">
        <f t="shared" ref="J483" si="627">+I483+H483</f>
        <v>-7500</v>
      </c>
    </row>
    <row r="484" spans="1:10" x14ac:dyDescent="0.25">
      <c r="A484" s="8">
        <v>42874</v>
      </c>
      <c r="B484" s="47" t="s">
        <v>14</v>
      </c>
      <c r="C484" s="47">
        <v>100</v>
      </c>
      <c r="D484" s="47" t="s">
        <v>11</v>
      </c>
      <c r="E484" s="48">
        <v>28680</v>
      </c>
      <c r="F484" s="48">
        <v>28580</v>
      </c>
      <c r="G484" s="48">
        <v>0</v>
      </c>
      <c r="H484" s="17">
        <f t="shared" ref="H484" si="628">IF(D484="LONG",(F484-E484)*C484,(E484-F484)*C484)</f>
        <v>-10000</v>
      </c>
      <c r="I484" s="18">
        <v>0</v>
      </c>
      <c r="J484" s="17">
        <f t="shared" ref="J484" si="629">(H484+I484)</f>
        <v>-10000</v>
      </c>
    </row>
    <row r="485" spans="1:10" x14ac:dyDescent="0.25">
      <c r="A485" s="8">
        <v>42874</v>
      </c>
      <c r="B485" s="15" t="s">
        <v>12</v>
      </c>
      <c r="C485" s="15">
        <v>5000</v>
      </c>
      <c r="D485" s="15" t="s">
        <v>15</v>
      </c>
      <c r="E485" s="16">
        <v>164.25</v>
      </c>
      <c r="F485" s="16">
        <v>165.5</v>
      </c>
      <c r="G485" s="11">
        <v>0</v>
      </c>
      <c r="H485" s="12">
        <f t="shared" ref="H485" si="630">(E485-F485)*C485</f>
        <v>-6250</v>
      </c>
      <c r="I485" s="18">
        <v>0</v>
      </c>
      <c r="J485" s="12">
        <f t="shared" ref="J485" si="631">+I485+H485</f>
        <v>-6250</v>
      </c>
    </row>
    <row r="486" spans="1:10" x14ac:dyDescent="0.25">
      <c r="A486" s="8">
        <v>42873</v>
      </c>
      <c r="B486" s="47" t="s">
        <v>12</v>
      </c>
      <c r="C486" s="47">
        <v>5000</v>
      </c>
      <c r="D486" s="47" t="s">
        <v>11</v>
      </c>
      <c r="E486" s="48">
        <v>163.75</v>
      </c>
      <c r="F486" s="48">
        <v>162.25</v>
      </c>
      <c r="G486" s="48">
        <v>0</v>
      </c>
      <c r="H486" s="17">
        <f t="shared" ref="H486" si="632">IF(D486="LONG",(F486-E486)*C486,(E486-F486)*C486)</f>
        <v>-7500</v>
      </c>
      <c r="I486" s="18">
        <v>0</v>
      </c>
      <c r="J486" s="17">
        <f t="shared" ref="J486" si="633">(H486+I486)</f>
        <v>-7500</v>
      </c>
    </row>
    <row r="487" spans="1:10" x14ac:dyDescent="0.25">
      <c r="A487" s="8">
        <v>42873</v>
      </c>
      <c r="B487" s="15" t="s">
        <v>12</v>
      </c>
      <c r="C487" s="15">
        <v>5000</v>
      </c>
      <c r="D487" s="15" t="s">
        <v>15</v>
      </c>
      <c r="E487" s="16">
        <v>165.65</v>
      </c>
      <c r="F487" s="16">
        <v>167.15</v>
      </c>
      <c r="G487" s="11">
        <v>0</v>
      </c>
      <c r="H487" s="12">
        <f t="shared" ref="H487" si="634">(E487-F487)*C487</f>
        <v>-7500</v>
      </c>
      <c r="I487" s="18">
        <v>0</v>
      </c>
      <c r="J487" s="12">
        <f t="shared" ref="J487" si="635">+I487+H487</f>
        <v>-7500</v>
      </c>
    </row>
    <row r="488" spans="1:10" x14ac:dyDescent="0.25">
      <c r="A488" s="8">
        <v>42872</v>
      </c>
      <c r="B488" s="47" t="s">
        <v>17</v>
      </c>
      <c r="C488" s="47">
        <v>5000</v>
      </c>
      <c r="D488" s="47" t="s">
        <v>11</v>
      </c>
      <c r="E488" s="48">
        <v>134</v>
      </c>
      <c r="F488" s="48">
        <v>135</v>
      </c>
      <c r="G488" s="48">
        <v>135.9</v>
      </c>
      <c r="H488" s="17">
        <f t="shared" ref="H488:H492" si="636">IF(D488="LONG",(F488-E488)*C488,(E488-F488)*C488)</f>
        <v>5000</v>
      </c>
      <c r="I488" s="18">
        <f t="shared" ref="I488" si="637">(G488-F488)*C488</f>
        <v>4500.0000000000282</v>
      </c>
      <c r="J488" s="17">
        <f t="shared" ref="J488:J492" si="638">(H488+I488)</f>
        <v>9500.0000000000291</v>
      </c>
    </row>
    <row r="489" spans="1:10" x14ac:dyDescent="0.25">
      <c r="A489" s="8">
        <v>42871</v>
      </c>
      <c r="B489" s="47" t="s">
        <v>12</v>
      </c>
      <c r="C489" s="47">
        <v>5000</v>
      </c>
      <c r="D489" s="47" t="s">
        <v>11</v>
      </c>
      <c r="E489" s="48">
        <v>162.6</v>
      </c>
      <c r="F489" s="48">
        <v>163.4</v>
      </c>
      <c r="G489" s="48">
        <v>0</v>
      </c>
      <c r="H489" s="17">
        <f t="shared" si="636"/>
        <v>4000.0000000000568</v>
      </c>
      <c r="I489" s="18">
        <v>0</v>
      </c>
      <c r="J489" s="17">
        <f t="shared" si="638"/>
        <v>4000.0000000000568</v>
      </c>
    </row>
    <row r="490" spans="1:10" x14ac:dyDescent="0.25">
      <c r="A490" s="8">
        <v>42870</v>
      </c>
      <c r="B490" s="47" t="s">
        <v>12</v>
      </c>
      <c r="C490" s="47">
        <v>5000</v>
      </c>
      <c r="D490" s="47" t="s">
        <v>11</v>
      </c>
      <c r="E490" s="48">
        <v>164.75</v>
      </c>
      <c r="F490" s="48">
        <v>165.75</v>
      </c>
      <c r="G490" s="48">
        <v>0</v>
      </c>
      <c r="H490" s="17">
        <f t="shared" si="636"/>
        <v>5000</v>
      </c>
      <c r="I490" s="18">
        <v>0</v>
      </c>
      <c r="J490" s="17">
        <f t="shared" si="638"/>
        <v>5000</v>
      </c>
    </row>
    <row r="491" spans="1:10" x14ac:dyDescent="0.25">
      <c r="A491" s="8">
        <v>42867</v>
      </c>
      <c r="B491" s="47" t="s">
        <v>12</v>
      </c>
      <c r="C491" s="47">
        <v>5000</v>
      </c>
      <c r="D491" s="47" t="s">
        <v>11</v>
      </c>
      <c r="E491" s="48">
        <v>166.15</v>
      </c>
      <c r="F491" s="48">
        <v>167.15</v>
      </c>
      <c r="G491" s="48">
        <v>0</v>
      </c>
      <c r="H491" s="17">
        <f t="shared" si="636"/>
        <v>5000</v>
      </c>
      <c r="I491" s="18">
        <v>0</v>
      </c>
      <c r="J491" s="17">
        <f t="shared" si="638"/>
        <v>5000</v>
      </c>
    </row>
    <row r="492" spans="1:10" x14ac:dyDescent="0.25">
      <c r="A492" s="8">
        <v>42866</v>
      </c>
      <c r="B492" s="47" t="s">
        <v>12</v>
      </c>
      <c r="C492" s="47">
        <v>5000</v>
      </c>
      <c r="D492" s="47" t="s">
        <v>11</v>
      </c>
      <c r="E492" s="48">
        <v>168.25</v>
      </c>
      <c r="F492" s="48">
        <v>169.25</v>
      </c>
      <c r="G492" s="48">
        <v>170</v>
      </c>
      <c r="H492" s="17">
        <f t="shared" si="636"/>
        <v>5000</v>
      </c>
      <c r="I492" s="18">
        <f t="shared" ref="I492" si="639">(G492-F492)*C492</f>
        <v>3750</v>
      </c>
      <c r="J492" s="17">
        <f t="shared" si="638"/>
        <v>8750</v>
      </c>
    </row>
    <row r="493" spans="1:10" x14ac:dyDescent="0.25">
      <c r="A493" s="8">
        <v>42865</v>
      </c>
      <c r="B493" s="15" t="s">
        <v>12</v>
      </c>
      <c r="C493" s="15">
        <v>5000</v>
      </c>
      <c r="D493" s="15" t="s">
        <v>15</v>
      </c>
      <c r="E493" s="16">
        <v>169</v>
      </c>
      <c r="F493" s="16">
        <v>168</v>
      </c>
      <c r="G493" s="11">
        <v>167.1</v>
      </c>
      <c r="H493" s="12">
        <f t="shared" ref="H493" si="640">(E493-F493)*C493</f>
        <v>5000</v>
      </c>
      <c r="I493" s="18">
        <f>(F493-G493)*C493</f>
        <v>4500.0000000000282</v>
      </c>
      <c r="J493" s="12">
        <f t="shared" ref="J493" si="641">+I493+H493</f>
        <v>9500.0000000000291</v>
      </c>
    </row>
    <row r="494" spans="1:10" x14ac:dyDescent="0.25">
      <c r="A494" s="8">
        <v>42864</v>
      </c>
      <c r="B494" s="47" t="s">
        <v>12</v>
      </c>
      <c r="C494" s="47">
        <v>5000</v>
      </c>
      <c r="D494" s="47" t="s">
        <v>11</v>
      </c>
      <c r="E494" s="48">
        <v>166.9</v>
      </c>
      <c r="F494" s="48">
        <v>167.9</v>
      </c>
      <c r="G494" s="48">
        <v>169.4</v>
      </c>
      <c r="H494" s="17">
        <f t="shared" ref="H494:H499" si="642">IF(D494="LONG",(F494-E494)*C494,(E494-F494)*C494)</f>
        <v>5000</v>
      </c>
      <c r="I494" s="18">
        <f t="shared" ref="I494:I495" si="643">(G494-F494)*C494</f>
        <v>7500</v>
      </c>
      <c r="J494" s="17">
        <f t="shared" ref="J494:J499" si="644">(H494+I494)</f>
        <v>12500</v>
      </c>
    </row>
    <row r="495" spans="1:10" x14ac:dyDescent="0.25">
      <c r="A495" s="8">
        <v>42863</v>
      </c>
      <c r="B495" s="47" t="s">
        <v>12</v>
      </c>
      <c r="C495" s="47">
        <v>5000</v>
      </c>
      <c r="D495" s="47" t="s">
        <v>11</v>
      </c>
      <c r="E495" s="48">
        <v>164.15</v>
      </c>
      <c r="F495" s="48">
        <v>165.15</v>
      </c>
      <c r="G495" s="48">
        <v>166.3</v>
      </c>
      <c r="H495" s="17">
        <f t="shared" si="642"/>
        <v>5000</v>
      </c>
      <c r="I495" s="18">
        <f t="shared" si="643"/>
        <v>5750.0000000000282</v>
      </c>
      <c r="J495" s="17">
        <f t="shared" si="644"/>
        <v>10750.000000000029</v>
      </c>
    </row>
    <row r="496" spans="1:10" x14ac:dyDescent="0.25">
      <c r="A496" s="8">
        <v>42860</v>
      </c>
      <c r="B496" s="47" t="s">
        <v>12</v>
      </c>
      <c r="C496" s="47">
        <v>5000</v>
      </c>
      <c r="D496" s="47" t="s">
        <v>11</v>
      </c>
      <c r="E496" s="48">
        <v>164.6</v>
      </c>
      <c r="F496" s="48">
        <v>165.6</v>
      </c>
      <c r="G496" s="48">
        <v>0</v>
      </c>
      <c r="H496" s="17">
        <f t="shared" si="642"/>
        <v>5000</v>
      </c>
      <c r="I496" s="18">
        <v>0</v>
      </c>
      <c r="J496" s="17">
        <f t="shared" si="644"/>
        <v>5000</v>
      </c>
    </row>
    <row r="497" spans="1:10" x14ac:dyDescent="0.25">
      <c r="A497" s="8">
        <v>42859</v>
      </c>
      <c r="B497" s="47" t="s">
        <v>17</v>
      </c>
      <c r="C497" s="47">
        <v>5000</v>
      </c>
      <c r="D497" s="47" t="s">
        <v>11</v>
      </c>
      <c r="E497" s="48">
        <v>139.5</v>
      </c>
      <c r="F497" s="48">
        <v>140.5</v>
      </c>
      <c r="G497" s="48">
        <v>0</v>
      </c>
      <c r="H497" s="17">
        <f t="shared" si="642"/>
        <v>5000</v>
      </c>
      <c r="I497" s="18">
        <v>0</v>
      </c>
      <c r="J497" s="17">
        <f t="shared" si="644"/>
        <v>5000</v>
      </c>
    </row>
    <row r="498" spans="1:10" x14ac:dyDescent="0.25">
      <c r="A498" s="8">
        <v>42858</v>
      </c>
      <c r="B498" s="47" t="s">
        <v>17</v>
      </c>
      <c r="C498" s="47">
        <v>5000</v>
      </c>
      <c r="D498" s="47" t="s">
        <v>11</v>
      </c>
      <c r="E498" s="48">
        <v>141.5</v>
      </c>
      <c r="F498" s="48">
        <v>142.19999999999999</v>
      </c>
      <c r="G498" s="48">
        <v>0</v>
      </c>
      <c r="H498" s="17">
        <f t="shared" si="642"/>
        <v>3499.9999999999432</v>
      </c>
      <c r="I498" s="18">
        <v>0</v>
      </c>
      <c r="J498" s="17">
        <f t="shared" si="644"/>
        <v>3499.9999999999432</v>
      </c>
    </row>
    <row r="499" spans="1:10" x14ac:dyDescent="0.25">
      <c r="A499" s="8">
        <v>42857</v>
      </c>
      <c r="B499" s="47" t="s">
        <v>17</v>
      </c>
      <c r="C499" s="47">
        <v>5000</v>
      </c>
      <c r="D499" s="47" t="s">
        <v>11</v>
      </c>
      <c r="E499" s="48">
        <v>144.6</v>
      </c>
      <c r="F499" s="48">
        <v>145.25</v>
      </c>
      <c r="G499" s="48">
        <v>0</v>
      </c>
      <c r="H499" s="17">
        <f t="shared" si="642"/>
        <v>3250.0000000000282</v>
      </c>
      <c r="I499" s="18">
        <v>0</v>
      </c>
      <c r="J499" s="17">
        <f t="shared" si="644"/>
        <v>3250.0000000000282</v>
      </c>
    </row>
    <row r="500" spans="1:10" x14ac:dyDescent="0.25">
      <c r="A500" s="46"/>
      <c r="B500" s="46"/>
      <c r="C500" s="46"/>
      <c r="D500" s="46"/>
      <c r="E500" s="46"/>
      <c r="F500" s="46"/>
      <c r="G500" s="46"/>
      <c r="H500" s="46"/>
      <c r="I500" s="46"/>
      <c r="J500" s="46"/>
    </row>
    <row r="501" spans="1:10" x14ac:dyDescent="0.25">
      <c r="A501" s="8">
        <v>42853</v>
      </c>
      <c r="B501" s="47" t="s">
        <v>12</v>
      </c>
      <c r="C501" s="47">
        <v>5000</v>
      </c>
      <c r="D501" s="47" t="s">
        <v>11</v>
      </c>
      <c r="E501" s="48">
        <v>168.6</v>
      </c>
      <c r="F501" s="48">
        <v>169.75</v>
      </c>
      <c r="G501" s="48">
        <v>0</v>
      </c>
      <c r="H501" s="17">
        <f t="shared" ref="H501:H502" si="645">IF(D501="LONG",(F501-E501)*C501,(E501-F501)*C501)</f>
        <v>5750.0000000000282</v>
      </c>
      <c r="I501" s="18">
        <v>0</v>
      </c>
      <c r="J501" s="17">
        <f t="shared" ref="J501:J502" si="646">(H501+I501)</f>
        <v>5750.0000000000282</v>
      </c>
    </row>
    <row r="502" spans="1:10" x14ac:dyDescent="0.25">
      <c r="A502" s="8">
        <v>42852</v>
      </c>
      <c r="B502" s="47" t="s">
        <v>12</v>
      </c>
      <c r="C502" s="47">
        <v>5000</v>
      </c>
      <c r="D502" s="47" t="s">
        <v>11</v>
      </c>
      <c r="E502" s="48">
        <v>167.9</v>
      </c>
      <c r="F502" s="48">
        <v>166.4</v>
      </c>
      <c r="G502" s="48">
        <v>0</v>
      </c>
      <c r="H502" s="17">
        <f t="shared" si="645"/>
        <v>-7500</v>
      </c>
      <c r="I502" s="18">
        <v>0</v>
      </c>
      <c r="J502" s="17">
        <f t="shared" si="646"/>
        <v>-7500</v>
      </c>
    </row>
    <row r="503" spans="1:10" x14ac:dyDescent="0.25">
      <c r="A503" s="8">
        <v>42851</v>
      </c>
      <c r="B503" s="15" t="s">
        <v>17</v>
      </c>
      <c r="C503" s="15">
        <v>5000</v>
      </c>
      <c r="D503" s="15" t="s">
        <v>15</v>
      </c>
      <c r="E503" s="16">
        <v>139.6</v>
      </c>
      <c r="F503" s="16">
        <v>138.6</v>
      </c>
      <c r="G503" s="11">
        <v>0</v>
      </c>
      <c r="H503" s="12">
        <f t="shared" ref="H503" si="647">(E503-F503)*C503</f>
        <v>5000</v>
      </c>
      <c r="I503" s="18">
        <v>0</v>
      </c>
      <c r="J503" s="12">
        <f t="shared" ref="J503" si="648">+I503+H503</f>
        <v>5000</v>
      </c>
    </row>
    <row r="504" spans="1:10" x14ac:dyDescent="0.25">
      <c r="A504" s="8">
        <v>42850</v>
      </c>
      <c r="B504" s="47" t="s">
        <v>12</v>
      </c>
      <c r="C504" s="47">
        <v>5000</v>
      </c>
      <c r="D504" s="47" t="s">
        <v>11</v>
      </c>
      <c r="E504" s="48">
        <v>167.25</v>
      </c>
      <c r="F504" s="48">
        <v>168.05</v>
      </c>
      <c r="G504" s="48">
        <v>0</v>
      </c>
      <c r="H504" s="17">
        <f t="shared" ref="H504:H507" si="649">IF(D504="LONG",(F504-E504)*C504,(E504-F504)*C504)</f>
        <v>4000.0000000000568</v>
      </c>
      <c r="I504" s="18">
        <v>0</v>
      </c>
      <c r="J504" s="17">
        <f t="shared" ref="J504:J507" si="650">(H504+I504)</f>
        <v>4000.0000000000568</v>
      </c>
    </row>
    <row r="505" spans="1:10" x14ac:dyDescent="0.25">
      <c r="A505" s="8">
        <v>42849</v>
      </c>
      <c r="B505" s="47" t="s">
        <v>17</v>
      </c>
      <c r="C505" s="47">
        <v>5000</v>
      </c>
      <c r="D505" s="47" t="s">
        <v>11</v>
      </c>
      <c r="E505" s="48">
        <v>139</v>
      </c>
      <c r="F505" s="48">
        <v>140</v>
      </c>
      <c r="G505" s="48">
        <v>0</v>
      </c>
      <c r="H505" s="17">
        <f t="shared" si="649"/>
        <v>5000</v>
      </c>
      <c r="I505" s="18">
        <v>0</v>
      </c>
      <c r="J505" s="17">
        <f t="shared" si="650"/>
        <v>5000</v>
      </c>
    </row>
    <row r="506" spans="1:10" x14ac:dyDescent="0.25">
      <c r="A506" s="8">
        <v>42846</v>
      </c>
      <c r="B506" s="47" t="s">
        <v>17</v>
      </c>
      <c r="C506" s="47">
        <v>5000</v>
      </c>
      <c r="D506" s="47" t="s">
        <v>11</v>
      </c>
      <c r="E506" s="48">
        <v>138.6</v>
      </c>
      <c r="F506" s="48">
        <v>139.6</v>
      </c>
      <c r="G506" s="48">
        <v>0</v>
      </c>
      <c r="H506" s="17">
        <f t="shared" si="649"/>
        <v>5000</v>
      </c>
      <c r="I506" s="18">
        <v>0</v>
      </c>
      <c r="J506" s="17">
        <f t="shared" si="650"/>
        <v>5000</v>
      </c>
    </row>
    <row r="507" spans="1:10" x14ac:dyDescent="0.25">
      <c r="A507" s="8">
        <v>42845</v>
      </c>
      <c r="B507" s="47" t="s">
        <v>17</v>
      </c>
      <c r="C507" s="47">
        <v>5000</v>
      </c>
      <c r="D507" s="47" t="s">
        <v>11</v>
      </c>
      <c r="E507" s="48">
        <v>138.4</v>
      </c>
      <c r="F507" s="48">
        <v>139.4</v>
      </c>
      <c r="G507" s="48">
        <v>140.9</v>
      </c>
      <c r="H507" s="17">
        <f t="shared" si="649"/>
        <v>5000</v>
      </c>
      <c r="I507" s="18">
        <f t="shared" ref="I507" si="651">(G507-F507)*C507</f>
        <v>7500</v>
      </c>
      <c r="J507" s="17">
        <f t="shared" si="650"/>
        <v>12500</v>
      </c>
    </row>
    <row r="508" spans="1:10" x14ac:dyDescent="0.25">
      <c r="A508" s="8">
        <v>42844</v>
      </c>
      <c r="B508" s="15" t="s">
        <v>12</v>
      </c>
      <c r="C508" s="15">
        <v>5000</v>
      </c>
      <c r="D508" s="15" t="s">
        <v>15</v>
      </c>
      <c r="E508" s="16">
        <v>164.75</v>
      </c>
      <c r="F508" s="16">
        <v>163.75</v>
      </c>
      <c r="G508" s="11">
        <v>0</v>
      </c>
      <c r="H508" s="12">
        <f t="shared" ref="H508" si="652">(E508-F508)*C508</f>
        <v>5000</v>
      </c>
      <c r="I508" s="18">
        <v>0</v>
      </c>
      <c r="J508" s="12">
        <f t="shared" ref="J508" si="653">+I508+H508</f>
        <v>5000</v>
      </c>
    </row>
    <row r="509" spans="1:10" x14ac:dyDescent="0.25">
      <c r="A509" s="8">
        <v>42838</v>
      </c>
      <c r="B509" s="47" t="s">
        <v>12</v>
      </c>
      <c r="C509" s="47">
        <v>5000</v>
      </c>
      <c r="D509" s="47" t="s">
        <v>11</v>
      </c>
      <c r="E509" s="48">
        <v>167.75</v>
      </c>
      <c r="F509" s="48">
        <v>166.75</v>
      </c>
      <c r="G509" s="48">
        <v>0</v>
      </c>
      <c r="H509" s="17">
        <f t="shared" ref="H509" si="654">IF(D509="LONG",(F509-E509)*C509,(E509-F509)*C509)</f>
        <v>-5000</v>
      </c>
      <c r="I509" s="18">
        <v>0</v>
      </c>
      <c r="J509" s="17">
        <f t="shared" ref="J509" si="655">(H509+I509)</f>
        <v>-5000</v>
      </c>
    </row>
    <row r="510" spans="1:10" x14ac:dyDescent="0.25">
      <c r="A510" s="8">
        <v>42837</v>
      </c>
      <c r="B510" s="15" t="s">
        <v>12</v>
      </c>
      <c r="C510" s="15">
        <v>5000</v>
      </c>
      <c r="D510" s="15" t="s">
        <v>15</v>
      </c>
      <c r="E510" s="16">
        <v>166.4</v>
      </c>
      <c r="F510" s="16">
        <v>165.4</v>
      </c>
      <c r="G510" s="11">
        <v>0</v>
      </c>
      <c r="H510" s="12">
        <f t="shared" ref="H510:H511" si="656">(E510-F510)*C510</f>
        <v>5000</v>
      </c>
      <c r="I510" s="18">
        <v>0</v>
      </c>
      <c r="J510" s="12">
        <f t="shared" ref="J510:J511" si="657">+I510+H510</f>
        <v>5000</v>
      </c>
    </row>
    <row r="511" spans="1:10" x14ac:dyDescent="0.25">
      <c r="A511" s="8">
        <v>42836</v>
      </c>
      <c r="B511" s="15" t="s">
        <v>17</v>
      </c>
      <c r="C511" s="15">
        <v>5000</v>
      </c>
      <c r="D511" s="15" t="s">
        <v>15</v>
      </c>
      <c r="E511" s="16">
        <v>146.15</v>
      </c>
      <c r="F511" s="16">
        <v>145.15</v>
      </c>
      <c r="G511" s="11">
        <v>143.65</v>
      </c>
      <c r="H511" s="12">
        <f t="shared" si="656"/>
        <v>5000</v>
      </c>
      <c r="I511" s="18">
        <f>(F511-G511)*C511</f>
        <v>7500</v>
      </c>
      <c r="J511" s="12">
        <f t="shared" si="657"/>
        <v>12500</v>
      </c>
    </row>
    <row r="512" spans="1:10" x14ac:dyDescent="0.25">
      <c r="A512" s="8">
        <v>42835</v>
      </c>
      <c r="B512" s="47" t="s">
        <v>12</v>
      </c>
      <c r="C512" s="47">
        <v>5000</v>
      </c>
      <c r="D512" s="47" t="s">
        <v>11</v>
      </c>
      <c r="E512" s="48">
        <v>171.75</v>
      </c>
      <c r="F512" s="48">
        <v>172.7</v>
      </c>
      <c r="G512" s="48">
        <v>0</v>
      </c>
      <c r="H512" s="17">
        <f t="shared" ref="H512:H513" si="658">IF(D512="LONG",(F512-E512)*C512,(E512-F512)*C512)</f>
        <v>4749.9999999999436</v>
      </c>
      <c r="I512" s="18">
        <v>0</v>
      </c>
      <c r="J512" s="17">
        <f t="shared" ref="J512:J513" si="659">(H512+I512)</f>
        <v>4749.9999999999436</v>
      </c>
    </row>
    <row r="513" spans="1:10" x14ac:dyDescent="0.25">
      <c r="A513" s="8">
        <v>42830</v>
      </c>
      <c r="B513" s="47" t="s">
        <v>12</v>
      </c>
      <c r="C513" s="47">
        <v>5000</v>
      </c>
      <c r="D513" s="47" t="s">
        <v>11</v>
      </c>
      <c r="E513" s="48">
        <v>180.75</v>
      </c>
      <c r="F513" s="48">
        <v>181.75</v>
      </c>
      <c r="G513" s="48">
        <v>0</v>
      </c>
      <c r="H513" s="17">
        <f t="shared" si="658"/>
        <v>5000</v>
      </c>
      <c r="I513" s="18">
        <v>0</v>
      </c>
      <c r="J513" s="17">
        <f t="shared" si="659"/>
        <v>5000</v>
      </c>
    </row>
    <row r="514" spans="1:10" x14ac:dyDescent="0.25">
      <c r="A514" s="46"/>
      <c r="B514" s="46"/>
      <c r="C514" s="46"/>
      <c r="D514" s="46"/>
      <c r="E514" s="46"/>
      <c r="F514" s="46"/>
      <c r="G514" s="46"/>
      <c r="H514" s="46"/>
      <c r="I514" s="46"/>
      <c r="J514" s="46"/>
    </row>
    <row r="515" spans="1:10" x14ac:dyDescent="0.25">
      <c r="A515" s="8">
        <v>42825</v>
      </c>
      <c r="B515" s="15" t="s">
        <v>12</v>
      </c>
      <c r="C515" s="15">
        <v>5000</v>
      </c>
      <c r="D515" s="15" t="s">
        <v>15</v>
      </c>
      <c r="E515" s="16">
        <v>182.75</v>
      </c>
      <c r="F515" s="16">
        <v>181.75</v>
      </c>
      <c r="G515" s="11">
        <v>0</v>
      </c>
      <c r="H515" s="12">
        <f t="shared" ref="H515" si="660">(E515-F515)*C515</f>
        <v>5000</v>
      </c>
      <c r="I515" s="18">
        <v>0</v>
      </c>
      <c r="J515" s="12">
        <f t="shared" ref="J515" si="661">+I515+H515</f>
        <v>5000</v>
      </c>
    </row>
    <row r="516" spans="1:10" x14ac:dyDescent="0.25">
      <c r="A516" s="8">
        <v>42824</v>
      </c>
      <c r="B516" s="47" t="s">
        <v>18</v>
      </c>
      <c r="C516" s="47">
        <v>100</v>
      </c>
      <c r="D516" s="47" t="s">
        <v>11</v>
      </c>
      <c r="E516" s="48">
        <v>28700</v>
      </c>
      <c r="F516" s="48">
        <v>28600</v>
      </c>
      <c r="G516" s="48">
        <v>0</v>
      </c>
      <c r="H516" s="26">
        <f t="shared" ref="H516" si="662">IF(D516="LONG",(F516-E516)*C516,(E516-F516)*C516)</f>
        <v>-10000</v>
      </c>
      <c r="I516" s="18">
        <v>0</v>
      </c>
      <c r="J516" s="17">
        <f t="shared" ref="J516" si="663">(H516+I516)</f>
        <v>-10000</v>
      </c>
    </row>
    <row r="517" spans="1:10" x14ac:dyDescent="0.25">
      <c r="A517" s="8">
        <v>42824</v>
      </c>
      <c r="B517" s="15" t="s">
        <v>17</v>
      </c>
      <c r="C517" s="15">
        <v>5000</v>
      </c>
      <c r="D517" s="15" t="s">
        <v>15</v>
      </c>
      <c r="E517" s="16">
        <v>150.80000000000001</v>
      </c>
      <c r="F517" s="16">
        <v>150.25</v>
      </c>
      <c r="G517" s="11">
        <v>0</v>
      </c>
      <c r="H517" s="12">
        <f t="shared" ref="H517" si="664">(E517-F517)*C517</f>
        <v>2750.0000000000568</v>
      </c>
      <c r="I517" s="18">
        <v>0</v>
      </c>
      <c r="J517" s="12">
        <f t="shared" ref="J517" si="665">+I517+H517</f>
        <v>2750.0000000000568</v>
      </c>
    </row>
    <row r="518" spans="1:10" x14ac:dyDescent="0.25">
      <c r="A518" s="8">
        <v>42823</v>
      </c>
      <c r="B518" s="47" t="s">
        <v>17</v>
      </c>
      <c r="C518" s="47">
        <v>5000</v>
      </c>
      <c r="D518" s="47" t="s">
        <v>11</v>
      </c>
      <c r="E518" s="48">
        <v>149.5</v>
      </c>
      <c r="F518" s="48">
        <v>150.5</v>
      </c>
      <c r="G518" s="48">
        <v>152</v>
      </c>
      <c r="H518" s="17">
        <f t="shared" ref="H518" si="666">IF(D518="LONG",(F518-E518)*C518,(E518-F518)*C518)</f>
        <v>5000</v>
      </c>
      <c r="I518" s="18">
        <f t="shared" ref="I518" si="667">(G518-F518)*C518</f>
        <v>7500</v>
      </c>
      <c r="J518" s="17">
        <f t="shared" ref="J518" si="668">(H518+I518)</f>
        <v>12500</v>
      </c>
    </row>
    <row r="519" spans="1:10" x14ac:dyDescent="0.25">
      <c r="A519" s="8">
        <v>42822</v>
      </c>
      <c r="B519" s="15" t="s">
        <v>25</v>
      </c>
      <c r="C519" s="15">
        <v>5000</v>
      </c>
      <c r="D519" s="15" t="s">
        <v>15</v>
      </c>
      <c r="E519" s="16">
        <v>179.2</v>
      </c>
      <c r="F519" s="16">
        <v>178.25</v>
      </c>
      <c r="G519" s="11">
        <v>0</v>
      </c>
      <c r="H519" s="12">
        <f t="shared" ref="H519" si="669">(E519-F519)*C519</f>
        <v>4749.9999999999436</v>
      </c>
      <c r="I519" s="18">
        <v>0</v>
      </c>
      <c r="J519" s="12">
        <f t="shared" ref="J519" si="670">+I519+H519</f>
        <v>4749.9999999999436</v>
      </c>
    </row>
    <row r="520" spans="1:10" x14ac:dyDescent="0.25">
      <c r="A520" s="8">
        <v>42817</v>
      </c>
      <c r="B520" s="15" t="s">
        <v>12</v>
      </c>
      <c r="C520" s="15">
        <v>5000</v>
      </c>
      <c r="D520" s="9" t="s">
        <v>11</v>
      </c>
      <c r="E520" s="10">
        <v>154.9</v>
      </c>
      <c r="F520" s="10">
        <v>153.9</v>
      </c>
      <c r="G520" s="11">
        <v>0</v>
      </c>
      <c r="H520" s="26">
        <f t="shared" ref="H520:H521" si="671">IF(D520="LONG",(F520-E520)*C520,(E520-F520)*C520)</f>
        <v>-5000</v>
      </c>
      <c r="I520" s="18">
        <v>0</v>
      </c>
      <c r="J520" s="17">
        <f t="shared" ref="J520:J521" si="672">(H520+I520)</f>
        <v>-5000</v>
      </c>
    </row>
    <row r="521" spans="1:10" x14ac:dyDescent="0.25">
      <c r="A521" s="8">
        <v>42816</v>
      </c>
      <c r="B521" s="47" t="s">
        <v>18</v>
      </c>
      <c r="C521" s="47">
        <v>100</v>
      </c>
      <c r="D521" s="47" t="s">
        <v>11</v>
      </c>
      <c r="E521" s="47">
        <v>28820</v>
      </c>
      <c r="F521" s="47">
        <v>28920</v>
      </c>
      <c r="G521" s="48">
        <v>0</v>
      </c>
      <c r="H521" s="17">
        <f t="shared" si="671"/>
        <v>10000</v>
      </c>
      <c r="I521" s="18">
        <v>0</v>
      </c>
      <c r="J521" s="17">
        <f t="shared" si="672"/>
        <v>10000</v>
      </c>
    </row>
    <row r="522" spans="1:10" x14ac:dyDescent="0.25">
      <c r="A522" s="46"/>
      <c r="B522" s="46"/>
      <c r="C522" s="46"/>
      <c r="D522" s="46"/>
      <c r="E522" s="46"/>
      <c r="F522" s="46"/>
      <c r="G522" s="46"/>
      <c r="H522" s="46"/>
      <c r="I522" s="46"/>
      <c r="J522" s="46"/>
    </row>
    <row r="523" spans="1:10" x14ac:dyDescent="0.25">
      <c r="A523" s="65">
        <v>42717</v>
      </c>
      <c r="B523" s="66" t="s">
        <v>17</v>
      </c>
      <c r="C523" s="67">
        <v>5000</v>
      </c>
      <c r="D523" s="67" t="s">
        <v>15</v>
      </c>
      <c r="E523" s="11">
        <v>160.25</v>
      </c>
      <c r="F523" s="11">
        <v>159.25</v>
      </c>
      <c r="G523" s="11">
        <v>157.25</v>
      </c>
      <c r="H523" s="28">
        <f t="shared" ref="H523:H533" si="673">IF(D523="LONG",(F523-E523)*C523,(E523-F523)*C523)</f>
        <v>5000</v>
      </c>
      <c r="I523" s="28">
        <f>(IF(D523="SHORT",IF(G523="",0,F523-G523),IF(D523="LONG",IF(G523="",0,G523-F523))))*C523</f>
        <v>10000</v>
      </c>
      <c r="J523" s="28">
        <f t="shared" ref="J523:J533" si="674">(H523+I523)</f>
        <v>15000</v>
      </c>
    </row>
    <row r="524" spans="1:10" x14ac:dyDescent="0.25">
      <c r="A524" s="65">
        <v>42713</v>
      </c>
      <c r="B524" s="66" t="s">
        <v>25</v>
      </c>
      <c r="C524" s="67">
        <v>5000</v>
      </c>
      <c r="D524" s="67" t="s">
        <v>15</v>
      </c>
      <c r="E524" s="11">
        <v>182.75</v>
      </c>
      <c r="F524" s="11">
        <v>181.75</v>
      </c>
      <c r="G524" s="11">
        <v>0</v>
      </c>
      <c r="H524" s="28">
        <f t="shared" si="673"/>
        <v>5000</v>
      </c>
      <c r="I524" s="28">
        <v>0</v>
      </c>
      <c r="J524" s="28">
        <f t="shared" si="674"/>
        <v>5000</v>
      </c>
    </row>
    <row r="525" spans="1:10" x14ac:dyDescent="0.25">
      <c r="A525" s="65">
        <v>42712</v>
      </c>
      <c r="B525" s="66" t="s">
        <v>14</v>
      </c>
      <c r="C525" s="67">
        <v>100</v>
      </c>
      <c r="D525" s="67" t="s">
        <v>11</v>
      </c>
      <c r="E525" s="11">
        <v>27875</v>
      </c>
      <c r="F525" s="11">
        <v>27775</v>
      </c>
      <c r="G525" s="11">
        <v>0</v>
      </c>
      <c r="H525" s="28">
        <f t="shared" si="673"/>
        <v>-10000</v>
      </c>
      <c r="I525" s="28">
        <v>0</v>
      </c>
      <c r="J525" s="28">
        <f t="shared" si="674"/>
        <v>-10000</v>
      </c>
    </row>
    <row r="526" spans="1:10" x14ac:dyDescent="0.25">
      <c r="A526" s="65">
        <v>42712</v>
      </c>
      <c r="B526" s="66" t="s">
        <v>25</v>
      </c>
      <c r="C526" s="67">
        <v>5000</v>
      </c>
      <c r="D526" s="67" t="s">
        <v>11</v>
      </c>
      <c r="E526" s="11">
        <v>183.5</v>
      </c>
      <c r="F526" s="11">
        <v>184.5</v>
      </c>
      <c r="G526" s="11">
        <v>0</v>
      </c>
      <c r="H526" s="28">
        <f t="shared" si="673"/>
        <v>5000</v>
      </c>
      <c r="I526" s="28">
        <v>0</v>
      </c>
      <c r="J526" s="28">
        <f t="shared" si="674"/>
        <v>5000</v>
      </c>
    </row>
    <row r="527" spans="1:10" x14ac:dyDescent="0.25">
      <c r="A527" s="65">
        <v>42711</v>
      </c>
      <c r="B527" s="66" t="s">
        <v>14</v>
      </c>
      <c r="C527" s="67">
        <v>100</v>
      </c>
      <c r="D527" s="67" t="s">
        <v>15</v>
      </c>
      <c r="E527" s="11">
        <v>27945</v>
      </c>
      <c r="F527" s="11">
        <v>27865</v>
      </c>
      <c r="G527" s="11">
        <v>0</v>
      </c>
      <c r="H527" s="28">
        <f t="shared" si="673"/>
        <v>8000</v>
      </c>
      <c r="I527" s="28">
        <v>0</v>
      </c>
      <c r="J527" s="28">
        <f t="shared" si="674"/>
        <v>8000</v>
      </c>
    </row>
    <row r="528" spans="1:10" x14ac:dyDescent="0.25">
      <c r="A528" s="65">
        <v>42710</v>
      </c>
      <c r="B528" s="66" t="s">
        <v>12</v>
      </c>
      <c r="C528" s="67">
        <v>5000</v>
      </c>
      <c r="D528" s="67" t="s">
        <v>11</v>
      </c>
      <c r="E528" s="11">
        <v>185.55</v>
      </c>
      <c r="F528" s="11">
        <v>186.55</v>
      </c>
      <c r="G528" s="11">
        <v>0</v>
      </c>
      <c r="H528" s="28">
        <f t="shared" si="673"/>
        <v>5000</v>
      </c>
      <c r="I528" s="28">
        <v>0</v>
      </c>
      <c r="J528" s="28">
        <f t="shared" si="674"/>
        <v>5000</v>
      </c>
    </row>
    <row r="529" spans="1:10" x14ac:dyDescent="0.25">
      <c r="A529" s="65">
        <v>42709</v>
      </c>
      <c r="B529" s="66" t="s">
        <v>17</v>
      </c>
      <c r="C529" s="67">
        <v>5000</v>
      </c>
      <c r="D529" s="67" t="s">
        <v>11</v>
      </c>
      <c r="E529" s="11">
        <v>156.75</v>
      </c>
      <c r="F529" s="11">
        <v>155.75</v>
      </c>
      <c r="G529" s="11">
        <v>0</v>
      </c>
      <c r="H529" s="28">
        <f t="shared" si="673"/>
        <v>-5000</v>
      </c>
      <c r="I529" s="28">
        <v>0</v>
      </c>
      <c r="J529" s="28">
        <f t="shared" si="674"/>
        <v>-5000</v>
      </c>
    </row>
    <row r="530" spans="1:10" x14ac:dyDescent="0.25">
      <c r="A530" s="65">
        <v>42706</v>
      </c>
      <c r="B530" s="66" t="s">
        <v>12</v>
      </c>
      <c r="C530" s="67">
        <v>5000</v>
      </c>
      <c r="D530" s="67" t="s">
        <v>11</v>
      </c>
      <c r="E530" s="11">
        <v>182.5</v>
      </c>
      <c r="F530" s="11">
        <v>183.5</v>
      </c>
      <c r="G530" s="11">
        <v>0</v>
      </c>
      <c r="H530" s="28">
        <f t="shared" si="673"/>
        <v>5000</v>
      </c>
      <c r="I530" s="28">
        <v>0</v>
      </c>
      <c r="J530" s="28">
        <f t="shared" si="674"/>
        <v>5000</v>
      </c>
    </row>
    <row r="531" spans="1:10" x14ac:dyDescent="0.25">
      <c r="A531" s="65">
        <v>42706</v>
      </c>
      <c r="B531" s="66" t="s">
        <v>19</v>
      </c>
      <c r="C531" s="67">
        <v>5000</v>
      </c>
      <c r="D531" s="67" t="s">
        <v>11</v>
      </c>
      <c r="E531" s="11">
        <v>157.5</v>
      </c>
      <c r="F531" s="11">
        <v>158.4</v>
      </c>
      <c r="G531" s="11">
        <v>0</v>
      </c>
      <c r="H531" s="28">
        <f t="shared" si="673"/>
        <v>4500.0000000000282</v>
      </c>
      <c r="I531" s="28">
        <v>0</v>
      </c>
      <c r="J531" s="28">
        <f t="shared" si="674"/>
        <v>4500.0000000000282</v>
      </c>
    </row>
    <row r="532" spans="1:10" x14ac:dyDescent="0.25">
      <c r="A532" s="65">
        <v>42705</v>
      </c>
      <c r="B532" s="66" t="s">
        <v>14</v>
      </c>
      <c r="C532" s="67">
        <v>100</v>
      </c>
      <c r="D532" s="67" t="s">
        <v>15</v>
      </c>
      <c r="E532" s="11">
        <v>28300</v>
      </c>
      <c r="F532" s="11">
        <v>28200</v>
      </c>
      <c r="G532" s="11">
        <v>0</v>
      </c>
      <c r="H532" s="28">
        <f t="shared" si="673"/>
        <v>10000</v>
      </c>
      <c r="I532" s="28">
        <v>0</v>
      </c>
      <c r="J532" s="28">
        <f t="shared" si="674"/>
        <v>10000</v>
      </c>
    </row>
    <row r="533" spans="1:10" x14ac:dyDescent="0.25">
      <c r="A533" s="65">
        <v>42705</v>
      </c>
      <c r="B533" s="66" t="s">
        <v>12</v>
      </c>
      <c r="C533" s="67">
        <v>5000</v>
      </c>
      <c r="D533" s="67" t="s">
        <v>11</v>
      </c>
      <c r="E533" s="11">
        <v>186.3</v>
      </c>
      <c r="F533" s="11">
        <v>187.3</v>
      </c>
      <c r="G533" s="11">
        <v>0</v>
      </c>
      <c r="H533" s="28">
        <f t="shared" si="673"/>
        <v>5000</v>
      </c>
      <c r="I533" s="28">
        <v>0</v>
      </c>
      <c r="J533" s="28">
        <f t="shared" si="674"/>
        <v>5000</v>
      </c>
    </row>
    <row r="534" spans="1:10" x14ac:dyDescent="0.25">
      <c r="A534" s="68"/>
      <c r="B534" s="68"/>
      <c r="C534" s="69"/>
      <c r="D534" s="68"/>
      <c r="E534" s="70"/>
      <c r="F534" s="70"/>
      <c r="G534" s="70"/>
      <c r="H534" s="70"/>
      <c r="I534" s="70"/>
      <c r="J534" s="70"/>
    </row>
    <row r="535" spans="1:10" x14ac:dyDescent="0.25">
      <c r="A535" s="65">
        <v>42704</v>
      </c>
      <c r="B535" s="66" t="s">
        <v>19</v>
      </c>
      <c r="C535" s="67">
        <v>5000</v>
      </c>
      <c r="D535" s="67" t="s">
        <v>15</v>
      </c>
      <c r="E535" s="11">
        <v>161.5</v>
      </c>
      <c r="F535" s="11">
        <v>160.5</v>
      </c>
      <c r="G535" s="11">
        <v>159</v>
      </c>
      <c r="H535" s="28">
        <f t="shared" ref="H535:H546" si="675">IF(D535="LONG",(F535-E535)*C535,(E535-F535)*C535)</f>
        <v>5000</v>
      </c>
      <c r="I535" s="28">
        <f>(IF(D535="SHORT",IF(G535="",0,F535-G535),IF(D535="LONG",IF(G535="",0,G535-F535))))*C535</f>
        <v>7500</v>
      </c>
      <c r="J535" s="28">
        <f t="shared" ref="J535:J546" si="676">(H535+I535)</f>
        <v>12500</v>
      </c>
    </row>
    <row r="536" spans="1:10" x14ac:dyDescent="0.25">
      <c r="A536" s="65">
        <v>42703</v>
      </c>
      <c r="B536" s="66" t="s">
        <v>14</v>
      </c>
      <c r="C536" s="67">
        <v>100</v>
      </c>
      <c r="D536" s="67" t="s">
        <v>11</v>
      </c>
      <c r="E536" s="11">
        <v>28660</v>
      </c>
      <c r="F536" s="11">
        <v>28760</v>
      </c>
      <c r="G536" s="11">
        <v>0</v>
      </c>
      <c r="H536" s="28">
        <f t="shared" si="675"/>
        <v>10000</v>
      </c>
      <c r="I536" s="28">
        <v>0</v>
      </c>
      <c r="J536" s="28">
        <f t="shared" si="676"/>
        <v>10000</v>
      </c>
    </row>
    <row r="537" spans="1:10" x14ac:dyDescent="0.25">
      <c r="A537" s="65">
        <v>42702</v>
      </c>
      <c r="B537" s="66" t="s">
        <v>17</v>
      </c>
      <c r="C537" s="67">
        <v>5000</v>
      </c>
      <c r="D537" s="67" t="s">
        <v>11</v>
      </c>
      <c r="E537" s="11">
        <v>166.75</v>
      </c>
      <c r="F537" s="11">
        <v>167.75</v>
      </c>
      <c r="G537" s="11">
        <v>0</v>
      </c>
      <c r="H537" s="28">
        <f t="shared" si="675"/>
        <v>5000</v>
      </c>
      <c r="I537" s="28">
        <v>0</v>
      </c>
      <c r="J537" s="28">
        <f t="shared" si="676"/>
        <v>5000</v>
      </c>
    </row>
    <row r="538" spans="1:10" x14ac:dyDescent="0.25">
      <c r="A538" s="65">
        <v>42699</v>
      </c>
      <c r="B538" s="66" t="s">
        <v>14</v>
      </c>
      <c r="C538" s="67">
        <v>100</v>
      </c>
      <c r="D538" s="67" t="s">
        <v>11</v>
      </c>
      <c r="E538" s="11">
        <v>28600</v>
      </c>
      <c r="F538" s="11">
        <v>28700</v>
      </c>
      <c r="G538" s="11">
        <v>0</v>
      </c>
      <c r="H538" s="28">
        <f t="shared" si="675"/>
        <v>10000</v>
      </c>
      <c r="I538" s="28">
        <v>0</v>
      </c>
      <c r="J538" s="28">
        <f t="shared" si="676"/>
        <v>10000</v>
      </c>
    </row>
    <row r="539" spans="1:10" x14ac:dyDescent="0.25">
      <c r="A539" s="65">
        <v>42698</v>
      </c>
      <c r="B539" s="66" t="s">
        <v>19</v>
      </c>
      <c r="C539" s="67">
        <v>5000</v>
      </c>
      <c r="D539" s="67" t="s">
        <v>11</v>
      </c>
      <c r="E539" s="11">
        <v>149.5</v>
      </c>
      <c r="F539" s="11">
        <v>150.5</v>
      </c>
      <c r="G539" s="11">
        <v>0</v>
      </c>
      <c r="H539" s="28">
        <f t="shared" si="675"/>
        <v>5000</v>
      </c>
      <c r="I539" s="28">
        <v>0</v>
      </c>
      <c r="J539" s="28">
        <f t="shared" si="676"/>
        <v>5000</v>
      </c>
    </row>
    <row r="540" spans="1:10" x14ac:dyDescent="0.25">
      <c r="A540" s="65">
        <v>42692</v>
      </c>
      <c r="B540" s="66" t="s">
        <v>17</v>
      </c>
      <c r="C540" s="67">
        <v>5000</v>
      </c>
      <c r="D540" s="67" t="s">
        <v>11</v>
      </c>
      <c r="E540" s="11">
        <v>149.4</v>
      </c>
      <c r="F540" s="11">
        <v>150.4</v>
      </c>
      <c r="G540" s="11">
        <v>0</v>
      </c>
      <c r="H540" s="28">
        <f t="shared" si="675"/>
        <v>5000</v>
      </c>
      <c r="I540" s="28">
        <v>0</v>
      </c>
      <c r="J540" s="28">
        <f t="shared" si="676"/>
        <v>5000</v>
      </c>
    </row>
    <row r="541" spans="1:10" x14ac:dyDescent="0.25">
      <c r="A541" s="65">
        <v>42692</v>
      </c>
      <c r="B541" s="66" t="s">
        <v>14</v>
      </c>
      <c r="C541" s="67">
        <v>100</v>
      </c>
      <c r="D541" s="67" t="s">
        <v>11</v>
      </c>
      <c r="E541" s="11">
        <v>28950</v>
      </c>
      <c r="F541" s="11">
        <v>29050</v>
      </c>
      <c r="G541" s="11">
        <v>0</v>
      </c>
      <c r="H541" s="28">
        <f t="shared" si="675"/>
        <v>10000</v>
      </c>
      <c r="I541" s="28">
        <v>0</v>
      </c>
      <c r="J541" s="28">
        <f t="shared" si="676"/>
        <v>10000</v>
      </c>
    </row>
    <row r="542" spans="1:10" x14ac:dyDescent="0.25">
      <c r="A542" s="65">
        <v>42691</v>
      </c>
      <c r="B542" s="66" t="s">
        <v>19</v>
      </c>
      <c r="C542" s="67">
        <v>5000</v>
      </c>
      <c r="D542" s="67" t="s">
        <v>15</v>
      </c>
      <c r="E542" s="11">
        <v>145.5</v>
      </c>
      <c r="F542" s="11">
        <v>144.5</v>
      </c>
      <c r="G542" s="11">
        <v>0</v>
      </c>
      <c r="H542" s="28">
        <f t="shared" si="675"/>
        <v>5000</v>
      </c>
      <c r="I542" s="28">
        <v>0</v>
      </c>
      <c r="J542" s="28">
        <f t="shared" si="676"/>
        <v>5000</v>
      </c>
    </row>
    <row r="543" spans="1:10" x14ac:dyDescent="0.25">
      <c r="A543" s="65">
        <v>42690</v>
      </c>
      <c r="B543" s="66" t="s">
        <v>12</v>
      </c>
      <c r="C543" s="67">
        <v>5000</v>
      </c>
      <c r="D543" s="67" t="s">
        <v>11</v>
      </c>
      <c r="E543" s="11">
        <v>174</v>
      </c>
      <c r="F543" s="11">
        <v>175</v>
      </c>
      <c r="G543" s="11">
        <v>0</v>
      </c>
      <c r="H543" s="28">
        <f t="shared" si="675"/>
        <v>5000</v>
      </c>
      <c r="I543" s="28">
        <v>0</v>
      </c>
      <c r="J543" s="28">
        <f t="shared" si="676"/>
        <v>5000</v>
      </c>
    </row>
    <row r="544" spans="1:10" x14ac:dyDescent="0.25">
      <c r="A544" s="65">
        <v>42689</v>
      </c>
      <c r="B544" s="66" t="s">
        <v>19</v>
      </c>
      <c r="C544" s="67">
        <v>5000</v>
      </c>
      <c r="D544" s="67" t="s">
        <v>11</v>
      </c>
      <c r="E544" s="11">
        <v>146.75</v>
      </c>
      <c r="F544" s="11">
        <v>147.75</v>
      </c>
      <c r="G544" s="11">
        <v>0</v>
      </c>
      <c r="H544" s="28">
        <f t="shared" si="675"/>
        <v>5000</v>
      </c>
      <c r="I544" s="28">
        <v>0</v>
      </c>
      <c r="J544" s="28">
        <f t="shared" si="676"/>
        <v>5000</v>
      </c>
    </row>
    <row r="545" spans="1:10" x14ac:dyDescent="0.25">
      <c r="A545" s="65">
        <v>42684</v>
      </c>
      <c r="B545" s="66" t="s">
        <v>12</v>
      </c>
      <c r="C545" s="67">
        <v>5000</v>
      </c>
      <c r="D545" s="67" t="s">
        <v>15</v>
      </c>
      <c r="E545" s="11">
        <v>168.4</v>
      </c>
      <c r="F545" s="11">
        <v>167.4</v>
      </c>
      <c r="G545" s="11">
        <v>0</v>
      </c>
      <c r="H545" s="28">
        <f t="shared" si="675"/>
        <v>5000</v>
      </c>
      <c r="I545" s="28">
        <v>0</v>
      </c>
      <c r="J545" s="28">
        <f t="shared" si="676"/>
        <v>5000</v>
      </c>
    </row>
    <row r="546" spans="1:10" x14ac:dyDescent="0.25">
      <c r="A546" s="65">
        <v>42682</v>
      </c>
      <c r="B546" s="66" t="s">
        <v>17</v>
      </c>
      <c r="C546" s="67">
        <v>5000</v>
      </c>
      <c r="D546" s="67" t="s">
        <v>15</v>
      </c>
      <c r="E546" s="11">
        <v>138.69999999999999</v>
      </c>
      <c r="F546" s="11">
        <v>137.69999999999999</v>
      </c>
      <c r="G546" s="11">
        <v>0</v>
      </c>
      <c r="H546" s="28">
        <f t="shared" si="675"/>
        <v>5000</v>
      </c>
      <c r="I546" s="28">
        <v>0</v>
      </c>
      <c r="J546" s="28">
        <f t="shared" si="676"/>
        <v>5000</v>
      </c>
    </row>
    <row r="547" spans="1:10" x14ac:dyDescent="0.25">
      <c r="A547" s="68"/>
      <c r="B547" s="68"/>
      <c r="C547" s="69"/>
      <c r="D547" s="68"/>
      <c r="E547" s="70"/>
      <c r="F547" s="70"/>
      <c r="G547" s="70"/>
      <c r="H547" s="70"/>
      <c r="I547" s="70"/>
      <c r="J547" s="70"/>
    </row>
    <row r="548" spans="1:10" x14ac:dyDescent="0.25">
      <c r="A548" s="65">
        <v>42598</v>
      </c>
      <c r="B548" s="66" t="s">
        <v>18</v>
      </c>
      <c r="C548" s="67">
        <v>100</v>
      </c>
      <c r="D548" s="67" t="s">
        <v>15</v>
      </c>
      <c r="E548" s="11">
        <v>31450</v>
      </c>
      <c r="F548" s="11">
        <v>31350</v>
      </c>
      <c r="G548" s="11">
        <v>0</v>
      </c>
      <c r="H548" s="28">
        <f t="shared" ref="H548:H569" si="677">IF(D548="LONG",(F548-E548)*C548,(E548-F548)*C548)</f>
        <v>10000</v>
      </c>
      <c r="I548" s="28">
        <v>0</v>
      </c>
      <c r="J548" s="28">
        <f t="shared" ref="J548:J569" si="678">(H548+I548)</f>
        <v>10000</v>
      </c>
    </row>
    <row r="549" spans="1:10" x14ac:dyDescent="0.25">
      <c r="A549" s="65">
        <v>42593</v>
      </c>
      <c r="B549" s="66" t="s">
        <v>18</v>
      </c>
      <c r="C549" s="67">
        <v>100</v>
      </c>
      <c r="D549" s="67" t="s">
        <v>11</v>
      </c>
      <c r="E549" s="11">
        <v>31375</v>
      </c>
      <c r="F549" s="11">
        <v>31475</v>
      </c>
      <c r="G549" s="11">
        <v>0</v>
      </c>
      <c r="H549" s="28">
        <f t="shared" si="677"/>
        <v>10000</v>
      </c>
      <c r="I549" s="28">
        <v>0</v>
      </c>
      <c r="J549" s="28">
        <f t="shared" si="678"/>
        <v>10000</v>
      </c>
    </row>
    <row r="550" spans="1:10" x14ac:dyDescent="0.25">
      <c r="A550" s="65">
        <v>42587</v>
      </c>
      <c r="B550" s="66" t="s">
        <v>18</v>
      </c>
      <c r="C550" s="67">
        <v>100</v>
      </c>
      <c r="D550" s="67" t="s">
        <v>11</v>
      </c>
      <c r="E550" s="11">
        <v>31725</v>
      </c>
      <c r="F550" s="11">
        <v>31600</v>
      </c>
      <c r="G550" s="11">
        <v>0</v>
      </c>
      <c r="H550" s="28">
        <f t="shared" si="677"/>
        <v>-12500</v>
      </c>
      <c r="I550" s="28">
        <v>0</v>
      </c>
      <c r="J550" s="28">
        <f t="shared" si="678"/>
        <v>-12500</v>
      </c>
    </row>
    <row r="551" spans="1:10" x14ac:dyDescent="0.25">
      <c r="A551" s="65">
        <v>42586</v>
      </c>
      <c r="B551" s="66" t="s">
        <v>12</v>
      </c>
      <c r="C551" s="67">
        <v>5000</v>
      </c>
      <c r="D551" s="67" t="s">
        <v>11</v>
      </c>
      <c r="E551" s="11">
        <v>151.35</v>
      </c>
      <c r="F551" s="11">
        <v>152.35</v>
      </c>
      <c r="G551" s="11">
        <v>0</v>
      </c>
      <c r="H551" s="28">
        <f t="shared" si="677"/>
        <v>5000</v>
      </c>
      <c r="I551" s="28">
        <v>0</v>
      </c>
      <c r="J551" s="28">
        <f t="shared" si="678"/>
        <v>5000</v>
      </c>
    </row>
    <row r="552" spans="1:10" x14ac:dyDescent="0.25">
      <c r="A552" s="65">
        <v>42585</v>
      </c>
      <c r="B552" s="66" t="s">
        <v>12</v>
      </c>
      <c r="C552" s="67">
        <v>5000</v>
      </c>
      <c r="D552" s="67" t="s">
        <v>11</v>
      </c>
      <c r="E552" s="11">
        <v>151.5</v>
      </c>
      <c r="F552" s="11">
        <v>152.5</v>
      </c>
      <c r="G552" s="11">
        <v>0</v>
      </c>
      <c r="H552" s="28">
        <f t="shared" si="677"/>
        <v>5000</v>
      </c>
      <c r="I552" s="28">
        <v>0</v>
      </c>
      <c r="J552" s="28">
        <f t="shared" si="678"/>
        <v>5000</v>
      </c>
    </row>
    <row r="553" spans="1:10" x14ac:dyDescent="0.25">
      <c r="A553" s="65">
        <v>42584</v>
      </c>
      <c r="B553" s="66" t="s">
        <v>17</v>
      </c>
      <c r="C553" s="67">
        <v>5000</v>
      </c>
      <c r="D553" s="67" t="s">
        <v>11</v>
      </c>
      <c r="E553" s="11">
        <v>121.9</v>
      </c>
      <c r="F553" s="11">
        <v>122.9</v>
      </c>
      <c r="G553" s="11">
        <v>0</v>
      </c>
      <c r="H553" s="28">
        <f t="shared" si="677"/>
        <v>5000</v>
      </c>
      <c r="I553" s="28">
        <v>0</v>
      </c>
      <c r="J553" s="28">
        <f t="shared" si="678"/>
        <v>5000</v>
      </c>
    </row>
    <row r="554" spans="1:10" x14ac:dyDescent="0.25">
      <c r="A554" s="68"/>
      <c r="B554" s="68"/>
      <c r="C554" s="69"/>
      <c r="D554" s="68"/>
      <c r="E554" s="70"/>
      <c r="F554" s="70"/>
      <c r="G554" s="70"/>
      <c r="H554" s="70"/>
      <c r="I554" s="70"/>
      <c r="J554" s="70"/>
    </row>
    <row r="555" spans="1:10" x14ac:dyDescent="0.25">
      <c r="A555" s="65">
        <v>42578</v>
      </c>
      <c r="B555" s="66" t="s">
        <v>17</v>
      </c>
      <c r="C555" s="67">
        <v>5000</v>
      </c>
      <c r="D555" s="67" t="s">
        <v>11</v>
      </c>
      <c r="E555" s="11">
        <v>120.5</v>
      </c>
      <c r="F555" s="11">
        <v>121.5</v>
      </c>
      <c r="G555" s="11">
        <v>0</v>
      </c>
      <c r="H555" s="28">
        <f t="shared" si="677"/>
        <v>5000</v>
      </c>
      <c r="I555" s="28">
        <v>0</v>
      </c>
      <c r="J555" s="28">
        <f t="shared" si="678"/>
        <v>5000</v>
      </c>
    </row>
    <row r="556" spans="1:10" x14ac:dyDescent="0.25">
      <c r="A556" s="65">
        <v>42577</v>
      </c>
      <c r="B556" s="66" t="s">
        <v>25</v>
      </c>
      <c r="C556" s="67">
        <v>5000</v>
      </c>
      <c r="D556" s="67" t="s">
        <v>11</v>
      </c>
      <c r="E556" s="11">
        <v>149.5</v>
      </c>
      <c r="F556" s="11">
        <v>150.4</v>
      </c>
      <c r="G556" s="11">
        <v>0</v>
      </c>
      <c r="H556" s="28">
        <f t="shared" si="677"/>
        <v>4500.0000000000282</v>
      </c>
      <c r="I556" s="28">
        <v>0</v>
      </c>
      <c r="J556" s="28">
        <f t="shared" si="678"/>
        <v>4500.0000000000282</v>
      </c>
    </row>
    <row r="557" spans="1:10" x14ac:dyDescent="0.25">
      <c r="A557" s="65">
        <v>42576</v>
      </c>
      <c r="B557" s="66" t="s">
        <v>14</v>
      </c>
      <c r="C557" s="67">
        <v>100</v>
      </c>
      <c r="D557" s="67" t="s">
        <v>11</v>
      </c>
      <c r="E557" s="11">
        <v>30751</v>
      </c>
      <c r="F557" s="11">
        <v>30851</v>
      </c>
      <c r="G557" s="11">
        <v>0</v>
      </c>
      <c r="H557" s="28">
        <f t="shared" si="677"/>
        <v>10000</v>
      </c>
      <c r="I557" s="28">
        <v>0</v>
      </c>
      <c r="J557" s="28">
        <f t="shared" si="678"/>
        <v>10000</v>
      </c>
    </row>
    <row r="558" spans="1:10" x14ac:dyDescent="0.25">
      <c r="A558" s="65">
        <v>42573</v>
      </c>
      <c r="B558" s="66" t="s">
        <v>18</v>
      </c>
      <c r="C558" s="67">
        <v>100</v>
      </c>
      <c r="D558" s="67" t="s">
        <v>11</v>
      </c>
      <c r="E558" s="11">
        <v>30850</v>
      </c>
      <c r="F558" s="11">
        <v>30900</v>
      </c>
      <c r="G558" s="11">
        <v>0</v>
      </c>
      <c r="H558" s="28">
        <f t="shared" si="677"/>
        <v>5000</v>
      </c>
      <c r="I558" s="28">
        <v>0</v>
      </c>
      <c r="J558" s="28">
        <f t="shared" si="678"/>
        <v>5000</v>
      </c>
    </row>
    <row r="559" spans="1:10" x14ac:dyDescent="0.25">
      <c r="A559" s="65">
        <v>42573</v>
      </c>
      <c r="B559" s="66" t="s">
        <v>19</v>
      </c>
      <c r="C559" s="67">
        <v>5000</v>
      </c>
      <c r="D559" s="67" t="s">
        <v>11</v>
      </c>
      <c r="E559" s="11">
        <v>124.4</v>
      </c>
      <c r="F559" s="11">
        <v>123.4</v>
      </c>
      <c r="G559" s="11">
        <v>0</v>
      </c>
      <c r="H559" s="28">
        <f t="shared" si="677"/>
        <v>-5000</v>
      </c>
      <c r="I559" s="28">
        <v>0</v>
      </c>
      <c r="J559" s="28">
        <f t="shared" si="678"/>
        <v>-5000</v>
      </c>
    </row>
    <row r="560" spans="1:10" x14ac:dyDescent="0.25">
      <c r="A560" s="65">
        <v>42570</v>
      </c>
      <c r="B560" s="66" t="s">
        <v>18</v>
      </c>
      <c r="C560" s="67">
        <v>100</v>
      </c>
      <c r="D560" s="67" t="s">
        <v>11</v>
      </c>
      <c r="E560" s="11">
        <v>31050</v>
      </c>
      <c r="F560" s="11">
        <v>31150</v>
      </c>
      <c r="G560" s="11">
        <v>0</v>
      </c>
      <c r="H560" s="28">
        <f t="shared" si="677"/>
        <v>10000</v>
      </c>
      <c r="I560" s="28">
        <v>0</v>
      </c>
      <c r="J560" s="28">
        <f t="shared" si="678"/>
        <v>10000</v>
      </c>
    </row>
    <row r="561" spans="1:10" x14ac:dyDescent="0.25">
      <c r="A561" s="65">
        <v>42569</v>
      </c>
      <c r="B561" s="66" t="s">
        <v>18</v>
      </c>
      <c r="C561" s="67">
        <v>100</v>
      </c>
      <c r="D561" s="67" t="s">
        <v>11</v>
      </c>
      <c r="E561" s="11">
        <v>30950</v>
      </c>
      <c r="F561" s="11">
        <v>31050</v>
      </c>
      <c r="G561" s="11">
        <v>0</v>
      </c>
      <c r="H561" s="28">
        <f t="shared" si="677"/>
        <v>10000</v>
      </c>
      <c r="I561" s="28">
        <v>0</v>
      </c>
      <c r="J561" s="28">
        <f t="shared" si="678"/>
        <v>10000</v>
      </c>
    </row>
    <row r="562" spans="1:10" x14ac:dyDescent="0.25">
      <c r="A562" s="65">
        <v>42564</v>
      </c>
      <c r="B562" s="66" t="s">
        <v>18</v>
      </c>
      <c r="C562" s="67">
        <v>100</v>
      </c>
      <c r="D562" s="67" t="s">
        <v>11</v>
      </c>
      <c r="E562" s="11">
        <v>31225</v>
      </c>
      <c r="F562" s="11">
        <v>31325</v>
      </c>
      <c r="G562" s="11">
        <v>0</v>
      </c>
      <c r="H562" s="28">
        <f t="shared" si="677"/>
        <v>10000</v>
      </c>
      <c r="I562" s="28">
        <v>0</v>
      </c>
      <c r="J562" s="28">
        <f t="shared" si="678"/>
        <v>10000</v>
      </c>
    </row>
    <row r="563" spans="1:10" x14ac:dyDescent="0.25">
      <c r="A563" s="65">
        <v>42563</v>
      </c>
      <c r="B563" s="66" t="s">
        <v>18</v>
      </c>
      <c r="C563" s="67">
        <v>100</v>
      </c>
      <c r="D563" s="67" t="s">
        <v>11</v>
      </c>
      <c r="E563" s="11">
        <v>31400</v>
      </c>
      <c r="F563" s="11">
        <v>31450</v>
      </c>
      <c r="G563" s="11">
        <v>0</v>
      </c>
      <c r="H563" s="28">
        <f t="shared" si="677"/>
        <v>5000</v>
      </c>
      <c r="I563" s="28">
        <v>0</v>
      </c>
      <c r="J563" s="28">
        <f t="shared" si="678"/>
        <v>5000</v>
      </c>
    </row>
    <row r="564" spans="1:10" x14ac:dyDescent="0.25">
      <c r="A564" s="65">
        <v>42562</v>
      </c>
      <c r="B564" s="66" t="s">
        <v>18</v>
      </c>
      <c r="C564" s="67">
        <v>100</v>
      </c>
      <c r="D564" s="67" t="s">
        <v>11</v>
      </c>
      <c r="E564" s="11">
        <v>31690</v>
      </c>
      <c r="F564" s="11">
        <v>31590</v>
      </c>
      <c r="G564" s="11">
        <v>0</v>
      </c>
      <c r="H564" s="28">
        <f t="shared" si="677"/>
        <v>-10000</v>
      </c>
      <c r="I564" s="28">
        <v>0</v>
      </c>
      <c r="J564" s="28">
        <f t="shared" si="678"/>
        <v>-10000</v>
      </c>
    </row>
    <row r="565" spans="1:10" x14ac:dyDescent="0.25">
      <c r="A565" s="65">
        <v>42562</v>
      </c>
      <c r="B565" s="66" t="s">
        <v>12</v>
      </c>
      <c r="C565" s="67">
        <v>5000</v>
      </c>
      <c r="D565" s="67" t="s">
        <v>15</v>
      </c>
      <c r="E565" s="11">
        <v>144.5</v>
      </c>
      <c r="F565" s="11">
        <v>143.5</v>
      </c>
      <c r="G565" s="11">
        <v>142.9</v>
      </c>
      <c r="H565" s="28">
        <f t="shared" si="677"/>
        <v>5000</v>
      </c>
      <c r="I565" s="28">
        <f>(IF(D565="SHORT",IF(G565="",0,F565-G565),IF(D565="LONG",IF(G565="",0,G565-F565))))*C565</f>
        <v>2999.9999999999718</v>
      </c>
      <c r="J565" s="28">
        <f t="shared" si="678"/>
        <v>7999.9999999999718</v>
      </c>
    </row>
    <row r="566" spans="1:10" x14ac:dyDescent="0.25">
      <c r="A566" s="65">
        <v>42559</v>
      </c>
      <c r="B566" s="66" t="s">
        <v>18</v>
      </c>
      <c r="C566" s="67">
        <v>100</v>
      </c>
      <c r="D566" s="67" t="s">
        <v>11</v>
      </c>
      <c r="E566" s="11">
        <v>31726</v>
      </c>
      <c r="F566" s="11">
        <v>31826</v>
      </c>
      <c r="G566" s="11">
        <v>0</v>
      </c>
      <c r="H566" s="28">
        <f t="shared" si="677"/>
        <v>10000</v>
      </c>
      <c r="I566" s="28">
        <v>0</v>
      </c>
      <c r="J566" s="28">
        <f t="shared" si="678"/>
        <v>10000</v>
      </c>
    </row>
    <row r="567" spans="1:10" x14ac:dyDescent="0.25">
      <c r="A567" s="65">
        <v>42555</v>
      </c>
      <c r="B567" s="66" t="s">
        <v>18</v>
      </c>
      <c r="C567" s="67">
        <v>100</v>
      </c>
      <c r="D567" s="67" t="s">
        <v>15</v>
      </c>
      <c r="E567" s="11">
        <v>31815</v>
      </c>
      <c r="F567" s="11">
        <v>31715</v>
      </c>
      <c r="G567" s="11">
        <v>0</v>
      </c>
      <c r="H567" s="28">
        <f t="shared" si="677"/>
        <v>10000</v>
      </c>
      <c r="I567" s="28">
        <v>0</v>
      </c>
      <c r="J567" s="28">
        <f t="shared" si="678"/>
        <v>10000</v>
      </c>
    </row>
    <row r="568" spans="1:10" x14ac:dyDescent="0.25">
      <c r="A568" s="65">
        <v>42555</v>
      </c>
      <c r="B568" s="66" t="s">
        <v>17</v>
      </c>
      <c r="C568" s="67">
        <v>5000</v>
      </c>
      <c r="D568" s="67" t="s">
        <v>15</v>
      </c>
      <c r="E568" s="11">
        <v>126.5</v>
      </c>
      <c r="F568" s="11">
        <v>125.5</v>
      </c>
      <c r="G568" s="11">
        <v>0</v>
      </c>
      <c r="H568" s="28">
        <f t="shared" si="677"/>
        <v>5000</v>
      </c>
      <c r="I568" s="28">
        <v>0</v>
      </c>
      <c r="J568" s="28">
        <f t="shared" si="678"/>
        <v>5000</v>
      </c>
    </row>
    <row r="569" spans="1:10" x14ac:dyDescent="0.25">
      <c r="A569" s="65">
        <v>42552</v>
      </c>
      <c r="B569" s="66" t="s">
        <v>18</v>
      </c>
      <c r="C569" s="67">
        <v>100</v>
      </c>
      <c r="D569" s="67" t="s">
        <v>15</v>
      </c>
      <c r="E569" s="11">
        <v>31480</v>
      </c>
      <c r="F569" s="11">
        <v>31380</v>
      </c>
      <c r="G569" s="11">
        <v>0</v>
      </c>
      <c r="H569" s="28">
        <f t="shared" si="677"/>
        <v>10000</v>
      </c>
      <c r="I569" s="28">
        <v>0</v>
      </c>
      <c r="J569" s="28">
        <f t="shared" si="678"/>
        <v>10000</v>
      </c>
    </row>
    <row r="570" spans="1:10" x14ac:dyDescent="0.25">
      <c r="A570" s="68"/>
      <c r="B570" s="68"/>
      <c r="C570" s="69"/>
      <c r="D570" s="68"/>
      <c r="E570" s="70"/>
      <c r="F570" s="70"/>
      <c r="G570" s="70"/>
      <c r="H570" s="70"/>
      <c r="I570" s="70"/>
      <c r="J570" s="70"/>
    </row>
    <row r="571" spans="1:10" x14ac:dyDescent="0.25">
      <c r="A571" s="65">
        <v>42551</v>
      </c>
      <c r="B571" s="66" t="s">
        <v>18</v>
      </c>
      <c r="C571" s="67">
        <v>100</v>
      </c>
      <c r="D571" s="67" t="s">
        <v>11</v>
      </c>
      <c r="E571" s="11">
        <v>31195</v>
      </c>
      <c r="F571" s="11">
        <v>31290</v>
      </c>
      <c r="G571" s="11">
        <v>0</v>
      </c>
      <c r="H571" s="28">
        <f t="shared" ref="H571:H599" si="679">IF(D571="LONG",(F571-E571)*C571,(E571-F571)*C571)</f>
        <v>9500</v>
      </c>
      <c r="I571" s="28">
        <v>0</v>
      </c>
      <c r="J571" s="28">
        <f t="shared" ref="J571:J613" si="680">(H571+I571)</f>
        <v>9500</v>
      </c>
    </row>
    <row r="572" spans="1:10" x14ac:dyDescent="0.25">
      <c r="A572" s="65">
        <v>42550</v>
      </c>
      <c r="B572" s="66" t="s">
        <v>18</v>
      </c>
      <c r="C572" s="67">
        <v>100</v>
      </c>
      <c r="D572" s="67" t="s">
        <v>11</v>
      </c>
      <c r="E572" s="11">
        <v>31320</v>
      </c>
      <c r="F572" s="11">
        <v>31420</v>
      </c>
      <c r="G572" s="11">
        <v>0</v>
      </c>
      <c r="H572" s="28">
        <f t="shared" si="679"/>
        <v>10000</v>
      </c>
      <c r="I572" s="28">
        <v>0</v>
      </c>
      <c r="J572" s="28">
        <f t="shared" si="680"/>
        <v>10000</v>
      </c>
    </row>
    <row r="573" spans="1:10" x14ac:dyDescent="0.25">
      <c r="A573" s="65">
        <v>42550</v>
      </c>
      <c r="B573" s="66" t="s">
        <v>12</v>
      </c>
      <c r="C573" s="67">
        <v>5000</v>
      </c>
      <c r="D573" s="67" t="s">
        <v>11</v>
      </c>
      <c r="E573" s="11">
        <v>139.5</v>
      </c>
      <c r="F573" s="11">
        <v>140.5</v>
      </c>
      <c r="G573" s="11">
        <v>0</v>
      </c>
      <c r="H573" s="28">
        <f t="shared" si="679"/>
        <v>5000</v>
      </c>
      <c r="I573" s="28">
        <v>0</v>
      </c>
      <c r="J573" s="28">
        <f t="shared" si="680"/>
        <v>5000</v>
      </c>
    </row>
    <row r="574" spans="1:10" x14ac:dyDescent="0.25">
      <c r="A574" s="65">
        <v>42549</v>
      </c>
      <c r="B574" s="66" t="s">
        <v>18</v>
      </c>
      <c r="C574" s="67">
        <v>100</v>
      </c>
      <c r="D574" s="67" t="s">
        <v>15</v>
      </c>
      <c r="E574" s="11">
        <v>31370</v>
      </c>
      <c r="F574" s="11">
        <v>31270</v>
      </c>
      <c r="G574" s="11">
        <v>0</v>
      </c>
      <c r="H574" s="28">
        <f t="shared" si="679"/>
        <v>10000</v>
      </c>
      <c r="I574" s="28">
        <v>0</v>
      </c>
      <c r="J574" s="28">
        <f t="shared" si="680"/>
        <v>10000</v>
      </c>
    </row>
    <row r="575" spans="1:10" x14ac:dyDescent="0.25">
      <c r="A575" s="65">
        <v>42549</v>
      </c>
      <c r="B575" s="66" t="s">
        <v>19</v>
      </c>
      <c r="C575" s="67">
        <v>5000</v>
      </c>
      <c r="D575" s="67" t="s">
        <v>15</v>
      </c>
      <c r="E575" s="11">
        <v>116.85</v>
      </c>
      <c r="F575" s="11">
        <v>116.45</v>
      </c>
      <c r="G575" s="11">
        <v>0</v>
      </c>
      <c r="H575" s="28">
        <f t="shared" si="679"/>
        <v>1999.9999999999573</v>
      </c>
      <c r="I575" s="28">
        <v>0</v>
      </c>
      <c r="J575" s="28">
        <f t="shared" si="680"/>
        <v>1999.9999999999573</v>
      </c>
    </row>
    <row r="576" spans="1:10" x14ac:dyDescent="0.25">
      <c r="A576" s="65">
        <v>42548</v>
      </c>
      <c r="B576" s="66" t="s">
        <v>18</v>
      </c>
      <c r="C576" s="67">
        <v>100</v>
      </c>
      <c r="D576" s="67" t="s">
        <v>11</v>
      </c>
      <c r="E576" s="11">
        <v>31600</v>
      </c>
      <c r="F576" s="11">
        <v>31700</v>
      </c>
      <c r="G576" s="11">
        <v>0</v>
      </c>
      <c r="H576" s="28">
        <f t="shared" si="679"/>
        <v>10000</v>
      </c>
      <c r="I576" s="28">
        <v>0</v>
      </c>
      <c r="J576" s="28">
        <f t="shared" si="680"/>
        <v>10000</v>
      </c>
    </row>
    <row r="577" spans="1:10" x14ac:dyDescent="0.25">
      <c r="A577" s="65">
        <v>42548</v>
      </c>
      <c r="B577" s="66" t="s">
        <v>25</v>
      </c>
      <c r="C577" s="67">
        <v>5000</v>
      </c>
      <c r="D577" s="67" t="s">
        <v>15</v>
      </c>
      <c r="E577" s="11">
        <v>136.25</v>
      </c>
      <c r="F577" s="11">
        <v>135.5</v>
      </c>
      <c r="G577" s="11">
        <v>0</v>
      </c>
      <c r="H577" s="28">
        <f t="shared" si="679"/>
        <v>3750</v>
      </c>
      <c r="I577" s="28">
        <v>0</v>
      </c>
      <c r="J577" s="28">
        <f t="shared" si="680"/>
        <v>3750</v>
      </c>
    </row>
    <row r="578" spans="1:10" x14ac:dyDescent="0.25">
      <c r="A578" s="65">
        <v>42545</v>
      </c>
      <c r="B578" s="66" t="s">
        <v>18</v>
      </c>
      <c r="C578" s="67">
        <v>100</v>
      </c>
      <c r="D578" s="67" t="s">
        <v>11</v>
      </c>
      <c r="E578" s="11">
        <v>30521</v>
      </c>
      <c r="F578" s="11">
        <v>30621</v>
      </c>
      <c r="G578" s="11">
        <v>30650</v>
      </c>
      <c r="H578" s="28">
        <f t="shared" si="679"/>
        <v>10000</v>
      </c>
      <c r="I578" s="28">
        <f t="shared" ref="I578" si="681">(IF(D578="SHORT",IF(G578="",0,F578-G578),IF(D578="LONG",IF(G578="",0,G578-F578))))*C578</f>
        <v>2900</v>
      </c>
      <c r="J578" s="28">
        <f t="shared" si="680"/>
        <v>12900</v>
      </c>
    </row>
    <row r="579" spans="1:10" x14ac:dyDescent="0.25">
      <c r="A579" s="65">
        <v>42545</v>
      </c>
      <c r="B579" s="66" t="s">
        <v>10</v>
      </c>
      <c r="C579" s="67">
        <v>100</v>
      </c>
      <c r="D579" s="67" t="s">
        <v>15</v>
      </c>
      <c r="E579" s="11">
        <v>3283</v>
      </c>
      <c r="F579" s="11">
        <v>3260</v>
      </c>
      <c r="G579" s="11">
        <v>3240</v>
      </c>
      <c r="H579" s="28">
        <f t="shared" si="679"/>
        <v>2300</v>
      </c>
      <c r="I579" s="28">
        <f>(IF(D579="SHORT",IF(G579="",0,F579-G579),IF(D579="LONG",IF(G579="",0,G579-F579))))*C579</f>
        <v>2000</v>
      </c>
      <c r="J579" s="28">
        <f t="shared" si="680"/>
        <v>4300</v>
      </c>
    </row>
    <row r="580" spans="1:10" x14ac:dyDescent="0.25">
      <c r="A580" s="65">
        <v>42544</v>
      </c>
      <c r="B580" s="66" t="s">
        <v>18</v>
      </c>
      <c r="C580" s="67">
        <v>100</v>
      </c>
      <c r="D580" s="67" t="s">
        <v>11</v>
      </c>
      <c r="E580" s="11">
        <v>30300</v>
      </c>
      <c r="F580" s="11">
        <v>30400</v>
      </c>
      <c r="G580" s="11">
        <v>0</v>
      </c>
      <c r="H580" s="28">
        <f t="shared" si="679"/>
        <v>10000</v>
      </c>
      <c r="I580" s="28">
        <v>0</v>
      </c>
      <c r="J580" s="28">
        <f t="shared" si="680"/>
        <v>10000</v>
      </c>
    </row>
    <row r="581" spans="1:10" x14ac:dyDescent="0.25">
      <c r="A581" s="65">
        <v>42543</v>
      </c>
      <c r="B581" s="66" t="s">
        <v>25</v>
      </c>
      <c r="C581" s="67">
        <v>5000</v>
      </c>
      <c r="D581" s="67" t="s">
        <v>15</v>
      </c>
      <c r="E581" s="11">
        <v>138.4</v>
      </c>
      <c r="F581" s="11">
        <v>137.25</v>
      </c>
      <c r="G581" s="11">
        <v>0</v>
      </c>
      <c r="H581" s="28">
        <f t="shared" si="679"/>
        <v>5750.0000000000282</v>
      </c>
      <c r="I581" s="28">
        <v>0</v>
      </c>
      <c r="J581" s="28">
        <f t="shared" si="680"/>
        <v>5750.0000000000282</v>
      </c>
    </row>
    <row r="582" spans="1:10" x14ac:dyDescent="0.25">
      <c r="A582" s="65">
        <v>42542</v>
      </c>
      <c r="B582" s="66" t="s">
        <v>18</v>
      </c>
      <c r="C582" s="67">
        <v>100</v>
      </c>
      <c r="D582" s="67" t="s">
        <v>11</v>
      </c>
      <c r="E582" s="11">
        <v>30300</v>
      </c>
      <c r="F582" s="11">
        <v>30400</v>
      </c>
      <c r="G582" s="11">
        <v>0</v>
      </c>
      <c r="H582" s="28">
        <f t="shared" si="679"/>
        <v>10000</v>
      </c>
      <c r="I582" s="28">
        <v>0</v>
      </c>
      <c r="J582" s="28">
        <f t="shared" si="680"/>
        <v>10000</v>
      </c>
    </row>
    <row r="583" spans="1:10" x14ac:dyDescent="0.25">
      <c r="A583" s="65">
        <v>42542</v>
      </c>
      <c r="B583" s="66" t="s">
        <v>19</v>
      </c>
      <c r="C583" s="67">
        <v>5000</v>
      </c>
      <c r="D583" s="67" t="s">
        <v>11</v>
      </c>
      <c r="E583" s="11">
        <v>115.55</v>
      </c>
      <c r="F583" s="11">
        <v>116.55</v>
      </c>
      <c r="G583" s="11">
        <v>0</v>
      </c>
      <c r="H583" s="28">
        <f t="shared" si="679"/>
        <v>5000</v>
      </c>
      <c r="I583" s="28">
        <v>0</v>
      </c>
      <c r="J583" s="28">
        <f t="shared" si="680"/>
        <v>5000</v>
      </c>
    </row>
    <row r="584" spans="1:10" x14ac:dyDescent="0.25">
      <c r="A584" s="65">
        <v>42541</v>
      </c>
      <c r="B584" s="66" t="s">
        <v>14</v>
      </c>
      <c r="C584" s="67">
        <v>100</v>
      </c>
      <c r="D584" s="67" t="s">
        <v>11</v>
      </c>
      <c r="E584" s="11">
        <v>30510</v>
      </c>
      <c r="F584" s="11">
        <v>30610</v>
      </c>
      <c r="G584" s="11">
        <v>0</v>
      </c>
      <c r="H584" s="28">
        <f t="shared" si="679"/>
        <v>10000</v>
      </c>
      <c r="I584" s="28">
        <v>0</v>
      </c>
      <c r="J584" s="28">
        <f t="shared" si="680"/>
        <v>10000</v>
      </c>
    </row>
    <row r="585" spans="1:10" x14ac:dyDescent="0.25">
      <c r="A585" s="65">
        <v>42541</v>
      </c>
      <c r="B585" s="66" t="s">
        <v>25</v>
      </c>
      <c r="C585" s="67">
        <v>5000</v>
      </c>
      <c r="D585" s="67" t="s">
        <v>15</v>
      </c>
      <c r="E585" s="11">
        <v>134.75</v>
      </c>
      <c r="F585" s="11">
        <v>133.85</v>
      </c>
      <c r="G585" s="11">
        <v>0</v>
      </c>
      <c r="H585" s="28">
        <f t="shared" si="679"/>
        <v>4500.0000000000282</v>
      </c>
      <c r="I585" s="28">
        <v>0</v>
      </c>
      <c r="J585" s="28">
        <f t="shared" si="680"/>
        <v>4500.0000000000282</v>
      </c>
    </row>
    <row r="586" spans="1:10" x14ac:dyDescent="0.25">
      <c r="A586" s="65">
        <v>42538</v>
      </c>
      <c r="B586" s="66" t="s">
        <v>14</v>
      </c>
      <c r="C586" s="67">
        <v>100</v>
      </c>
      <c r="D586" s="67" t="s">
        <v>11</v>
      </c>
      <c r="E586" s="11">
        <v>30415</v>
      </c>
      <c r="F586" s="11">
        <v>30515</v>
      </c>
      <c r="G586" s="11">
        <v>0</v>
      </c>
      <c r="H586" s="28">
        <f t="shared" si="679"/>
        <v>10000</v>
      </c>
      <c r="I586" s="28">
        <v>0</v>
      </c>
      <c r="J586" s="28">
        <f t="shared" si="680"/>
        <v>10000</v>
      </c>
    </row>
    <row r="587" spans="1:10" x14ac:dyDescent="0.25">
      <c r="A587" s="65">
        <v>42538</v>
      </c>
      <c r="B587" s="66" t="s">
        <v>12</v>
      </c>
      <c r="C587" s="67">
        <v>5000</v>
      </c>
      <c r="D587" s="67" t="s">
        <v>11</v>
      </c>
      <c r="E587" s="11">
        <v>133.30000000000001</v>
      </c>
      <c r="F587" s="11">
        <v>134.15</v>
      </c>
      <c r="G587" s="11">
        <v>0</v>
      </c>
      <c r="H587" s="28">
        <f t="shared" si="679"/>
        <v>4249.9999999999718</v>
      </c>
      <c r="I587" s="28">
        <v>0</v>
      </c>
      <c r="J587" s="28">
        <f t="shared" si="680"/>
        <v>4249.9999999999718</v>
      </c>
    </row>
    <row r="588" spans="1:10" x14ac:dyDescent="0.25">
      <c r="A588" s="65">
        <v>42538</v>
      </c>
      <c r="B588" s="66" t="s">
        <v>14</v>
      </c>
      <c r="C588" s="67">
        <v>100</v>
      </c>
      <c r="D588" s="67" t="s">
        <v>15</v>
      </c>
      <c r="E588" s="11">
        <v>30450</v>
      </c>
      <c r="F588" s="11">
        <v>30390</v>
      </c>
      <c r="G588" s="11">
        <v>0</v>
      </c>
      <c r="H588" s="28">
        <f t="shared" si="679"/>
        <v>6000</v>
      </c>
      <c r="I588" s="28">
        <v>0</v>
      </c>
      <c r="J588" s="28">
        <f t="shared" si="680"/>
        <v>6000</v>
      </c>
    </row>
    <row r="589" spans="1:10" x14ac:dyDescent="0.25">
      <c r="A589" s="65">
        <v>42537</v>
      </c>
      <c r="B589" s="66" t="s">
        <v>14</v>
      </c>
      <c r="C589" s="67">
        <v>100</v>
      </c>
      <c r="D589" s="67" t="s">
        <v>15</v>
      </c>
      <c r="E589" s="11">
        <v>31100</v>
      </c>
      <c r="F589" s="11">
        <v>31000</v>
      </c>
      <c r="G589" s="11">
        <v>30850</v>
      </c>
      <c r="H589" s="28">
        <f t="shared" si="679"/>
        <v>10000</v>
      </c>
      <c r="I589" s="28">
        <f>(IF(D589="SHORT",IF(G589="",0,F589-G589),IF(D589="LONG",IF(G589="",0,G589-F589))))*C589</f>
        <v>15000</v>
      </c>
      <c r="J589" s="28">
        <f t="shared" si="680"/>
        <v>25000</v>
      </c>
    </row>
    <row r="590" spans="1:10" x14ac:dyDescent="0.25">
      <c r="A590" s="65">
        <v>42537</v>
      </c>
      <c r="B590" s="66" t="s">
        <v>12</v>
      </c>
      <c r="C590" s="67">
        <v>5000</v>
      </c>
      <c r="D590" s="67" t="s">
        <v>11</v>
      </c>
      <c r="E590" s="11">
        <v>134.75</v>
      </c>
      <c r="F590" s="11">
        <v>133.75</v>
      </c>
      <c r="G590" s="11">
        <v>0</v>
      </c>
      <c r="H590" s="28">
        <f t="shared" si="679"/>
        <v>-5000</v>
      </c>
      <c r="I590" s="28">
        <v>0</v>
      </c>
      <c r="J590" s="28">
        <f t="shared" si="680"/>
        <v>-5000</v>
      </c>
    </row>
    <row r="591" spans="1:10" x14ac:dyDescent="0.25">
      <c r="A591" s="65">
        <v>42537</v>
      </c>
      <c r="B591" s="66" t="s">
        <v>23</v>
      </c>
      <c r="C591" s="67">
        <v>30</v>
      </c>
      <c r="D591" s="67" t="s">
        <v>11</v>
      </c>
      <c r="E591" s="11">
        <v>42180</v>
      </c>
      <c r="F591" s="11">
        <v>42380</v>
      </c>
      <c r="G591" s="11">
        <v>0</v>
      </c>
      <c r="H591" s="28">
        <f t="shared" si="679"/>
        <v>6000</v>
      </c>
      <c r="I591" s="28">
        <v>0</v>
      </c>
      <c r="J591" s="28">
        <f t="shared" si="680"/>
        <v>6000</v>
      </c>
    </row>
    <row r="592" spans="1:10" x14ac:dyDescent="0.25">
      <c r="A592" s="65">
        <v>42537</v>
      </c>
      <c r="B592" s="66" t="s">
        <v>14</v>
      </c>
      <c r="C592" s="67">
        <v>100</v>
      </c>
      <c r="D592" s="67" t="s">
        <v>11</v>
      </c>
      <c r="E592" s="11">
        <v>31000</v>
      </c>
      <c r="F592" s="11">
        <v>30900</v>
      </c>
      <c r="G592" s="11">
        <v>0</v>
      </c>
      <c r="H592" s="28">
        <f t="shared" si="679"/>
        <v>-10000</v>
      </c>
      <c r="I592" s="28">
        <v>0</v>
      </c>
      <c r="J592" s="28">
        <f t="shared" si="680"/>
        <v>-10000</v>
      </c>
    </row>
    <row r="593" spans="1:10" x14ac:dyDescent="0.25">
      <c r="A593" s="65">
        <v>42536</v>
      </c>
      <c r="B593" s="66" t="s">
        <v>12</v>
      </c>
      <c r="C593" s="67">
        <v>5000</v>
      </c>
      <c r="D593" s="67" t="s">
        <v>11</v>
      </c>
      <c r="E593" s="11">
        <v>134.75</v>
      </c>
      <c r="F593" s="11">
        <v>135.75</v>
      </c>
      <c r="G593" s="11">
        <v>137.25</v>
      </c>
      <c r="H593" s="28">
        <f t="shared" si="679"/>
        <v>5000</v>
      </c>
      <c r="I593" s="28">
        <f t="shared" ref="I593" si="682">(IF(D593="SHORT",IF(G593="",0,F593-G593),IF(D593="LONG",IF(G593="",0,G593-F593))))*C593</f>
        <v>7500</v>
      </c>
      <c r="J593" s="28">
        <f t="shared" si="680"/>
        <v>12500</v>
      </c>
    </row>
    <row r="594" spans="1:10" x14ac:dyDescent="0.25">
      <c r="A594" s="65">
        <v>42536</v>
      </c>
      <c r="B594" s="66" t="s">
        <v>14</v>
      </c>
      <c r="C594" s="67">
        <v>100</v>
      </c>
      <c r="D594" s="67" t="s">
        <v>15</v>
      </c>
      <c r="E594" s="11">
        <v>30350</v>
      </c>
      <c r="F594" s="11">
        <v>30305</v>
      </c>
      <c r="G594" s="11">
        <v>0</v>
      </c>
      <c r="H594" s="28">
        <f t="shared" si="679"/>
        <v>4500</v>
      </c>
      <c r="I594" s="28">
        <v>0</v>
      </c>
      <c r="J594" s="28">
        <f t="shared" si="680"/>
        <v>4500</v>
      </c>
    </row>
    <row r="595" spans="1:10" x14ac:dyDescent="0.25">
      <c r="A595" s="65">
        <v>42535</v>
      </c>
      <c r="B595" s="66" t="s">
        <v>14</v>
      </c>
      <c r="C595" s="67">
        <v>100</v>
      </c>
      <c r="D595" s="67" t="s">
        <v>15</v>
      </c>
      <c r="E595" s="11">
        <v>30350</v>
      </c>
      <c r="F595" s="11">
        <v>30500</v>
      </c>
      <c r="G595" s="11">
        <v>0</v>
      </c>
      <c r="H595" s="28">
        <f t="shared" si="679"/>
        <v>-15000</v>
      </c>
      <c r="I595" s="28">
        <v>0</v>
      </c>
      <c r="J595" s="28">
        <f t="shared" si="680"/>
        <v>-15000</v>
      </c>
    </row>
    <row r="596" spans="1:10" x14ac:dyDescent="0.25">
      <c r="A596" s="65">
        <v>42535</v>
      </c>
      <c r="B596" s="66" t="s">
        <v>25</v>
      </c>
      <c r="C596" s="67">
        <v>5000</v>
      </c>
      <c r="D596" s="67" t="s">
        <v>11</v>
      </c>
      <c r="E596" s="11">
        <v>136.94999999999999</v>
      </c>
      <c r="F596" s="11">
        <v>135.9</v>
      </c>
      <c r="G596" s="11">
        <v>0</v>
      </c>
      <c r="H596" s="28">
        <f t="shared" si="679"/>
        <v>-5249.9999999999145</v>
      </c>
      <c r="I596" s="28">
        <v>0</v>
      </c>
      <c r="J596" s="28">
        <f t="shared" si="680"/>
        <v>-5249.9999999999145</v>
      </c>
    </row>
    <row r="597" spans="1:10" x14ac:dyDescent="0.25">
      <c r="A597" s="65">
        <v>42534</v>
      </c>
      <c r="B597" s="66" t="s">
        <v>14</v>
      </c>
      <c r="C597" s="67">
        <v>100</v>
      </c>
      <c r="D597" s="67" t="s">
        <v>15</v>
      </c>
      <c r="E597" s="11">
        <v>30420</v>
      </c>
      <c r="F597" s="11">
        <v>30320</v>
      </c>
      <c r="G597" s="11">
        <v>0</v>
      </c>
      <c r="H597" s="28">
        <f t="shared" si="679"/>
        <v>10000</v>
      </c>
      <c r="I597" s="28">
        <v>0</v>
      </c>
      <c r="J597" s="28">
        <f t="shared" si="680"/>
        <v>10000</v>
      </c>
    </row>
    <row r="598" spans="1:10" x14ac:dyDescent="0.25">
      <c r="A598" s="65">
        <v>42531</v>
      </c>
      <c r="B598" s="66" t="s">
        <v>14</v>
      </c>
      <c r="C598" s="67">
        <v>100</v>
      </c>
      <c r="D598" s="67" t="s">
        <v>15</v>
      </c>
      <c r="E598" s="11">
        <v>29875</v>
      </c>
      <c r="F598" s="11">
        <v>30025</v>
      </c>
      <c r="G598" s="11">
        <v>0</v>
      </c>
      <c r="H598" s="28">
        <f t="shared" si="679"/>
        <v>-15000</v>
      </c>
      <c r="I598" s="28">
        <v>0</v>
      </c>
      <c r="J598" s="28">
        <f t="shared" si="680"/>
        <v>-15000</v>
      </c>
    </row>
    <row r="599" spans="1:10" x14ac:dyDescent="0.25">
      <c r="A599" s="65">
        <v>42531</v>
      </c>
      <c r="B599" s="66" t="s">
        <v>12</v>
      </c>
      <c r="C599" s="67">
        <v>5000</v>
      </c>
      <c r="D599" s="67" t="s">
        <v>15</v>
      </c>
      <c r="E599" s="11">
        <v>138.25</v>
      </c>
      <c r="F599" s="11">
        <v>137.25</v>
      </c>
      <c r="G599" s="11">
        <v>0</v>
      </c>
      <c r="H599" s="28">
        <f t="shared" si="679"/>
        <v>5000</v>
      </c>
      <c r="I599" s="28">
        <v>0</v>
      </c>
      <c r="J599" s="28">
        <f t="shared" si="680"/>
        <v>5000</v>
      </c>
    </row>
    <row r="600" spans="1:10" x14ac:dyDescent="0.25">
      <c r="A600" s="65">
        <v>42530</v>
      </c>
      <c r="B600" s="66" t="s">
        <v>14</v>
      </c>
      <c r="C600" s="67">
        <v>100</v>
      </c>
      <c r="D600" s="67" t="s">
        <v>11</v>
      </c>
      <c r="E600" s="11">
        <v>29700</v>
      </c>
      <c r="F600" s="11">
        <v>29800</v>
      </c>
      <c r="G600" s="11">
        <v>0</v>
      </c>
      <c r="H600" s="71">
        <f t="shared" ref="H600:H602" si="683">(F600-E600)*C600</f>
        <v>10000</v>
      </c>
      <c r="I600" s="71">
        <v>0</v>
      </c>
      <c r="J600" s="71">
        <f t="shared" si="680"/>
        <v>10000</v>
      </c>
    </row>
    <row r="601" spans="1:10" x14ac:dyDescent="0.25">
      <c r="A601" s="65">
        <v>42530</v>
      </c>
      <c r="B601" s="66" t="s">
        <v>17</v>
      </c>
      <c r="C601" s="67">
        <v>5000</v>
      </c>
      <c r="D601" s="67" t="s">
        <v>11</v>
      </c>
      <c r="E601" s="11">
        <v>114.5</v>
      </c>
      <c r="F601" s="11">
        <v>115.5</v>
      </c>
      <c r="G601" s="11">
        <v>0</v>
      </c>
      <c r="H601" s="71">
        <f t="shared" si="683"/>
        <v>5000</v>
      </c>
      <c r="I601" s="71">
        <v>0</v>
      </c>
      <c r="J601" s="71">
        <f t="shared" si="680"/>
        <v>5000</v>
      </c>
    </row>
    <row r="602" spans="1:10" x14ac:dyDescent="0.25">
      <c r="A602" s="65">
        <v>42530</v>
      </c>
      <c r="B602" s="66" t="s">
        <v>17</v>
      </c>
      <c r="C602" s="67">
        <v>5000</v>
      </c>
      <c r="D602" s="67" t="s">
        <v>11</v>
      </c>
      <c r="E602" s="11">
        <v>116.65</v>
      </c>
      <c r="F602" s="11">
        <v>115.65</v>
      </c>
      <c r="G602" s="11">
        <v>0</v>
      </c>
      <c r="H602" s="71">
        <f t="shared" si="683"/>
        <v>-5000</v>
      </c>
      <c r="I602" s="71">
        <v>0</v>
      </c>
      <c r="J602" s="71">
        <f t="shared" si="680"/>
        <v>-5000</v>
      </c>
    </row>
    <row r="603" spans="1:10" x14ac:dyDescent="0.25">
      <c r="A603" s="65">
        <v>42529</v>
      </c>
      <c r="B603" s="66" t="s">
        <v>14</v>
      </c>
      <c r="C603" s="67">
        <v>100</v>
      </c>
      <c r="D603" s="67" t="s">
        <v>15</v>
      </c>
      <c r="E603" s="11">
        <v>29500</v>
      </c>
      <c r="F603" s="11">
        <v>29600</v>
      </c>
      <c r="G603" s="11">
        <v>0</v>
      </c>
      <c r="H603" s="28">
        <f t="shared" ref="H603" si="684">IF(D603="LONG",(F603-E603)*C603,(E603-F603)*C603)</f>
        <v>-10000</v>
      </c>
      <c r="I603" s="28">
        <v>0</v>
      </c>
      <c r="J603" s="28">
        <f t="shared" si="680"/>
        <v>-10000</v>
      </c>
    </row>
    <row r="604" spans="1:10" x14ac:dyDescent="0.25">
      <c r="A604" s="65">
        <v>42528</v>
      </c>
      <c r="B604" s="66" t="s">
        <v>14</v>
      </c>
      <c r="C604" s="67">
        <v>100</v>
      </c>
      <c r="D604" s="67" t="s">
        <v>11</v>
      </c>
      <c r="E604" s="11">
        <v>29200</v>
      </c>
      <c r="F604" s="11">
        <v>29300</v>
      </c>
      <c r="G604" s="11">
        <v>0</v>
      </c>
      <c r="H604" s="71">
        <f t="shared" ref="H604:H606" si="685">(F604-E604)*C604</f>
        <v>10000</v>
      </c>
      <c r="I604" s="71">
        <v>0</v>
      </c>
      <c r="J604" s="71">
        <f t="shared" si="680"/>
        <v>10000</v>
      </c>
    </row>
    <row r="605" spans="1:10" x14ac:dyDescent="0.25">
      <c r="A605" s="65">
        <v>42528</v>
      </c>
      <c r="B605" s="66" t="s">
        <v>14</v>
      </c>
      <c r="C605" s="67">
        <v>100</v>
      </c>
      <c r="D605" s="67" t="s">
        <v>11</v>
      </c>
      <c r="E605" s="11">
        <v>29305</v>
      </c>
      <c r="F605" s="11">
        <v>29200</v>
      </c>
      <c r="G605" s="11">
        <v>0</v>
      </c>
      <c r="H605" s="71">
        <f t="shared" si="685"/>
        <v>-10500</v>
      </c>
      <c r="I605" s="71">
        <v>0</v>
      </c>
      <c r="J605" s="71">
        <f t="shared" si="680"/>
        <v>-10500</v>
      </c>
    </row>
    <row r="606" spans="1:10" x14ac:dyDescent="0.25">
      <c r="A606" s="65">
        <v>42527</v>
      </c>
      <c r="B606" s="66" t="s">
        <v>14</v>
      </c>
      <c r="C606" s="67">
        <v>100</v>
      </c>
      <c r="D606" s="67" t="s">
        <v>11</v>
      </c>
      <c r="E606" s="11">
        <v>29410</v>
      </c>
      <c r="F606" s="11">
        <v>29480</v>
      </c>
      <c r="G606" s="11">
        <v>0</v>
      </c>
      <c r="H606" s="71">
        <f t="shared" si="685"/>
        <v>7000</v>
      </c>
      <c r="I606" s="71">
        <v>0</v>
      </c>
      <c r="J606" s="71">
        <f t="shared" si="680"/>
        <v>7000</v>
      </c>
    </row>
    <row r="607" spans="1:10" x14ac:dyDescent="0.25">
      <c r="A607" s="65">
        <v>42524</v>
      </c>
      <c r="B607" s="66" t="s">
        <v>14</v>
      </c>
      <c r="C607" s="67">
        <v>100</v>
      </c>
      <c r="D607" s="67" t="s">
        <v>11</v>
      </c>
      <c r="E607" s="11">
        <v>28850</v>
      </c>
      <c r="F607" s="11">
        <v>28950</v>
      </c>
      <c r="G607" s="11">
        <v>29100</v>
      </c>
      <c r="H607" s="28">
        <f t="shared" ref="H607:H613" si="686">IF(D607="LONG",(F607-E607)*C607,(E607-F607)*C607)</f>
        <v>10000</v>
      </c>
      <c r="I607" s="28">
        <f t="shared" ref="I607" si="687">(IF(D607="SHORT",IF(G607="",0,F607-G607),IF(D607="LONG",IF(G607="",0,G607-F607))))*C607</f>
        <v>15000</v>
      </c>
      <c r="J607" s="28">
        <f t="shared" si="680"/>
        <v>25000</v>
      </c>
    </row>
    <row r="608" spans="1:10" x14ac:dyDescent="0.25">
      <c r="A608" s="65">
        <v>42524</v>
      </c>
      <c r="B608" s="66" t="s">
        <v>17</v>
      </c>
      <c r="C608" s="67">
        <v>5000</v>
      </c>
      <c r="D608" s="67" t="s">
        <v>15</v>
      </c>
      <c r="E608" s="11">
        <v>117.4</v>
      </c>
      <c r="F608" s="11">
        <v>116.35</v>
      </c>
      <c r="G608" s="11">
        <v>0</v>
      </c>
      <c r="H608" s="28">
        <f t="shared" si="686"/>
        <v>5250.0000000000564</v>
      </c>
      <c r="I608" s="28">
        <v>0</v>
      </c>
      <c r="J608" s="28">
        <f t="shared" si="680"/>
        <v>5250.0000000000564</v>
      </c>
    </row>
    <row r="609" spans="1:10" x14ac:dyDescent="0.25">
      <c r="A609" s="65">
        <v>42523</v>
      </c>
      <c r="B609" s="66" t="s">
        <v>14</v>
      </c>
      <c r="C609" s="67">
        <v>100</v>
      </c>
      <c r="D609" s="67" t="s">
        <v>15</v>
      </c>
      <c r="E609" s="11">
        <v>28970</v>
      </c>
      <c r="F609" s="11">
        <v>28870</v>
      </c>
      <c r="G609" s="11">
        <v>0</v>
      </c>
      <c r="H609" s="28">
        <f t="shared" si="686"/>
        <v>10000</v>
      </c>
      <c r="I609" s="28">
        <v>0</v>
      </c>
      <c r="J609" s="28">
        <f t="shared" si="680"/>
        <v>10000</v>
      </c>
    </row>
    <row r="610" spans="1:10" x14ac:dyDescent="0.25">
      <c r="A610" s="65">
        <v>42523</v>
      </c>
      <c r="B610" s="66" t="s">
        <v>17</v>
      </c>
      <c r="C610" s="67">
        <v>5000</v>
      </c>
      <c r="D610" s="67" t="s">
        <v>15</v>
      </c>
      <c r="E610" s="11">
        <v>117.3</v>
      </c>
      <c r="F610" s="11">
        <v>116.25</v>
      </c>
      <c r="G610" s="11">
        <v>0</v>
      </c>
      <c r="H610" s="28">
        <f t="shared" si="686"/>
        <v>5249.9999999999854</v>
      </c>
      <c r="I610" s="28">
        <v>0</v>
      </c>
      <c r="J610" s="28">
        <f t="shared" si="680"/>
        <v>5249.9999999999854</v>
      </c>
    </row>
    <row r="611" spans="1:10" x14ac:dyDescent="0.25">
      <c r="A611" s="65">
        <v>42523</v>
      </c>
      <c r="B611" s="66" t="s">
        <v>14</v>
      </c>
      <c r="C611" s="67">
        <v>100</v>
      </c>
      <c r="D611" s="67" t="s">
        <v>11</v>
      </c>
      <c r="E611" s="11">
        <v>28950</v>
      </c>
      <c r="F611" s="11">
        <v>29010</v>
      </c>
      <c r="G611" s="11">
        <v>0</v>
      </c>
      <c r="H611" s="28">
        <f t="shared" si="686"/>
        <v>6000</v>
      </c>
      <c r="I611" s="28">
        <v>0</v>
      </c>
      <c r="J611" s="28">
        <f t="shared" si="680"/>
        <v>6000</v>
      </c>
    </row>
    <row r="612" spans="1:10" x14ac:dyDescent="0.25">
      <c r="A612" s="65">
        <v>42522</v>
      </c>
      <c r="B612" s="66" t="s">
        <v>10</v>
      </c>
      <c r="C612" s="67">
        <v>100</v>
      </c>
      <c r="D612" s="67" t="s">
        <v>11</v>
      </c>
      <c r="E612" s="11">
        <v>3245</v>
      </c>
      <c r="F612" s="11">
        <v>3290</v>
      </c>
      <c r="G612" s="11">
        <v>0</v>
      </c>
      <c r="H612" s="28">
        <f t="shared" si="686"/>
        <v>4500</v>
      </c>
      <c r="I612" s="28">
        <v>0</v>
      </c>
      <c r="J612" s="28">
        <f t="shared" si="680"/>
        <v>4500</v>
      </c>
    </row>
    <row r="613" spans="1:10" x14ac:dyDescent="0.25">
      <c r="A613" s="65">
        <v>42522</v>
      </c>
      <c r="B613" s="66" t="s">
        <v>14</v>
      </c>
      <c r="C613" s="67">
        <v>100</v>
      </c>
      <c r="D613" s="67" t="s">
        <v>11</v>
      </c>
      <c r="E613" s="11">
        <v>29060</v>
      </c>
      <c r="F613" s="11">
        <v>29145</v>
      </c>
      <c r="G613" s="11">
        <v>0</v>
      </c>
      <c r="H613" s="28">
        <f t="shared" si="686"/>
        <v>8500</v>
      </c>
      <c r="I613" s="28">
        <v>0</v>
      </c>
      <c r="J613" s="28">
        <f t="shared" si="680"/>
        <v>8500</v>
      </c>
    </row>
    <row r="614" spans="1:10" x14ac:dyDescent="0.25">
      <c r="A614" s="68"/>
      <c r="B614" s="68"/>
      <c r="C614" s="69"/>
      <c r="D614" s="68"/>
      <c r="E614" s="70"/>
      <c r="F614" s="70"/>
      <c r="G614" s="70"/>
      <c r="H614" s="70"/>
      <c r="I614" s="70"/>
      <c r="J614" s="70"/>
    </row>
    <row r="615" spans="1:10" x14ac:dyDescent="0.25">
      <c r="A615" s="65">
        <v>42516</v>
      </c>
      <c r="B615" s="66" t="s">
        <v>14</v>
      </c>
      <c r="C615" s="67">
        <v>100</v>
      </c>
      <c r="D615" s="67" t="s">
        <v>11</v>
      </c>
      <c r="E615" s="11">
        <v>28875</v>
      </c>
      <c r="F615" s="11">
        <v>28990</v>
      </c>
      <c r="G615" s="11">
        <v>0</v>
      </c>
      <c r="H615" s="28">
        <f t="shared" ref="H615:H631" si="688">IF(D615="LONG",(F615-E615)*C615,(E615-F615)*C615)</f>
        <v>11500</v>
      </c>
      <c r="I615" s="28">
        <v>0</v>
      </c>
      <c r="J615" s="28">
        <f t="shared" ref="J615:J631" si="689">(H615+I615)</f>
        <v>11500</v>
      </c>
    </row>
    <row r="616" spans="1:10" x14ac:dyDescent="0.25">
      <c r="A616" s="65">
        <v>42515</v>
      </c>
      <c r="B616" s="66" t="s">
        <v>14</v>
      </c>
      <c r="C616" s="67">
        <v>100</v>
      </c>
      <c r="D616" s="67" t="s">
        <v>11</v>
      </c>
      <c r="E616" s="11">
        <v>28980</v>
      </c>
      <c r="F616" s="11">
        <v>29080</v>
      </c>
      <c r="G616" s="11">
        <v>0</v>
      </c>
      <c r="H616" s="28">
        <f t="shared" si="688"/>
        <v>10000</v>
      </c>
      <c r="I616" s="28">
        <v>0</v>
      </c>
      <c r="J616" s="28">
        <f t="shared" si="689"/>
        <v>10000</v>
      </c>
    </row>
    <row r="617" spans="1:10" x14ac:dyDescent="0.25">
      <c r="A617" s="65">
        <v>42514</v>
      </c>
      <c r="B617" s="66" t="s">
        <v>14</v>
      </c>
      <c r="C617" s="67">
        <v>100</v>
      </c>
      <c r="D617" s="67" t="s">
        <v>11</v>
      </c>
      <c r="E617" s="11">
        <v>29645</v>
      </c>
      <c r="F617" s="11">
        <v>29545</v>
      </c>
      <c r="G617" s="11">
        <v>0</v>
      </c>
      <c r="H617" s="28">
        <f t="shared" si="688"/>
        <v>-10000</v>
      </c>
      <c r="I617" s="28">
        <v>0</v>
      </c>
      <c r="J617" s="28">
        <f t="shared" si="689"/>
        <v>-10000</v>
      </c>
    </row>
    <row r="618" spans="1:10" x14ac:dyDescent="0.25">
      <c r="A618" s="65">
        <v>42514</v>
      </c>
      <c r="B618" s="66" t="s">
        <v>12</v>
      </c>
      <c r="C618" s="67">
        <v>5000</v>
      </c>
      <c r="D618" s="67" t="s">
        <v>15</v>
      </c>
      <c r="E618" s="11">
        <v>123.1</v>
      </c>
      <c r="F618" s="11">
        <v>124.1</v>
      </c>
      <c r="G618" s="11">
        <v>0</v>
      </c>
      <c r="H618" s="28">
        <f t="shared" si="688"/>
        <v>-5000</v>
      </c>
      <c r="I618" s="28">
        <v>0</v>
      </c>
      <c r="J618" s="28">
        <f t="shared" si="689"/>
        <v>-5000</v>
      </c>
    </row>
    <row r="619" spans="1:10" x14ac:dyDescent="0.25">
      <c r="A619" s="65">
        <v>42513</v>
      </c>
      <c r="B619" s="66" t="s">
        <v>14</v>
      </c>
      <c r="C619" s="67">
        <v>100</v>
      </c>
      <c r="D619" s="67" t="s">
        <v>11</v>
      </c>
      <c r="E619" s="11">
        <v>29645</v>
      </c>
      <c r="F619" s="11">
        <v>29730</v>
      </c>
      <c r="G619" s="11">
        <v>0</v>
      </c>
      <c r="H619" s="28">
        <f t="shared" si="688"/>
        <v>8500</v>
      </c>
      <c r="I619" s="28">
        <v>0</v>
      </c>
      <c r="J619" s="28">
        <f t="shared" si="689"/>
        <v>8500</v>
      </c>
    </row>
    <row r="620" spans="1:10" x14ac:dyDescent="0.25">
      <c r="A620" s="65">
        <v>42510</v>
      </c>
      <c r="B620" s="66" t="s">
        <v>23</v>
      </c>
      <c r="C620" s="67">
        <v>30</v>
      </c>
      <c r="D620" s="67" t="s">
        <v>11</v>
      </c>
      <c r="E620" s="11">
        <v>40000</v>
      </c>
      <c r="F620" s="11">
        <v>40150</v>
      </c>
      <c r="G620" s="11">
        <v>0</v>
      </c>
      <c r="H620" s="28">
        <f t="shared" si="688"/>
        <v>4500</v>
      </c>
      <c r="I620" s="28">
        <v>0</v>
      </c>
      <c r="J620" s="28">
        <f t="shared" si="689"/>
        <v>4500</v>
      </c>
    </row>
    <row r="621" spans="1:10" x14ac:dyDescent="0.25">
      <c r="A621" s="65">
        <v>42510</v>
      </c>
      <c r="B621" s="66" t="s">
        <v>12</v>
      </c>
      <c r="C621" s="67">
        <v>5000</v>
      </c>
      <c r="D621" s="67" t="s">
        <v>15</v>
      </c>
      <c r="E621" s="11">
        <v>127</v>
      </c>
      <c r="F621" s="11">
        <v>125.75</v>
      </c>
      <c r="G621" s="11">
        <v>0</v>
      </c>
      <c r="H621" s="28">
        <f t="shared" si="688"/>
        <v>6250</v>
      </c>
      <c r="I621" s="28">
        <v>0</v>
      </c>
      <c r="J621" s="28">
        <f t="shared" si="689"/>
        <v>6250</v>
      </c>
    </row>
    <row r="622" spans="1:10" x14ac:dyDescent="0.25">
      <c r="A622" s="65">
        <v>42509</v>
      </c>
      <c r="B622" s="66" t="s">
        <v>18</v>
      </c>
      <c r="C622" s="67">
        <v>100</v>
      </c>
      <c r="D622" s="67" t="s">
        <v>11</v>
      </c>
      <c r="E622" s="11">
        <v>29655</v>
      </c>
      <c r="F622" s="11">
        <v>29760</v>
      </c>
      <c r="G622" s="11">
        <v>0</v>
      </c>
      <c r="H622" s="28">
        <f t="shared" si="688"/>
        <v>10500</v>
      </c>
      <c r="I622" s="28">
        <v>0</v>
      </c>
      <c r="J622" s="28">
        <f t="shared" si="689"/>
        <v>10500</v>
      </c>
    </row>
    <row r="623" spans="1:10" x14ac:dyDescent="0.25">
      <c r="A623" s="65">
        <v>42509</v>
      </c>
      <c r="B623" s="66" t="s">
        <v>17</v>
      </c>
      <c r="C623" s="67">
        <v>5000</v>
      </c>
      <c r="D623" s="67" t="s">
        <v>11</v>
      </c>
      <c r="E623" s="11">
        <v>114.5</v>
      </c>
      <c r="F623" s="11">
        <v>115.5</v>
      </c>
      <c r="G623" s="11">
        <v>0</v>
      </c>
      <c r="H623" s="28">
        <f t="shared" si="688"/>
        <v>5000</v>
      </c>
      <c r="I623" s="28">
        <v>0</v>
      </c>
      <c r="J623" s="28">
        <f t="shared" si="689"/>
        <v>5000</v>
      </c>
    </row>
    <row r="624" spans="1:10" x14ac:dyDescent="0.25">
      <c r="A624" s="65">
        <v>42508</v>
      </c>
      <c r="B624" s="66" t="s">
        <v>18</v>
      </c>
      <c r="C624" s="67">
        <v>100</v>
      </c>
      <c r="D624" s="67" t="s">
        <v>11</v>
      </c>
      <c r="E624" s="11">
        <v>29990</v>
      </c>
      <c r="F624" s="11">
        <v>30085</v>
      </c>
      <c r="G624" s="11">
        <v>0</v>
      </c>
      <c r="H624" s="28">
        <f t="shared" si="688"/>
        <v>9500</v>
      </c>
      <c r="I624" s="28">
        <v>0</v>
      </c>
      <c r="J624" s="28">
        <f t="shared" si="689"/>
        <v>9500</v>
      </c>
    </row>
    <row r="625" spans="1:10" x14ac:dyDescent="0.25">
      <c r="A625" s="65">
        <v>42507</v>
      </c>
      <c r="B625" s="66" t="s">
        <v>12</v>
      </c>
      <c r="C625" s="67">
        <v>5000</v>
      </c>
      <c r="D625" s="67" t="s">
        <v>11</v>
      </c>
      <c r="E625" s="11">
        <v>125.9</v>
      </c>
      <c r="F625" s="11">
        <v>126.8</v>
      </c>
      <c r="G625" s="11">
        <v>0</v>
      </c>
      <c r="H625" s="28">
        <f t="shared" si="688"/>
        <v>4499.9999999999573</v>
      </c>
      <c r="I625" s="28">
        <v>0</v>
      </c>
      <c r="J625" s="28">
        <f t="shared" si="689"/>
        <v>4499.9999999999573</v>
      </c>
    </row>
    <row r="626" spans="1:10" x14ac:dyDescent="0.25">
      <c r="A626" s="65">
        <v>42506</v>
      </c>
      <c r="B626" s="66" t="s">
        <v>14</v>
      </c>
      <c r="C626" s="67">
        <v>100</v>
      </c>
      <c r="D626" s="67" t="s">
        <v>15</v>
      </c>
      <c r="E626" s="11">
        <v>30129</v>
      </c>
      <c r="F626" s="11">
        <v>30229</v>
      </c>
      <c r="G626" s="11">
        <v>0</v>
      </c>
      <c r="H626" s="28">
        <f t="shared" si="688"/>
        <v>-10000</v>
      </c>
      <c r="I626" s="28">
        <v>0</v>
      </c>
      <c r="J626" s="28">
        <f t="shared" si="689"/>
        <v>-10000</v>
      </c>
    </row>
    <row r="627" spans="1:10" x14ac:dyDescent="0.25">
      <c r="A627" s="65">
        <v>42503</v>
      </c>
      <c r="B627" s="66" t="s">
        <v>14</v>
      </c>
      <c r="C627" s="67">
        <v>100</v>
      </c>
      <c r="D627" s="67" t="s">
        <v>15</v>
      </c>
      <c r="E627" s="11">
        <v>29980</v>
      </c>
      <c r="F627" s="11">
        <v>29900</v>
      </c>
      <c r="G627" s="11">
        <v>29805</v>
      </c>
      <c r="H627" s="28">
        <f t="shared" si="688"/>
        <v>8000</v>
      </c>
      <c r="I627" s="28">
        <f>(IF(D627="SHORT",IF(G627="",0,F627-G627),IF(D627="LONG",IF(G627="",0,G627-F627))))*C627</f>
        <v>9500</v>
      </c>
      <c r="J627" s="28">
        <f t="shared" si="689"/>
        <v>17500</v>
      </c>
    </row>
    <row r="628" spans="1:10" x14ac:dyDescent="0.25">
      <c r="A628" s="65">
        <v>42503</v>
      </c>
      <c r="B628" s="66" t="s">
        <v>16</v>
      </c>
      <c r="C628" s="67">
        <v>1250</v>
      </c>
      <c r="D628" s="67" t="s">
        <v>11</v>
      </c>
      <c r="E628" s="11">
        <v>140</v>
      </c>
      <c r="F628" s="11">
        <v>141.5</v>
      </c>
      <c r="G628" s="11">
        <v>0</v>
      </c>
      <c r="H628" s="28">
        <f t="shared" si="688"/>
        <v>1875</v>
      </c>
      <c r="I628" s="28">
        <v>0</v>
      </c>
      <c r="J628" s="28">
        <f t="shared" si="689"/>
        <v>1875</v>
      </c>
    </row>
    <row r="629" spans="1:10" x14ac:dyDescent="0.25">
      <c r="A629" s="65">
        <v>42503</v>
      </c>
      <c r="B629" s="66" t="s">
        <v>17</v>
      </c>
      <c r="C629" s="67">
        <v>5000</v>
      </c>
      <c r="D629" s="67" t="s">
        <v>15</v>
      </c>
      <c r="E629" s="11">
        <v>114.8</v>
      </c>
      <c r="F629" s="11">
        <v>113.75</v>
      </c>
      <c r="G629" s="11">
        <v>0</v>
      </c>
      <c r="H629" s="28">
        <f t="shared" si="688"/>
        <v>5249.9999999999854</v>
      </c>
      <c r="I629" s="28">
        <v>0</v>
      </c>
      <c r="J629" s="28">
        <f t="shared" si="689"/>
        <v>5249.9999999999854</v>
      </c>
    </row>
    <row r="630" spans="1:10" x14ac:dyDescent="0.25">
      <c r="A630" s="65">
        <v>42502</v>
      </c>
      <c r="B630" s="66" t="s">
        <v>14</v>
      </c>
      <c r="C630" s="67">
        <v>100</v>
      </c>
      <c r="D630" s="67" t="s">
        <v>11</v>
      </c>
      <c r="E630" s="11">
        <v>29820</v>
      </c>
      <c r="F630" s="11">
        <v>29880</v>
      </c>
      <c r="G630" s="11">
        <v>0</v>
      </c>
      <c r="H630" s="28">
        <f t="shared" si="688"/>
        <v>6000</v>
      </c>
      <c r="I630" s="28">
        <v>0</v>
      </c>
      <c r="J630" s="28">
        <f t="shared" si="689"/>
        <v>6000</v>
      </c>
    </row>
    <row r="631" spans="1:10" x14ac:dyDescent="0.25">
      <c r="A631" s="65">
        <v>42502</v>
      </c>
      <c r="B631" s="66" t="s">
        <v>16</v>
      </c>
      <c r="C631" s="67">
        <v>1250</v>
      </c>
      <c r="D631" s="67" t="s">
        <v>11</v>
      </c>
      <c r="E631" s="11">
        <v>145</v>
      </c>
      <c r="F631" s="11">
        <v>142</v>
      </c>
      <c r="G631" s="11">
        <v>0</v>
      </c>
      <c r="H631" s="28">
        <f t="shared" si="688"/>
        <v>-3750</v>
      </c>
      <c r="I631" s="28">
        <v>0</v>
      </c>
      <c r="J631" s="28">
        <f t="shared" si="689"/>
        <v>-3750</v>
      </c>
    </row>
    <row r="632" spans="1:10" x14ac:dyDescent="0.25">
      <c r="A632" s="65">
        <v>42502</v>
      </c>
      <c r="B632" s="66" t="s">
        <v>12</v>
      </c>
      <c r="C632" s="67">
        <v>5000</v>
      </c>
      <c r="D632" s="67" t="s">
        <v>15</v>
      </c>
      <c r="E632" s="11">
        <v>127.35</v>
      </c>
      <c r="F632" s="11">
        <v>126.25</v>
      </c>
      <c r="G632" s="11">
        <v>0</v>
      </c>
      <c r="H632" s="28">
        <f>IF(D632="LONG",(F632-E632)*C632,(E632-F632)*C632)</f>
        <v>5499.9999999999718</v>
      </c>
      <c r="I632" s="28">
        <v>0</v>
      </c>
      <c r="J632" s="28">
        <f>(H632+I632)</f>
        <v>5499.9999999999718</v>
      </c>
    </row>
    <row r="633" spans="1:10" x14ac:dyDescent="0.25">
      <c r="A633" s="65">
        <v>42501</v>
      </c>
      <c r="B633" s="66" t="s">
        <v>18</v>
      </c>
      <c r="C633" s="67">
        <v>100</v>
      </c>
      <c r="D633" s="67" t="s">
        <v>15</v>
      </c>
      <c r="E633" s="11">
        <v>30065</v>
      </c>
      <c r="F633" s="11">
        <v>29960</v>
      </c>
      <c r="G633" s="11">
        <v>0</v>
      </c>
      <c r="H633" s="28">
        <f>IF(D633="LONG",(F633-E633)*C633,(E633-F633)*C633)</f>
        <v>10500</v>
      </c>
      <c r="I633" s="28">
        <v>0</v>
      </c>
      <c r="J633" s="28">
        <f>(H633+I633)</f>
        <v>10500</v>
      </c>
    </row>
    <row r="634" spans="1:10" x14ac:dyDescent="0.25">
      <c r="A634" s="65">
        <v>42501</v>
      </c>
      <c r="B634" s="66" t="s">
        <v>23</v>
      </c>
      <c r="C634" s="67">
        <v>30</v>
      </c>
      <c r="D634" s="67" t="s">
        <v>15</v>
      </c>
      <c r="E634" s="11">
        <v>41825</v>
      </c>
      <c r="F634" s="11">
        <v>41600</v>
      </c>
      <c r="G634" s="11">
        <v>0</v>
      </c>
      <c r="H634" s="28">
        <f>IF(D634="LONG",(F634-E634)*C634,(E634-F634)*C634)</f>
        <v>6750</v>
      </c>
      <c r="I634" s="28">
        <v>0</v>
      </c>
      <c r="J634" s="28">
        <f>(H634+I634)</f>
        <v>6750</v>
      </c>
    </row>
    <row r="635" spans="1:10" x14ac:dyDescent="0.25">
      <c r="A635" s="65">
        <v>42501</v>
      </c>
      <c r="B635" s="66" t="s">
        <v>17</v>
      </c>
      <c r="C635" s="67">
        <v>5000</v>
      </c>
      <c r="D635" s="67" t="s">
        <v>15</v>
      </c>
      <c r="E635" s="11">
        <v>118.9</v>
      </c>
      <c r="F635" s="11">
        <v>117.9</v>
      </c>
      <c r="G635" s="11">
        <v>0</v>
      </c>
      <c r="H635" s="28">
        <f>IF(D635="LONG",(F635-E635)*C635,(E635-F635)*C635)</f>
        <v>5000</v>
      </c>
      <c r="I635" s="28">
        <v>0</v>
      </c>
      <c r="J635" s="28">
        <f>(H635+I635)</f>
        <v>5000</v>
      </c>
    </row>
    <row r="636" spans="1:10" x14ac:dyDescent="0.25">
      <c r="A636" s="65">
        <v>42500</v>
      </c>
      <c r="B636" s="66" t="s">
        <v>14</v>
      </c>
      <c r="C636" s="67">
        <v>100</v>
      </c>
      <c r="D636" s="67" t="s">
        <v>11</v>
      </c>
      <c r="E636" s="11">
        <v>29815</v>
      </c>
      <c r="F636" s="11">
        <v>29905</v>
      </c>
      <c r="G636" s="11">
        <v>0</v>
      </c>
      <c r="H636" s="28">
        <f t="shared" ref="H636:H644" si="690">IF(D636="LONG",(F636-E636)*C636,(E636-F636)*C636)</f>
        <v>9000</v>
      </c>
      <c r="I636" s="28">
        <v>0</v>
      </c>
      <c r="J636" s="28">
        <f t="shared" ref="J636:J644" si="691">(H636+I636)</f>
        <v>9000</v>
      </c>
    </row>
    <row r="637" spans="1:10" x14ac:dyDescent="0.25">
      <c r="A637" s="65">
        <v>42500</v>
      </c>
      <c r="B637" s="66" t="s">
        <v>25</v>
      </c>
      <c r="C637" s="67">
        <v>5000</v>
      </c>
      <c r="D637" s="67" t="s">
        <v>11</v>
      </c>
      <c r="E637" s="11">
        <v>123.4</v>
      </c>
      <c r="F637" s="11">
        <v>124.4</v>
      </c>
      <c r="G637" s="11">
        <v>0</v>
      </c>
      <c r="H637" s="28">
        <f t="shared" si="690"/>
        <v>5000</v>
      </c>
      <c r="I637" s="28">
        <v>0</v>
      </c>
      <c r="J637" s="28">
        <f t="shared" si="691"/>
        <v>5000</v>
      </c>
    </row>
    <row r="638" spans="1:10" x14ac:dyDescent="0.25">
      <c r="A638" s="65">
        <v>42499</v>
      </c>
      <c r="B638" s="66" t="s">
        <v>14</v>
      </c>
      <c r="C638" s="67">
        <v>100</v>
      </c>
      <c r="D638" s="67" t="s">
        <v>11</v>
      </c>
      <c r="E638" s="11">
        <v>29975</v>
      </c>
      <c r="F638" s="11">
        <v>29915</v>
      </c>
      <c r="G638" s="11">
        <v>0</v>
      </c>
      <c r="H638" s="28">
        <f t="shared" si="690"/>
        <v>-6000</v>
      </c>
      <c r="I638" s="28">
        <v>0</v>
      </c>
      <c r="J638" s="28">
        <f t="shared" si="691"/>
        <v>-6000</v>
      </c>
    </row>
    <row r="639" spans="1:10" x14ac:dyDescent="0.25">
      <c r="A639" s="65">
        <v>42496</v>
      </c>
      <c r="B639" s="66" t="s">
        <v>14</v>
      </c>
      <c r="C639" s="67">
        <v>100</v>
      </c>
      <c r="D639" s="67" t="s">
        <v>11</v>
      </c>
      <c r="E639" s="11">
        <v>30110</v>
      </c>
      <c r="F639" s="11">
        <v>30190</v>
      </c>
      <c r="G639" s="11">
        <v>30280</v>
      </c>
      <c r="H639" s="28">
        <f t="shared" si="690"/>
        <v>8000</v>
      </c>
      <c r="I639" s="28">
        <f t="shared" ref="I639:I640" si="692">(IF(D639="SHORT",IF(G639="",0,F639-G639),IF(D639="LONG",IF(G639="",0,G639-F639))))*C639</f>
        <v>9000</v>
      </c>
      <c r="J639" s="28">
        <f t="shared" si="691"/>
        <v>17000</v>
      </c>
    </row>
    <row r="640" spans="1:10" x14ac:dyDescent="0.25">
      <c r="A640" s="65">
        <v>42495</v>
      </c>
      <c r="B640" s="66" t="s">
        <v>14</v>
      </c>
      <c r="C640" s="67">
        <v>100</v>
      </c>
      <c r="D640" s="67" t="s">
        <v>11</v>
      </c>
      <c r="E640" s="11">
        <v>30010</v>
      </c>
      <c r="F640" s="11">
        <v>30090</v>
      </c>
      <c r="G640" s="11">
        <v>30180</v>
      </c>
      <c r="H640" s="28">
        <f t="shared" si="690"/>
        <v>8000</v>
      </c>
      <c r="I640" s="28">
        <f t="shared" si="692"/>
        <v>9000</v>
      </c>
      <c r="J640" s="28">
        <f t="shared" si="691"/>
        <v>17000</v>
      </c>
    </row>
    <row r="641" spans="1:10" x14ac:dyDescent="0.25">
      <c r="A641" s="65">
        <v>42495</v>
      </c>
      <c r="B641" s="66" t="s">
        <v>17</v>
      </c>
      <c r="C641" s="67">
        <v>5000</v>
      </c>
      <c r="D641" s="67" t="s">
        <v>11</v>
      </c>
      <c r="E641" s="11">
        <v>115.6</v>
      </c>
      <c r="F641" s="11">
        <v>116.75</v>
      </c>
      <c r="G641" s="11">
        <v>0</v>
      </c>
      <c r="H641" s="28">
        <f t="shared" si="690"/>
        <v>5750.0000000000282</v>
      </c>
      <c r="I641" s="28">
        <v>0</v>
      </c>
      <c r="J641" s="28">
        <f t="shared" si="691"/>
        <v>5750.0000000000282</v>
      </c>
    </row>
    <row r="642" spans="1:10" x14ac:dyDescent="0.25">
      <c r="A642" s="65">
        <v>42495</v>
      </c>
      <c r="B642" s="66" t="s">
        <v>10</v>
      </c>
      <c r="C642" s="67">
        <v>100</v>
      </c>
      <c r="D642" s="67" t="s">
        <v>15</v>
      </c>
      <c r="E642" s="11">
        <v>3055</v>
      </c>
      <c r="F642" s="11">
        <v>3025</v>
      </c>
      <c r="G642" s="11">
        <v>0</v>
      </c>
      <c r="H642" s="28">
        <f t="shared" si="690"/>
        <v>3000</v>
      </c>
      <c r="I642" s="28">
        <v>0</v>
      </c>
      <c r="J642" s="28">
        <f t="shared" si="691"/>
        <v>3000</v>
      </c>
    </row>
    <row r="643" spans="1:10" x14ac:dyDescent="0.25">
      <c r="A643" s="65">
        <v>42494</v>
      </c>
      <c r="B643" s="66" t="s">
        <v>23</v>
      </c>
      <c r="C643" s="67">
        <v>30</v>
      </c>
      <c r="D643" s="67" t="s">
        <v>11</v>
      </c>
      <c r="E643" s="11">
        <v>41080</v>
      </c>
      <c r="F643" s="11">
        <v>41300</v>
      </c>
      <c r="G643" s="11">
        <v>41555</v>
      </c>
      <c r="H643" s="28">
        <f t="shared" si="690"/>
        <v>6600</v>
      </c>
      <c r="I643" s="28">
        <f t="shared" ref="I643" si="693">(IF(D643="SHORT",IF(G643="",0,F643-G643),IF(D643="LONG",IF(G643="",0,G643-F643))))*C643</f>
        <v>7650</v>
      </c>
      <c r="J643" s="28">
        <f t="shared" si="691"/>
        <v>14250</v>
      </c>
    </row>
    <row r="644" spans="1:10" x14ac:dyDescent="0.25">
      <c r="A644" s="65">
        <v>42494</v>
      </c>
      <c r="B644" s="66" t="s">
        <v>17</v>
      </c>
      <c r="C644" s="67">
        <v>5000</v>
      </c>
      <c r="D644" s="67" t="s">
        <v>11</v>
      </c>
      <c r="E644" s="11">
        <v>117</v>
      </c>
      <c r="F644" s="11">
        <v>118.1</v>
      </c>
      <c r="G644" s="11">
        <v>0</v>
      </c>
      <c r="H644" s="28">
        <f t="shared" si="690"/>
        <v>5499.9999999999718</v>
      </c>
      <c r="I644" s="28">
        <v>0</v>
      </c>
      <c r="J644" s="28">
        <f t="shared" si="691"/>
        <v>5499.9999999999718</v>
      </c>
    </row>
    <row r="645" spans="1:10" x14ac:dyDescent="0.25">
      <c r="A645" s="65">
        <v>42493</v>
      </c>
      <c r="B645" s="66" t="s">
        <v>18</v>
      </c>
      <c r="C645" s="67">
        <v>100</v>
      </c>
      <c r="D645" s="67" t="s">
        <v>15</v>
      </c>
      <c r="E645" s="11">
        <v>30445</v>
      </c>
      <c r="F645" s="11">
        <v>30360</v>
      </c>
      <c r="G645" s="11">
        <v>30320</v>
      </c>
      <c r="H645" s="28">
        <f>IF(D645="LONG",(F645-E645)*C645,(E645-F645)*C645)</f>
        <v>8500</v>
      </c>
      <c r="I645" s="28">
        <f>(IF(D645="SHORT",IF(G645="",0,F645-G645),IF(D645="LONG",IF(G645="",0,G645-F645))))*C645</f>
        <v>4000</v>
      </c>
      <c r="J645" s="28">
        <f>(H645+I645)</f>
        <v>12500</v>
      </c>
    </row>
    <row r="646" spans="1:10" x14ac:dyDescent="0.25">
      <c r="A646" s="65">
        <v>42493</v>
      </c>
      <c r="B646" s="66" t="s">
        <v>23</v>
      </c>
      <c r="C646" s="67">
        <v>30</v>
      </c>
      <c r="D646" s="67" t="s">
        <v>11</v>
      </c>
      <c r="E646" s="11">
        <v>41705</v>
      </c>
      <c r="F646" s="11">
        <v>41500</v>
      </c>
      <c r="G646" s="11">
        <v>0</v>
      </c>
      <c r="H646" s="28">
        <f t="shared" ref="H646" si="694">IF(D646="LONG",(F646-E646)*C646,(E646-F646)*C646)</f>
        <v>-6150</v>
      </c>
      <c r="I646" s="28">
        <v>0</v>
      </c>
      <c r="J646" s="28">
        <f t="shared" ref="J646" si="695">(H646+I646)</f>
        <v>-6150</v>
      </c>
    </row>
    <row r="647" spans="1:10" x14ac:dyDescent="0.25">
      <c r="A647" s="65">
        <v>42492</v>
      </c>
      <c r="B647" s="66" t="s">
        <v>18</v>
      </c>
      <c r="C647" s="67">
        <v>100</v>
      </c>
      <c r="D647" s="67" t="s">
        <v>15</v>
      </c>
      <c r="E647" s="11">
        <v>30495</v>
      </c>
      <c r="F647" s="11">
        <v>30390</v>
      </c>
      <c r="G647" s="11">
        <v>0</v>
      </c>
      <c r="H647" s="28">
        <f>IF(D647="LONG",(F647-E647)*C647,(E647-F647)*C647)</f>
        <v>10500</v>
      </c>
      <c r="I647" s="28">
        <v>0</v>
      </c>
      <c r="J647" s="28">
        <f>(H647+I647)</f>
        <v>10500</v>
      </c>
    </row>
    <row r="648" spans="1:10" x14ac:dyDescent="0.25">
      <c r="A648" s="65">
        <v>42492</v>
      </c>
      <c r="B648" s="66" t="s">
        <v>23</v>
      </c>
      <c r="C648" s="67">
        <v>30</v>
      </c>
      <c r="D648" s="67" t="s">
        <v>15</v>
      </c>
      <c r="E648" s="11">
        <v>41875</v>
      </c>
      <c r="F648" s="11">
        <v>41675</v>
      </c>
      <c r="G648" s="11">
        <v>0</v>
      </c>
      <c r="H648" s="28">
        <f t="shared" ref="H648:H649" si="696">IF(D648="LONG",(F648-E648)*C648,(E648-F648)*C648)</f>
        <v>6000</v>
      </c>
      <c r="I648" s="28">
        <v>0</v>
      </c>
      <c r="J648" s="28">
        <f t="shared" ref="J648:J649" si="697">(H648+I648)</f>
        <v>6000</v>
      </c>
    </row>
    <row r="649" spans="1:10" x14ac:dyDescent="0.25">
      <c r="A649" s="65">
        <v>42492</v>
      </c>
      <c r="B649" s="66" t="s">
        <v>18</v>
      </c>
      <c r="C649" s="67">
        <v>100</v>
      </c>
      <c r="D649" s="67" t="s">
        <v>15</v>
      </c>
      <c r="E649" s="11">
        <v>30310</v>
      </c>
      <c r="F649" s="11">
        <v>30400</v>
      </c>
      <c r="G649" s="11">
        <v>0</v>
      </c>
      <c r="H649" s="28">
        <f t="shared" si="696"/>
        <v>-9000</v>
      </c>
      <c r="I649" s="28">
        <v>0</v>
      </c>
      <c r="J649" s="28">
        <f t="shared" si="697"/>
        <v>-9000</v>
      </c>
    </row>
    <row r="650" spans="1:10" x14ac:dyDescent="0.25">
      <c r="A650" s="68"/>
      <c r="B650" s="68"/>
      <c r="C650" s="69"/>
      <c r="D650" s="68"/>
      <c r="E650" s="70"/>
      <c r="F650" s="70"/>
      <c r="G650" s="70"/>
      <c r="H650" s="70"/>
      <c r="I650" s="70"/>
      <c r="J650" s="70"/>
    </row>
    <row r="651" spans="1:10" x14ac:dyDescent="0.25">
      <c r="A651" s="65">
        <v>42489</v>
      </c>
      <c r="B651" s="66" t="s">
        <v>18</v>
      </c>
      <c r="C651" s="67">
        <v>100</v>
      </c>
      <c r="D651" s="67" t="s">
        <v>15</v>
      </c>
      <c r="E651" s="11">
        <v>30045</v>
      </c>
      <c r="F651" s="11">
        <v>29950</v>
      </c>
      <c r="G651" s="11">
        <v>29875</v>
      </c>
      <c r="H651" s="28">
        <f>IF(D651="LONG",(F651-E651)*C651,(E651-F651)*C651)</f>
        <v>9500</v>
      </c>
      <c r="I651" s="28">
        <f>(IF(D651="SHORT",IF(G651="",0,F651-G651),IF(D651="LONG",IF(G651="",0,G651-F651))))*C651</f>
        <v>7500</v>
      </c>
      <c r="J651" s="28">
        <f>(H651+I651)</f>
        <v>17000</v>
      </c>
    </row>
    <row r="652" spans="1:10" x14ac:dyDescent="0.25">
      <c r="A652" s="65">
        <v>42488</v>
      </c>
      <c r="B652" s="66" t="s">
        <v>18</v>
      </c>
      <c r="C652" s="67">
        <v>100</v>
      </c>
      <c r="D652" s="67" t="s">
        <v>15</v>
      </c>
      <c r="E652" s="11">
        <v>29550</v>
      </c>
      <c r="F652" s="11">
        <v>29480</v>
      </c>
      <c r="G652" s="11">
        <v>0</v>
      </c>
      <c r="H652" s="28">
        <f t="shared" ref="H652:H662" si="698">IF(D652="LONG",(F652-E652)*C652,(E652-F652)*C652)</f>
        <v>7000</v>
      </c>
      <c r="I652" s="28">
        <v>0</v>
      </c>
      <c r="J652" s="28">
        <f t="shared" ref="J652:J662" si="699">(H652+I652)</f>
        <v>7000</v>
      </c>
    </row>
    <row r="653" spans="1:10" x14ac:dyDescent="0.25">
      <c r="A653" s="65">
        <v>42488</v>
      </c>
      <c r="B653" s="66" t="s">
        <v>18</v>
      </c>
      <c r="C653" s="67">
        <v>100</v>
      </c>
      <c r="D653" s="67" t="s">
        <v>15</v>
      </c>
      <c r="E653" s="11">
        <v>29470</v>
      </c>
      <c r="F653" s="11">
        <v>29550</v>
      </c>
      <c r="G653" s="11">
        <v>0</v>
      </c>
      <c r="H653" s="28">
        <f t="shared" si="698"/>
        <v>-8000</v>
      </c>
      <c r="I653" s="28">
        <v>0</v>
      </c>
      <c r="J653" s="28">
        <f t="shared" si="699"/>
        <v>-8000</v>
      </c>
    </row>
    <row r="654" spans="1:10" x14ac:dyDescent="0.25">
      <c r="A654" s="65">
        <v>42487</v>
      </c>
      <c r="B654" s="66" t="s">
        <v>14</v>
      </c>
      <c r="C654" s="67">
        <v>100</v>
      </c>
      <c r="D654" s="67" t="s">
        <v>11</v>
      </c>
      <c r="E654" s="11">
        <v>29275</v>
      </c>
      <c r="F654" s="11">
        <v>29370</v>
      </c>
      <c r="G654" s="11">
        <v>0</v>
      </c>
      <c r="H654" s="28">
        <f t="shared" si="698"/>
        <v>9500</v>
      </c>
      <c r="I654" s="28">
        <v>0</v>
      </c>
      <c r="J654" s="28">
        <f t="shared" si="699"/>
        <v>9500</v>
      </c>
    </row>
    <row r="655" spans="1:10" x14ac:dyDescent="0.25">
      <c r="A655" s="65">
        <v>42486</v>
      </c>
      <c r="B655" s="66" t="s">
        <v>14</v>
      </c>
      <c r="C655" s="67">
        <v>100</v>
      </c>
      <c r="D655" s="67" t="s">
        <v>11</v>
      </c>
      <c r="E655" s="11">
        <v>29100</v>
      </c>
      <c r="F655" s="11">
        <v>29190</v>
      </c>
      <c r="G655" s="11">
        <v>0</v>
      </c>
      <c r="H655" s="28">
        <f t="shared" si="698"/>
        <v>9000</v>
      </c>
      <c r="I655" s="28">
        <v>0</v>
      </c>
      <c r="J655" s="28">
        <f t="shared" si="699"/>
        <v>9000</v>
      </c>
    </row>
    <row r="656" spans="1:10" x14ac:dyDescent="0.25">
      <c r="A656" s="65">
        <v>42486</v>
      </c>
      <c r="B656" s="66" t="s">
        <v>25</v>
      </c>
      <c r="C656" s="67">
        <v>5000</v>
      </c>
      <c r="D656" s="67" t="s">
        <v>11</v>
      </c>
      <c r="E656" s="11">
        <v>124.3</v>
      </c>
      <c r="F656" s="11">
        <v>125.25</v>
      </c>
      <c r="G656" s="11">
        <v>0</v>
      </c>
      <c r="H656" s="28">
        <f t="shared" si="698"/>
        <v>4750.0000000000146</v>
      </c>
      <c r="I656" s="28">
        <v>0</v>
      </c>
      <c r="J656" s="28">
        <f t="shared" si="699"/>
        <v>4750.0000000000146</v>
      </c>
    </row>
    <row r="657" spans="1:10" x14ac:dyDescent="0.25">
      <c r="A657" s="65">
        <v>42485</v>
      </c>
      <c r="B657" s="66" t="s">
        <v>14</v>
      </c>
      <c r="C657" s="67">
        <v>100</v>
      </c>
      <c r="D657" s="67" t="s">
        <v>11</v>
      </c>
      <c r="E657" s="11">
        <v>29095</v>
      </c>
      <c r="F657" s="11">
        <v>29175</v>
      </c>
      <c r="G657" s="11">
        <v>0</v>
      </c>
      <c r="H657" s="28">
        <f t="shared" si="698"/>
        <v>8000</v>
      </c>
      <c r="I657" s="28">
        <v>0</v>
      </c>
      <c r="J657" s="28">
        <f t="shared" si="699"/>
        <v>8000</v>
      </c>
    </row>
    <row r="658" spans="1:10" x14ac:dyDescent="0.25">
      <c r="A658" s="65">
        <v>42485</v>
      </c>
      <c r="B658" s="66" t="s">
        <v>12</v>
      </c>
      <c r="C658" s="67">
        <v>5000</v>
      </c>
      <c r="D658" s="67" t="s">
        <v>11</v>
      </c>
      <c r="E658" s="11">
        <v>118</v>
      </c>
      <c r="F658" s="11">
        <v>117</v>
      </c>
      <c r="G658" s="11">
        <v>0</v>
      </c>
      <c r="H658" s="28">
        <f t="shared" si="698"/>
        <v>-5000</v>
      </c>
      <c r="I658" s="28">
        <v>0</v>
      </c>
      <c r="J658" s="28">
        <f t="shared" si="699"/>
        <v>-5000</v>
      </c>
    </row>
    <row r="659" spans="1:10" x14ac:dyDescent="0.25">
      <c r="A659" s="65">
        <v>42485</v>
      </c>
      <c r="B659" s="66" t="s">
        <v>18</v>
      </c>
      <c r="C659" s="67">
        <v>100</v>
      </c>
      <c r="D659" s="67" t="s">
        <v>15</v>
      </c>
      <c r="E659" s="11">
        <v>29150</v>
      </c>
      <c r="F659" s="11">
        <v>29075</v>
      </c>
      <c r="G659" s="11">
        <v>0</v>
      </c>
      <c r="H659" s="28">
        <f t="shared" si="698"/>
        <v>7500</v>
      </c>
      <c r="I659" s="28">
        <v>0</v>
      </c>
      <c r="J659" s="28">
        <f t="shared" si="699"/>
        <v>7500</v>
      </c>
    </row>
    <row r="660" spans="1:10" x14ac:dyDescent="0.25">
      <c r="A660" s="65">
        <v>42482</v>
      </c>
      <c r="B660" s="66" t="s">
        <v>12</v>
      </c>
      <c r="C660" s="67">
        <v>5000</v>
      </c>
      <c r="D660" s="67" t="s">
        <v>11</v>
      </c>
      <c r="E660" s="11">
        <v>126.35</v>
      </c>
      <c r="F660" s="11">
        <v>127.1</v>
      </c>
      <c r="G660" s="11">
        <v>0</v>
      </c>
      <c r="H660" s="28">
        <f t="shared" si="698"/>
        <v>3750</v>
      </c>
      <c r="I660" s="28">
        <v>0</v>
      </c>
      <c r="J660" s="28">
        <f t="shared" si="699"/>
        <v>3750</v>
      </c>
    </row>
    <row r="661" spans="1:10" x14ac:dyDescent="0.25">
      <c r="A661" s="65">
        <v>42481</v>
      </c>
      <c r="B661" s="66" t="s">
        <v>25</v>
      </c>
      <c r="C661" s="67">
        <v>5000</v>
      </c>
      <c r="D661" s="67" t="s">
        <v>15</v>
      </c>
      <c r="E661" s="11">
        <v>128.55000000000001</v>
      </c>
      <c r="F661" s="11">
        <v>127.5</v>
      </c>
      <c r="G661" s="11">
        <v>0</v>
      </c>
      <c r="H661" s="28">
        <f t="shared" si="698"/>
        <v>5250.0000000000564</v>
      </c>
      <c r="I661" s="28">
        <v>0</v>
      </c>
      <c r="J661" s="28">
        <f t="shared" si="699"/>
        <v>5250.0000000000564</v>
      </c>
    </row>
    <row r="662" spans="1:10" x14ac:dyDescent="0.25">
      <c r="A662" s="65">
        <v>42475</v>
      </c>
      <c r="B662" s="66" t="s">
        <v>18</v>
      </c>
      <c r="C662" s="67">
        <v>100</v>
      </c>
      <c r="D662" s="67" t="s">
        <v>11</v>
      </c>
      <c r="E662" s="11">
        <v>28855</v>
      </c>
      <c r="F662" s="11">
        <v>28930</v>
      </c>
      <c r="G662" s="11">
        <v>28993</v>
      </c>
      <c r="H662" s="28">
        <f t="shared" si="698"/>
        <v>7500</v>
      </c>
      <c r="I662" s="28">
        <f t="shared" ref="I662" si="700">(IF(D662="SHORT",IF(G662="",0,F662-G662),IF(D662="LONG",IF(G662="",0,G662-F662))))*C662</f>
        <v>6300</v>
      </c>
      <c r="J662" s="28">
        <f t="shared" si="699"/>
        <v>13800</v>
      </c>
    </row>
    <row r="663" spans="1:10" x14ac:dyDescent="0.25">
      <c r="A663" s="65">
        <v>42475</v>
      </c>
      <c r="B663" s="66" t="s">
        <v>18</v>
      </c>
      <c r="C663" s="67">
        <v>100</v>
      </c>
      <c r="D663" s="67" t="s">
        <v>11</v>
      </c>
      <c r="E663" s="11">
        <v>28875</v>
      </c>
      <c r="F663" s="11">
        <v>28930</v>
      </c>
      <c r="G663" s="11">
        <v>0</v>
      </c>
      <c r="H663" s="28">
        <f>IF(D663="LONG",(F663-E663)*C663,(E663-F663)*C663)</f>
        <v>5500</v>
      </c>
      <c r="I663" s="28">
        <v>0</v>
      </c>
      <c r="J663" s="28">
        <f>(H663+I663)</f>
        <v>5500</v>
      </c>
    </row>
    <row r="664" spans="1:10" x14ac:dyDescent="0.25">
      <c r="A664" s="65">
        <v>42475</v>
      </c>
      <c r="B664" s="66" t="s">
        <v>23</v>
      </c>
      <c r="C664" s="67">
        <v>30</v>
      </c>
      <c r="D664" s="67" t="s">
        <v>11</v>
      </c>
      <c r="E664" s="11">
        <v>38250</v>
      </c>
      <c r="F664" s="11">
        <v>38400</v>
      </c>
      <c r="G664" s="11">
        <v>0</v>
      </c>
      <c r="H664" s="28">
        <f>IF(D664="LONG",(F664-E664)*C664,(E664-F664)*C664)</f>
        <v>4500</v>
      </c>
      <c r="I664" s="28">
        <v>0</v>
      </c>
      <c r="J664" s="28">
        <f>(H664+I664)</f>
        <v>4500</v>
      </c>
    </row>
    <row r="665" spans="1:10" x14ac:dyDescent="0.25">
      <c r="A665" s="65">
        <v>42475</v>
      </c>
      <c r="B665" s="66" t="s">
        <v>12</v>
      </c>
      <c r="C665" s="67">
        <v>5000</v>
      </c>
      <c r="D665" s="67" t="s">
        <v>15</v>
      </c>
      <c r="E665" s="11">
        <v>124.5</v>
      </c>
      <c r="F665" s="11">
        <v>123.25</v>
      </c>
      <c r="G665" s="11">
        <v>0</v>
      </c>
      <c r="H665" s="28">
        <f t="shared" ref="H665:H666" si="701">IF(D665="LONG",(F665-E665)*C665,(E665-F665)*C665)</f>
        <v>6250</v>
      </c>
      <c r="I665" s="28">
        <v>0</v>
      </c>
      <c r="J665" s="28">
        <f t="shared" ref="J665:J666" si="702">(H665+I665)</f>
        <v>6250</v>
      </c>
    </row>
    <row r="666" spans="1:10" x14ac:dyDescent="0.25">
      <c r="A666" s="65">
        <v>42475</v>
      </c>
      <c r="B666" s="66" t="s">
        <v>17</v>
      </c>
      <c r="C666" s="67">
        <v>5000</v>
      </c>
      <c r="D666" s="67" t="s">
        <v>15</v>
      </c>
      <c r="E666" s="11">
        <v>114</v>
      </c>
      <c r="F666" s="11">
        <v>113.6</v>
      </c>
      <c r="G666" s="11">
        <v>0</v>
      </c>
      <c r="H666" s="28">
        <f t="shared" si="701"/>
        <v>2000.0000000000284</v>
      </c>
      <c r="I666" s="28">
        <v>0</v>
      </c>
      <c r="J666" s="28">
        <f t="shared" si="702"/>
        <v>2000.0000000000284</v>
      </c>
    </row>
    <row r="667" spans="1:10" x14ac:dyDescent="0.25">
      <c r="A667" s="65">
        <v>42474</v>
      </c>
      <c r="B667" s="66" t="s">
        <v>10</v>
      </c>
      <c r="C667" s="67">
        <v>100</v>
      </c>
      <c r="D667" s="67" t="s">
        <v>11</v>
      </c>
      <c r="E667" s="11">
        <v>2780</v>
      </c>
      <c r="F667" s="11">
        <v>2800</v>
      </c>
      <c r="G667" s="11">
        <v>0</v>
      </c>
      <c r="H667" s="28">
        <f>IF(D667="LONG",(F667-E667)*C667,(E667-F667)*C667)</f>
        <v>2000</v>
      </c>
      <c r="I667" s="28">
        <v>0</v>
      </c>
      <c r="J667" s="28">
        <f>(H667+I667)</f>
        <v>2000</v>
      </c>
    </row>
    <row r="668" spans="1:10" x14ac:dyDescent="0.25">
      <c r="A668" s="65">
        <v>42474</v>
      </c>
      <c r="B668" s="66" t="s">
        <v>14</v>
      </c>
      <c r="C668" s="67">
        <v>100</v>
      </c>
      <c r="D668" s="67" t="s">
        <v>11</v>
      </c>
      <c r="E668" s="11">
        <v>28955</v>
      </c>
      <c r="F668" s="11">
        <v>28855</v>
      </c>
      <c r="G668" s="11">
        <v>0</v>
      </c>
      <c r="H668" s="28">
        <f t="shared" ref="H668:H669" si="703">IF(D668="LONG",(F668-E668)*C668,(E668-F668)*C668)</f>
        <v>-10000</v>
      </c>
      <c r="I668" s="28">
        <v>0</v>
      </c>
      <c r="J668" s="28">
        <f t="shared" ref="J668:J669" si="704">(H668+I668)</f>
        <v>-10000</v>
      </c>
    </row>
    <row r="669" spans="1:10" x14ac:dyDescent="0.25">
      <c r="A669" s="65">
        <v>42474</v>
      </c>
      <c r="B669" s="66" t="s">
        <v>12</v>
      </c>
      <c r="C669" s="67">
        <v>5000</v>
      </c>
      <c r="D669" s="67" t="s">
        <v>11</v>
      </c>
      <c r="E669" s="11">
        <v>124.75</v>
      </c>
      <c r="F669" s="11">
        <v>123.75</v>
      </c>
      <c r="G669" s="11">
        <v>0</v>
      </c>
      <c r="H669" s="28">
        <f t="shared" si="703"/>
        <v>-5000</v>
      </c>
      <c r="I669" s="28">
        <v>0</v>
      </c>
      <c r="J669" s="28">
        <f t="shared" si="704"/>
        <v>-5000</v>
      </c>
    </row>
    <row r="670" spans="1:10" x14ac:dyDescent="0.25">
      <c r="A670" s="65">
        <v>42473</v>
      </c>
      <c r="B670" s="66" t="s">
        <v>18</v>
      </c>
      <c r="C670" s="67">
        <v>100</v>
      </c>
      <c r="D670" s="67" t="s">
        <v>11</v>
      </c>
      <c r="E670" s="11">
        <v>29090</v>
      </c>
      <c r="F670" s="11">
        <v>29140</v>
      </c>
      <c r="G670" s="11">
        <v>0</v>
      </c>
      <c r="H670" s="28">
        <f>IF(D670="LONG",(F670-E670)*C670,(E670-F670)*C670)</f>
        <v>5000</v>
      </c>
      <c r="I670" s="28">
        <v>0</v>
      </c>
      <c r="J670" s="28">
        <f>(H670+I670)</f>
        <v>5000</v>
      </c>
    </row>
    <row r="671" spans="1:10" x14ac:dyDescent="0.25">
      <c r="A671" s="65">
        <v>42473</v>
      </c>
      <c r="B671" s="66" t="s">
        <v>25</v>
      </c>
      <c r="C671" s="67">
        <v>5000</v>
      </c>
      <c r="D671" s="67" t="s">
        <v>15</v>
      </c>
      <c r="E671" s="11">
        <v>123.55</v>
      </c>
      <c r="F671" s="11">
        <v>124.5</v>
      </c>
      <c r="G671" s="11">
        <v>0</v>
      </c>
      <c r="H671" s="28">
        <f t="shared" ref="H671:H688" si="705">IF(D671="LONG",(F671-E671)*C671,(E671-F671)*C671)</f>
        <v>-4750.0000000000146</v>
      </c>
      <c r="I671" s="28">
        <v>0</v>
      </c>
      <c r="J671" s="28">
        <f t="shared" ref="J671:J688" si="706">(H671+I671)</f>
        <v>-4750.0000000000146</v>
      </c>
    </row>
    <row r="672" spans="1:10" x14ac:dyDescent="0.25">
      <c r="A672" s="65">
        <v>42473</v>
      </c>
      <c r="B672" s="66" t="s">
        <v>18</v>
      </c>
      <c r="C672" s="67">
        <v>100</v>
      </c>
      <c r="D672" s="67" t="s">
        <v>11</v>
      </c>
      <c r="E672" s="11">
        <v>29200</v>
      </c>
      <c r="F672" s="11">
        <v>29100</v>
      </c>
      <c r="G672" s="11">
        <v>0</v>
      </c>
      <c r="H672" s="28">
        <f t="shared" si="705"/>
        <v>-10000</v>
      </c>
      <c r="I672" s="28">
        <v>0</v>
      </c>
      <c r="J672" s="28">
        <f t="shared" si="706"/>
        <v>-10000</v>
      </c>
    </row>
    <row r="673" spans="1:10" x14ac:dyDescent="0.25">
      <c r="A673" s="65">
        <v>42472</v>
      </c>
      <c r="B673" s="66" t="s">
        <v>18</v>
      </c>
      <c r="C673" s="67">
        <v>100</v>
      </c>
      <c r="D673" s="67" t="s">
        <v>11</v>
      </c>
      <c r="E673" s="11">
        <v>29420</v>
      </c>
      <c r="F673" s="11">
        <v>29320</v>
      </c>
      <c r="G673" s="11">
        <v>0</v>
      </c>
      <c r="H673" s="28">
        <f t="shared" si="705"/>
        <v>-10000</v>
      </c>
      <c r="I673" s="28">
        <v>0</v>
      </c>
      <c r="J673" s="28">
        <f t="shared" si="706"/>
        <v>-10000</v>
      </c>
    </row>
    <row r="674" spans="1:10" x14ac:dyDescent="0.25">
      <c r="A674" s="65">
        <v>42472</v>
      </c>
      <c r="B674" s="66" t="s">
        <v>25</v>
      </c>
      <c r="C674" s="67">
        <v>5000</v>
      </c>
      <c r="D674" s="67" t="s">
        <v>11</v>
      </c>
      <c r="E674" s="11">
        <v>118.5</v>
      </c>
      <c r="F674" s="11">
        <v>119.25</v>
      </c>
      <c r="G674" s="11">
        <v>119.6</v>
      </c>
      <c r="H674" s="28">
        <f t="shared" si="705"/>
        <v>3750</v>
      </c>
      <c r="I674" s="28">
        <f t="shared" ref="I674" si="707">(IF(D674="SHORT",IF(G674="",0,F674-G674),IF(D674="LONG",IF(G674="",0,G674-F674))))*C674</f>
        <v>1749.9999999999716</v>
      </c>
      <c r="J674" s="28">
        <f t="shared" si="706"/>
        <v>5499.9999999999718</v>
      </c>
    </row>
    <row r="675" spans="1:10" x14ac:dyDescent="0.25">
      <c r="A675" s="65">
        <v>42472</v>
      </c>
      <c r="B675" s="66" t="s">
        <v>18</v>
      </c>
      <c r="C675" s="67">
        <v>100</v>
      </c>
      <c r="D675" s="67" t="s">
        <v>15</v>
      </c>
      <c r="E675" s="11">
        <v>29335</v>
      </c>
      <c r="F675" s="11">
        <v>29430</v>
      </c>
      <c r="G675" s="11">
        <v>0</v>
      </c>
      <c r="H675" s="28">
        <f t="shared" si="705"/>
        <v>-9500</v>
      </c>
      <c r="I675" s="28">
        <v>0</v>
      </c>
      <c r="J675" s="28">
        <f t="shared" si="706"/>
        <v>-9500</v>
      </c>
    </row>
    <row r="676" spans="1:10" x14ac:dyDescent="0.25">
      <c r="A676" s="65">
        <v>42471</v>
      </c>
      <c r="B676" s="66" t="s">
        <v>18</v>
      </c>
      <c r="C676" s="67">
        <v>100</v>
      </c>
      <c r="D676" s="67" t="s">
        <v>11</v>
      </c>
      <c r="E676" s="11">
        <v>29210</v>
      </c>
      <c r="F676" s="11">
        <v>29290</v>
      </c>
      <c r="G676" s="11">
        <v>0</v>
      </c>
      <c r="H676" s="28">
        <f t="shared" si="705"/>
        <v>8000</v>
      </c>
      <c r="I676" s="28">
        <v>0</v>
      </c>
      <c r="J676" s="28">
        <f t="shared" si="706"/>
        <v>8000</v>
      </c>
    </row>
    <row r="677" spans="1:10" x14ac:dyDescent="0.25">
      <c r="A677" s="65">
        <v>42471</v>
      </c>
      <c r="B677" s="66" t="s">
        <v>25</v>
      </c>
      <c r="C677" s="67">
        <v>5000</v>
      </c>
      <c r="D677" s="67" t="s">
        <v>11</v>
      </c>
      <c r="E677" s="11">
        <v>116.35</v>
      </c>
      <c r="F677" s="11">
        <v>117</v>
      </c>
      <c r="G677" s="11">
        <v>0</v>
      </c>
      <c r="H677" s="28">
        <f t="shared" si="705"/>
        <v>3250.0000000000282</v>
      </c>
      <c r="I677" s="28">
        <v>0</v>
      </c>
      <c r="J677" s="28">
        <f t="shared" si="706"/>
        <v>3250.0000000000282</v>
      </c>
    </row>
    <row r="678" spans="1:10" x14ac:dyDescent="0.25">
      <c r="A678" s="65">
        <v>42471</v>
      </c>
      <c r="B678" s="66" t="s">
        <v>25</v>
      </c>
      <c r="C678" s="67">
        <v>5000</v>
      </c>
      <c r="D678" s="67" t="s">
        <v>11</v>
      </c>
      <c r="E678" s="11">
        <v>116.65</v>
      </c>
      <c r="F678" s="11">
        <v>117.65</v>
      </c>
      <c r="G678" s="11">
        <v>118.65</v>
      </c>
      <c r="H678" s="28">
        <f t="shared" si="705"/>
        <v>5000</v>
      </c>
      <c r="I678" s="28">
        <f t="shared" ref="I678" si="708">(IF(D678="SHORT",IF(G678="",0,F678-G678),IF(D678="LONG",IF(G678="",0,G678-F678))))*C678</f>
        <v>5000</v>
      </c>
      <c r="J678" s="28">
        <f t="shared" si="706"/>
        <v>10000</v>
      </c>
    </row>
    <row r="679" spans="1:10" x14ac:dyDescent="0.25">
      <c r="A679" s="65">
        <v>42468</v>
      </c>
      <c r="B679" s="66" t="s">
        <v>24</v>
      </c>
      <c r="C679" s="67">
        <v>1000</v>
      </c>
      <c r="D679" s="67" t="s">
        <v>11</v>
      </c>
      <c r="E679" s="11">
        <v>307.10000000000002</v>
      </c>
      <c r="F679" s="11">
        <v>309</v>
      </c>
      <c r="G679" s="11">
        <v>0</v>
      </c>
      <c r="H679" s="28">
        <f t="shared" si="705"/>
        <v>1899.9999999999773</v>
      </c>
      <c r="I679" s="28">
        <v>0</v>
      </c>
      <c r="J679" s="28">
        <f t="shared" si="706"/>
        <v>1899.9999999999773</v>
      </c>
    </row>
    <row r="680" spans="1:10" x14ac:dyDescent="0.25">
      <c r="A680" s="65">
        <v>42468</v>
      </c>
      <c r="B680" s="66" t="s">
        <v>14</v>
      </c>
      <c r="C680" s="67">
        <v>100</v>
      </c>
      <c r="D680" s="67" t="s">
        <v>11</v>
      </c>
      <c r="E680" s="11">
        <v>28975</v>
      </c>
      <c r="F680" s="11">
        <v>28875</v>
      </c>
      <c r="G680" s="11">
        <v>0</v>
      </c>
      <c r="H680" s="28">
        <f t="shared" si="705"/>
        <v>-10000</v>
      </c>
      <c r="I680" s="28">
        <v>0</v>
      </c>
      <c r="J680" s="28">
        <f t="shared" si="706"/>
        <v>-10000</v>
      </c>
    </row>
    <row r="681" spans="1:10" x14ac:dyDescent="0.25">
      <c r="A681" s="65">
        <v>42467</v>
      </c>
      <c r="B681" s="66" t="s">
        <v>17</v>
      </c>
      <c r="C681" s="67">
        <v>5000</v>
      </c>
      <c r="D681" s="67" t="s">
        <v>11</v>
      </c>
      <c r="E681" s="11">
        <v>113.3</v>
      </c>
      <c r="F681" s="11">
        <v>114.3</v>
      </c>
      <c r="G681" s="11">
        <v>0</v>
      </c>
      <c r="H681" s="28">
        <f t="shared" si="705"/>
        <v>5000</v>
      </c>
      <c r="I681" s="28">
        <v>0</v>
      </c>
      <c r="J681" s="28">
        <f t="shared" si="706"/>
        <v>5000</v>
      </c>
    </row>
    <row r="682" spans="1:10" x14ac:dyDescent="0.25">
      <c r="A682" s="65">
        <v>42467</v>
      </c>
      <c r="B682" s="66" t="s">
        <v>18</v>
      </c>
      <c r="C682" s="67">
        <v>100</v>
      </c>
      <c r="D682" s="67" t="s">
        <v>11</v>
      </c>
      <c r="E682" s="11">
        <v>28635</v>
      </c>
      <c r="F682" s="11">
        <v>28715</v>
      </c>
      <c r="G682" s="11">
        <v>0</v>
      </c>
      <c r="H682" s="28">
        <f t="shared" si="705"/>
        <v>8000</v>
      </c>
      <c r="I682" s="28">
        <v>0</v>
      </c>
      <c r="J682" s="28">
        <f t="shared" si="706"/>
        <v>8000</v>
      </c>
    </row>
    <row r="683" spans="1:10" x14ac:dyDescent="0.25">
      <c r="A683" s="65">
        <v>42466</v>
      </c>
      <c r="B683" s="66" t="s">
        <v>18</v>
      </c>
      <c r="C683" s="67">
        <v>100</v>
      </c>
      <c r="D683" s="67" t="s">
        <v>11</v>
      </c>
      <c r="E683" s="11">
        <v>28635</v>
      </c>
      <c r="F683" s="11">
        <v>28715</v>
      </c>
      <c r="G683" s="11">
        <v>0</v>
      </c>
      <c r="H683" s="28">
        <f t="shared" si="705"/>
        <v>8000</v>
      </c>
      <c r="I683" s="28">
        <v>0</v>
      </c>
      <c r="J683" s="28">
        <f t="shared" si="706"/>
        <v>8000</v>
      </c>
    </row>
    <row r="684" spans="1:10" x14ac:dyDescent="0.25">
      <c r="A684" s="65">
        <v>42466</v>
      </c>
      <c r="B684" s="66" t="s">
        <v>18</v>
      </c>
      <c r="C684" s="67">
        <v>100</v>
      </c>
      <c r="D684" s="67" t="s">
        <v>11</v>
      </c>
      <c r="E684" s="11">
        <v>28750</v>
      </c>
      <c r="F684" s="11">
        <v>28650</v>
      </c>
      <c r="G684" s="11">
        <v>0</v>
      </c>
      <c r="H684" s="28">
        <f t="shared" si="705"/>
        <v>-10000</v>
      </c>
      <c r="I684" s="28">
        <v>0</v>
      </c>
      <c r="J684" s="28">
        <f t="shared" si="706"/>
        <v>-10000</v>
      </c>
    </row>
    <row r="685" spans="1:10" x14ac:dyDescent="0.25">
      <c r="A685" s="65">
        <v>42465</v>
      </c>
      <c r="B685" s="66" t="s">
        <v>12</v>
      </c>
      <c r="C685" s="67">
        <v>5000</v>
      </c>
      <c r="D685" s="67" t="s">
        <v>11</v>
      </c>
      <c r="E685" s="11">
        <v>120.65</v>
      </c>
      <c r="F685" s="11">
        <v>119.65</v>
      </c>
      <c r="G685" s="11">
        <v>0</v>
      </c>
      <c r="H685" s="28">
        <f t="shared" si="705"/>
        <v>-5000</v>
      </c>
      <c r="I685" s="28">
        <v>0</v>
      </c>
      <c r="J685" s="28">
        <f t="shared" si="706"/>
        <v>-5000</v>
      </c>
    </row>
    <row r="686" spans="1:10" x14ac:dyDescent="0.25">
      <c r="A686" s="65">
        <v>42465</v>
      </c>
      <c r="B686" s="66" t="s">
        <v>18</v>
      </c>
      <c r="C686" s="67">
        <v>100</v>
      </c>
      <c r="D686" s="67" t="s">
        <v>15</v>
      </c>
      <c r="E686" s="11">
        <v>28550</v>
      </c>
      <c r="F686" s="11">
        <v>28650</v>
      </c>
      <c r="G686" s="11">
        <v>0</v>
      </c>
      <c r="H686" s="28">
        <f t="shared" si="705"/>
        <v>-10000</v>
      </c>
      <c r="I686" s="28">
        <v>0</v>
      </c>
      <c r="J686" s="28">
        <f t="shared" si="706"/>
        <v>-10000</v>
      </c>
    </row>
    <row r="687" spans="1:10" x14ac:dyDescent="0.25">
      <c r="A687" s="65">
        <v>42464</v>
      </c>
      <c r="B687" s="66" t="s">
        <v>12</v>
      </c>
      <c r="C687" s="67">
        <v>5000</v>
      </c>
      <c r="D687" s="67" t="s">
        <v>11</v>
      </c>
      <c r="E687" s="11">
        <v>122.75</v>
      </c>
      <c r="F687" s="11">
        <v>123.3</v>
      </c>
      <c r="G687" s="11">
        <v>0</v>
      </c>
      <c r="H687" s="28">
        <f t="shared" si="705"/>
        <v>2749.9999999999859</v>
      </c>
      <c r="I687" s="28">
        <v>0</v>
      </c>
      <c r="J687" s="28">
        <f t="shared" si="706"/>
        <v>2749.9999999999859</v>
      </c>
    </row>
    <row r="688" spans="1:10" x14ac:dyDescent="0.25">
      <c r="A688" s="65">
        <v>42461</v>
      </c>
      <c r="B688" s="66" t="s">
        <v>17</v>
      </c>
      <c r="C688" s="67">
        <v>100</v>
      </c>
      <c r="D688" s="67" t="s">
        <v>11</v>
      </c>
      <c r="E688" s="11">
        <v>28775</v>
      </c>
      <c r="F688" s="11">
        <v>28685</v>
      </c>
      <c r="G688" s="11">
        <v>0</v>
      </c>
      <c r="H688" s="28">
        <f t="shared" si="705"/>
        <v>-9000</v>
      </c>
      <c r="I688" s="28">
        <v>0</v>
      </c>
      <c r="J688" s="28">
        <f t="shared" si="706"/>
        <v>-9000</v>
      </c>
    </row>
    <row r="689" spans="1:10" x14ac:dyDescent="0.25">
      <c r="A689" s="72"/>
      <c r="B689" s="72"/>
      <c r="C689" s="72"/>
      <c r="D689" s="72"/>
      <c r="E689" s="72"/>
      <c r="F689" s="72"/>
      <c r="G689" s="72"/>
      <c r="H689" s="72"/>
      <c r="I689" s="72"/>
      <c r="J689" s="72"/>
    </row>
    <row r="690" spans="1:10" x14ac:dyDescent="0.25">
      <c r="A690" s="65">
        <v>42459</v>
      </c>
      <c r="B690" s="66" t="s">
        <v>17</v>
      </c>
      <c r="C690" s="67">
        <v>5000</v>
      </c>
      <c r="D690" s="67" t="s">
        <v>11</v>
      </c>
      <c r="E690" s="11">
        <v>114.75</v>
      </c>
      <c r="F690" s="11">
        <v>115.4</v>
      </c>
      <c r="G690" s="11">
        <v>0</v>
      </c>
      <c r="H690" s="28">
        <f t="shared" ref="H690:H696" si="709">IF(D690="LONG",(F690-E690)*C690,(E690-F690)*C690)</f>
        <v>3250.0000000000282</v>
      </c>
      <c r="I690" s="28">
        <v>0</v>
      </c>
      <c r="J690" s="28">
        <f t="shared" ref="J690:J696" si="710">(H690+I690)</f>
        <v>3250.0000000000282</v>
      </c>
    </row>
    <row r="691" spans="1:10" x14ac:dyDescent="0.25">
      <c r="A691" s="65">
        <v>42458</v>
      </c>
      <c r="B691" s="66" t="s">
        <v>12</v>
      </c>
      <c r="C691" s="67">
        <v>5000</v>
      </c>
      <c r="D691" s="67" t="s">
        <v>11</v>
      </c>
      <c r="E691" s="11">
        <v>117.95</v>
      </c>
      <c r="F691" s="11">
        <v>118.9</v>
      </c>
      <c r="G691" s="11">
        <v>0</v>
      </c>
      <c r="H691" s="28">
        <f t="shared" si="709"/>
        <v>4750.0000000000146</v>
      </c>
      <c r="I691" s="28">
        <v>0</v>
      </c>
      <c r="J691" s="28">
        <f t="shared" si="710"/>
        <v>4750.0000000000146</v>
      </c>
    </row>
    <row r="692" spans="1:10" x14ac:dyDescent="0.25">
      <c r="A692" s="65">
        <v>42450</v>
      </c>
      <c r="B692" s="66" t="s">
        <v>18</v>
      </c>
      <c r="C692" s="67">
        <v>100</v>
      </c>
      <c r="D692" s="67" t="s">
        <v>11</v>
      </c>
      <c r="E692" s="11">
        <v>28895</v>
      </c>
      <c r="F692" s="11">
        <v>28970</v>
      </c>
      <c r="G692" s="11">
        <v>0</v>
      </c>
      <c r="H692" s="28">
        <f t="shared" si="709"/>
        <v>7500</v>
      </c>
      <c r="I692" s="28">
        <v>0</v>
      </c>
      <c r="J692" s="28">
        <f t="shared" si="710"/>
        <v>7500</v>
      </c>
    </row>
    <row r="693" spans="1:10" x14ac:dyDescent="0.25">
      <c r="A693" s="65">
        <v>42447</v>
      </c>
      <c r="B693" s="66" t="s">
        <v>18</v>
      </c>
      <c r="C693" s="67">
        <v>100</v>
      </c>
      <c r="D693" s="67" t="s">
        <v>11</v>
      </c>
      <c r="E693" s="11">
        <v>29100</v>
      </c>
      <c r="F693" s="11">
        <v>29200</v>
      </c>
      <c r="G693" s="11">
        <v>0</v>
      </c>
      <c r="H693" s="28">
        <f t="shared" si="709"/>
        <v>10000</v>
      </c>
      <c r="I693" s="28">
        <v>0</v>
      </c>
      <c r="J693" s="28">
        <f t="shared" si="710"/>
        <v>10000</v>
      </c>
    </row>
    <row r="694" spans="1:10" x14ac:dyDescent="0.25">
      <c r="A694" s="65">
        <v>42446</v>
      </c>
      <c r="B694" s="66" t="s">
        <v>18</v>
      </c>
      <c r="C694" s="67">
        <v>100</v>
      </c>
      <c r="D694" s="67" t="s">
        <v>15</v>
      </c>
      <c r="E694" s="11">
        <v>29550</v>
      </c>
      <c r="F694" s="11">
        <v>29470</v>
      </c>
      <c r="G694" s="11">
        <v>0</v>
      </c>
      <c r="H694" s="28">
        <f t="shared" si="709"/>
        <v>8000</v>
      </c>
      <c r="I694" s="28">
        <v>0</v>
      </c>
      <c r="J694" s="28">
        <f t="shared" si="710"/>
        <v>8000</v>
      </c>
    </row>
    <row r="695" spans="1:10" x14ac:dyDescent="0.25">
      <c r="A695" s="65">
        <v>42445</v>
      </c>
      <c r="B695" s="66" t="s">
        <v>18</v>
      </c>
      <c r="C695" s="67">
        <v>100</v>
      </c>
      <c r="D695" s="67" t="s">
        <v>11</v>
      </c>
      <c r="E695" s="11">
        <v>29066</v>
      </c>
      <c r="F695" s="11">
        <v>28976</v>
      </c>
      <c r="G695" s="11">
        <v>0</v>
      </c>
      <c r="H695" s="28">
        <f t="shared" si="709"/>
        <v>-9000</v>
      </c>
      <c r="I695" s="28">
        <v>0</v>
      </c>
      <c r="J695" s="28">
        <f t="shared" si="710"/>
        <v>-9000</v>
      </c>
    </row>
    <row r="696" spans="1:10" x14ac:dyDescent="0.25">
      <c r="A696" s="65">
        <v>42444</v>
      </c>
      <c r="B696" s="66" t="s">
        <v>17</v>
      </c>
      <c r="C696" s="67">
        <v>5000</v>
      </c>
      <c r="D696" s="67" t="s">
        <v>11</v>
      </c>
      <c r="E696" s="11">
        <v>122.3</v>
      </c>
      <c r="F696" s="11">
        <v>121.4</v>
      </c>
      <c r="G696" s="11">
        <v>0</v>
      </c>
      <c r="H696" s="28">
        <f t="shared" si="709"/>
        <v>-4499.9999999999573</v>
      </c>
      <c r="I696" s="28">
        <v>0</v>
      </c>
      <c r="J696" s="28">
        <f t="shared" si="710"/>
        <v>-4499.9999999999573</v>
      </c>
    </row>
    <row r="697" spans="1:10" x14ac:dyDescent="0.25">
      <c r="A697" s="65">
        <v>42443</v>
      </c>
      <c r="B697" s="66" t="s">
        <v>18</v>
      </c>
      <c r="C697" s="67">
        <v>100</v>
      </c>
      <c r="D697" s="67" t="s">
        <v>15</v>
      </c>
      <c r="E697" s="11">
        <v>29525</v>
      </c>
      <c r="F697" s="11">
        <v>29425</v>
      </c>
      <c r="G697" s="11">
        <v>29325</v>
      </c>
      <c r="H697" s="28">
        <f>IF(D697="LONG",(F697-E697)*C697,(E697-F697)*C697)</f>
        <v>10000</v>
      </c>
      <c r="I697" s="28">
        <f>(IF(D697="SHORT",IF(G697="",0,F697-G697),IF(D697="LONG",IF(G697="",0,G697-F697))))*C697</f>
        <v>10000</v>
      </c>
      <c r="J697" s="28">
        <f>(H697+I697)</f>
        <v>20000</v>
      </c>
    </row>
    <row r="698" spans="1:10" x14ac:dyDescent="0.25">
      <c r="A698" s="65">
        <v>42440</v>
      </c>
      <c r="B698" s="66" t="s">
        <v>18</v>
      </c>
      <c r="C698" s="67">
        <v>100</v>
      </c>
      <c r="D698" s="67" t="s">
        <v>11</v>
      </c>
      <c r="E698" s="11">
        <v>29730</v>
      </c>
      <c r="F698" s="11">
        <v>29630</v>
      </c>
      <c r="G698" s="11">
        <v>0</v>
      </c>
      <c r="H698" s="28">
        <f t="shared" ref="H698:H706" si="711">IF(D698="LONG",(F698-E698)*C698,(E698-F698)*C698)</f>
        <v>-10000</v>
      </c>
      <c r="I698" s="28">
        <v>0</v>
      </c>
      <c r="J698" s="28">
        <f t="shared" ref="J698:J706" si="712">(H698+I698)</f>
        <v>-10000</v>
      </c>
    </row>
    <row r="699" spans="1:10" x14ac:dyDescent="0.25">
      <c r="A699" s="65">
        <v>42439</v>
      </c>
      <c r="B699" s="66" t="s">
        <v>18</v>
      </c>
      <c r="C699" s="67">
        <v>100</v>
      </c>
      <c r="D699" s="67" t="s">
        <v>11</v>
      </c>
      <c r="E699" s="11">
        <v>29150</v>
      </c>
      <c r="F699" s="11">
        <v>29250</v>
      </c>
      <c r="G699" s="11">
        <v>0</v>
      </c>
      <c r="H699" s="28">
        <f t="shared" si="711"/>
        <v>10000</v>
      </c>
      <c r="I699" s="28">
        <v>0</v>
      </c>
      <c r="J699" s="28">
        <f t="shared" si="712"/>
        <v>10000</v>
      </c>
    </row>
    <row r="700" spans="1:10" x14ac:dyDescent="0.25">
      <c r="A700" s="65">
        <v>42438</v>
      </c>
      <c r="B700" s="66" t="s">
        <v>22</v>
      </c>
      <c r="C700" s="67">
        <v>30</v>
      </c>
      <c r="D700" s="67" t="s">
        <v>11</v>
      </c>
      <c r="E700" s="11">
        <v>37070</v>
      </c>
      <c r="F700" s="11">
        <v>37270</v>
      </c>
      <c r="G700" s="11">
        <v>0</v>
      </c>
      <c r="H700" s="28">
        <f t="shared" si="711"/>
        <v>6000</v>
      </c>
      <c r="I700" s="28">
        <v>0</v>
      </c>
      <c r="J700" s="28">
        <f t="shared" si="712"/>
        <v>6000</v>
      </c>
    </row>
    <row r="701" spans="1:10" x14ac:dyDescent="0.25">
      <c r="A701" s="65">
        <v>42437</v>
      </c>
      <c r="B701" s="66" t="s">
        <v>18</v>
      </c>
      <c r="C701" s="67">
        <v>100</v>
      </c>
      <c r="D701" s="67" t="s">
        <v>15</v>
      </c>
      <c r="E701" s="11">
        <v>30120</v>
      </c>
      <c r="F701" s="11">
        <v>30030</v>
      </c>
      <c r="G701" s="11">
        <v>29930</v>
      </c>
      <c r="H701" s="28">
        <f t="shared" si="711"/>
        <v>9000</v>
      </c>
      <c r="I701" s="28">
        <f t="shared" ref="I701" si="713">(IF(D701="SHORT",IF(G701="",0,F701-G701),IF(D701="LONG",IF(G701="",0,G701-F701))))*C701</f>
        <v>10000</v>
      </c>
      <c r="J701" s="28">
        <f t="shared" si="712"/>
        <v>19000</v>
      </c>
    </row>
    <row r="702" spans="1:10" x14ac:dyDescent="0.25">
      <c r="A702" s="65">
        <v>42433</v>
      </c>
      <c r="B702" s="66" t="s">
        <v>12</v>
      </c>
      <c r="C702" s="67">
        <v>5000</v>
      </c>
      <c r="D702" s="67" t="s">
        <v>11</v>
      </c>
      <c r="E702" s="11">
        <v>123.6</v>
      </c>
      <c r="F702" s="11">
        <v>124.6</v>
      </c>
      <c r="G702" s="11">
        <v>0</v>
      </c>
      <c r="H702" s="28">
        <f t="shared" si="711"/>
        <v>5000</v>
      </c>
      <c r="I702" s="28">
        <v>0</v>
      </c>
      <c r="J702" s="28">
        <f t="shared" si="712"/>
        <v>5000</v>
      </c>
    </row>
    <row r="703" spans="1:10" x14ac:dyDescent="0.25">
      <c r="A703" s="65">
        <v>42432</v>
      </c>
      <c r="B703" s="66" t="s">
        <v>12</v>
      </c>
      <c r="C703" s="67">
        <v>5000</v>
      </c>
      <c r="D703" s="67" t="s">
        <v>15</v>
      </c>
      <c r="E703" s="11">
        <v>123.6</v>
      </c>
      <c r="F703" s="11">
        <v>122.9</v>
      </c>
      <c r="G703" s="11">
        <v>0</v>
      </c>
      <c r="H703" s="28">
        <f t="shared" si="711"/>
        <v>3499.9999999999432</v>
      </c>
      <c r="I703" s="28">
        <v>0</v>
      </c>
      <c r="J703" s="28">
        <f t="shared" si="712"/>
        <v>3499.9999999999432</v>
      </c>
    </row>
    <row r="704" spans="1:10" x14ac:dyDescent="0.25">
      <c r="A704" s="65">
        <v>42431</v>
      </c>
      <c r="B704" s="66" t="s">
        <v>21</v>
      </c>
      <c r="C704" s="67">
        <v>100</v>
      </c>
      <c r="D704" s="67" t="s">
        <v>11</v>
      </c>
      <c r="E704" s="11">
        <v>2290</v>
      </c>
      <c r="F704" s="11">
        <v>2345</v>
      </c>
      <c r="G704" s="11">
        <v>0</v>
      </c>
      <c r="H704" s="28">
        <f t="shared" si="711"/>
        <v>5500</v>
      </c>
      <c r="I704" s="28">
        <v>0</v>
      </c>
      <c r="J704" s="28">
        <f t="shared" si="712"/>
        <v>5500</v>
      </c>
    </row>
    <row r="705" spans="1:10" x14ac:dyDescent="0.25">
      <c r="A705" s="65">
        <v>42430</v>
      </c>
      <c r="B705" s="66" t="s">
        <v>17</v>
      </c>
      <c r="C705" s="67">
        <v>5000</v>
      </c>
      <c r="D705" s="67" t="s">
        <v>11</v>
      </c>
      <c r="E705" s="11">
        <v>120.2</v>
      </c>
      <c r="F705" s="11">
        <v>121.2</v>
      </c>
      <c r="G705" s="11">
        <v>0</v>
      </c>
      <c r="H705" s="28">
        <f t="shared" si="711"/>
        <v>5000</v>
      </c>
      <c r="I705" s="28">
        <v>0</v>
      </c>
      <c r="J705" s="28">
        <f t="shared" si="712"/>
        <v>5000</v>
      </c>
    </row>
    <row r="706" spans="1:10" x14ac:dyDescent="0.25">
      <c r="A706" s="65">
        <v>42430</v>
      </c>
      <c r="B706" s="66" t="s">
        <v>22</v>
      </c>
      <c r="C706" s="67">
        <v>30</v>
      </c>
      <c r="D706" s="67" t="s">
        <v>11</v>
      </c>
      <c r="E706" s="11">
        <v>36075</v>
      </c>
      <c r="F706" s="11">
        <v>36275</v>
      </c>
      <c r="G706" s="11">
        <v>0</v>
      </c>
      <c r="H706" s="28">
        <f t="shared" si="711"/>
        <v>6000</v>
      </c>
      <c r="I706" s="28">
        <v>0</v>
      </c>
      <c r="J706" s="28">
        <f t="shared" si="712"/>
        <v>6000</v>
      </c>
    </row>
    <row r="707" spans="1:10" x14ac:dyDescent="0.25">
      <c r="A707" s="72"/>
      <c r="B707" s="72"/>
      <c r="C707" s="72"/>
      <c r="D707" s="72"/>
      <c r="E707" s="72"/>
      <c r="F707" s="72"/>
      <c r="G707" s="72"/>
      <c r="H707" s="72"/>
      <c r="I707" s="72"/>
      <c r="J707" s="72"/>
    </row>
    <row r="708" spans="1:10" x14ac:dyDescent="0.25">
      <c r="A708" s="65">
        <v>42429</v>
      </c>
      <c r="B708" s="66" t="s">
        <v>18</v>
      </c>
      <c r="C708" s="67">
        <v>100</v>
      </c>
      <c r="D708" s="67" t="s">
        <v>11</v>
      </c>
      <c r="E708" s="11">
        <v>29575</v>
      </c>
      <c r="F708" s="11">
        <v>29660</v>
      </c>
      <c r="G708" s="11">
        <v>0</v>
      </c>
      <c r="H708" s="28">
        <f t="shared" ref="H708:H718" si="714">IF(D708="LONG",(F708-E708)*C708,(E708-F708)*C708)</f>
        <v>8500</v>
      </c>
      <c r="I708" s="28">
        <v>0</v>
      </c>
      <c r="J708" s="28">
        <f t="shared" ref="J708:J718" si="715">(H708+I708)</f>
        <v>8500</v>
      </c>
    </row>
    <row r="709" spans="1:10" x14ac:dyDescent="0.25">
      <c r="A709" s="65">
        <v>42426</v>
      </c>
      <c r="B709" s="66" t="s">
        <v>18</v>
      </c>
      <c r="C709" s="67">
        <v>100</v>
      </c>
      <c r="D709" s="67" t="s">
        <v>11</v>
      </c>
      <c r="E709" s="11">
        <v>29500</v>
      </c>
      <c r="F709" s="11">
        <v>29580</v>
      </c>
      <c r="G709" s="11">
        <v>29680</v>
      </c>
      <c r="H709" s="28">
        <f t="shared" si="714"/>
        <v>8000</v>
      </c>
      <c r="I709" s="28">
        <v>0</v>
      </c>
      <c r="J709" s="28">
        <f t="shared" si="715"/>
        <v>8000</v>
      </c>
    </row>
    <row r="710" spans="1:10" x14ac:dyDescent="0.25">
      <c r="A710" s="65">
        <v>42425</v>
      </c>
      <c r="B710" s="66" t="s">
        <v>18</v>
      </c>
      <c r="C710" s="67">
        <v>100</v>
      </c>
      <c r="D710" s="67" t="s">
        <v>15</v>
      </c>
      <c r="E710" s="11">
        <v>29700</v>
      </c>
      <c r="F710" s="11">
        <v>29595</v>
      </c>
      <c r="G710" s="11">
        <v>0</v>
      </c>
      <c r="H710" s="28">
        <f t="shared" si="714"/>
        <v>10500</v>
      </c>
      <c r="I710" s="28">
        <v>0</v>
      </c>
      <c r="J710" s="28">
        <f t="shared" si="715"/>
        <v>10500</v>
      </c>
    </row>
    <row r="711" spans="1:10" x14ac:dyDescent="0.25">
      <c r="A711" s="65">
        <v>42424</v>
      </c>
      <c r="B711" s="66" t="s">
        <v>22</v>
      </c>
      <c r="C711" s="67">
        <v>30</v>
      </c>
      <c r="D711" s="67" t="s">
        <v>15</v>
      </c>
      <c r="E711" s="11">
        <v>37440</v>
      </c>
      <c r="F711" s="11">
        <v>37680</v>
      </c>
      <c r="G711" s="11">
        <v>0</v>
      </c>
      <c r="H711" s="28">
        <f t="shared" si="714"/>
        <v>-7200</v>
      </c>
      <c r="I711" s="28">
        <v>0</v>
      </c>
      <c r="J711" s="28">
        <f t="shared" si="715"/>
        <v>-7200</v>
      </c>
    </row>
    <row r="712" spans="1:10" x14ac:dyDescent="0.25">
      <c r="A712" s="65">
        <v>42423</v>
      </c>
      <c r="B712" s="66" t="s">
        <v>18</v>
      </c>
      <c r="C712" s="67">
        <v>100</v>
      </c>
      <c r="D712" s="67" t="s">
        <v>11</v>
      </c>
      <c r="E712" s="11">
        <v>29170</v>
      </c>
      <c r="F712" s="11">
        <v>29250</v>
      </c>
      <c r="G712" s="11">
        <v>0</v>
      </c>
      <c r="H712" s="28">
        <f t="shared" si="714"/>
        <v>8000</v>
      </c>
      <c r="I712" s="28">
        <v>0</v>
      </c>
      <c r="J712" s="28">
        <f t="shared" si="715"/>
        <v>8000</v>
      </c>
    </row>
    <row r="713" spans="1:10" x14ac:dyDescent="0.25">
      <c r="A713" s="65">
        <v>42423</v>
      </c>
      <c r="B713" s="66" t="s">
        <v>22</v>
      </c>
      <c r="C713" s="67">
        <v>30</v>
      </c>
      <c r="D713" s="67" t="s">
        <v>11</v>
      </c>
      <c r="E713" s="11">
        <v>37110</v>
      </c>
      <c r="F713" s="11">
        <v>37310</v>
      </c>
      <c r="G713" s="11">
        <v>0</v>
      </c>
      <c r="H713" s="28">
        <f t="shared" si="714"/>
        <v>6000</v>
      </c>
      <c r="I713" s="28">
        <v>0</v>
      </c>
      <c r="J713" s="28">
        <f t="shared" si="715"/>
        <v>6000</v>
      </c>
    </row>
    <row r="714" spans="1:10" x14ac:dyDescent="0.25">
      <c r="A714" s="65">
        <v>42422</v>
      </c>
      <c r="B714" s="66" t="s">
        <v>18</v>
      </c>
      <c r="C714" s="67">
        <v>100</v>
      </c>
      <c r="D714" s="67" t="s">
        <v>11</v>
      </c>
      <c r="E714" s="11">
        <v>28810</v>
      </c>
      <c r="F714" s="11">
        <v>28900</v>
      </c>
      <c r="G714" s="11">
        <v>28985</v>
      </c>
      <c r="H714" s="28">
        <f t="shared" si="714"/>
        <v>9000</v>
      </c>
      <c r="I714" s="28">
        <f t="shared" ref="I714:I715" si="716">(IF(D714="SHORT",IF(G714="",0,F714-G714),IF(D714="LONG",IF(G714="",0,G714-F714))))*C714</f>
        <v>8500</v>
      </c>
      <c r="J714" s="28">
        <f t="shared" si="715"/>
        <v>17500</v>
      </c>
    </row>
    <row r="715" spans="1:10" x14ac:dyDescent="0.25">
      <c r="A715" s="65">
        <v>42419</v>
      </c>
      <c r="B715" s="66" t="s">
        <v>18</v>
      </c>
      <c r="C715" s="67">
        <v>100</v>
      </c>
      <c r="D715" s="67" t="s">
        <v>15</v>
      </c>
      <c r="E715" s="11">
        <v>29395</v>
      </c>
      <c r="F715" s="11">
        <v>29315</v>
      </c>
      <c r="G715" s="11">
        <v>29291</v>
      </c>
      <c r="H715" s="28">
        <f t="shared" si="714"/>
        <v>8000</v>
      </c>
      <c r="I715" s="28">
        <f t="shared" si="716"/>
        <v>2400</v>
      </c>
      <c r="J715" s="28">
        <f t="shared" si="715"/>
        <v>10400</v>
      </c>
    </row>
    <row r="716" spans="1:10" x14ac:dyDescent="0.25">
      <c r="A716" s="65">
        <v>42419</v>
      </c>
      <c r="B716" s="66" t="s">
        <v>22</v>
      </c>
      <c r="C716" s="67">
        <v>30</v>
      </c>
      <c r="D716" s="67" t="s">
        <v>15</v>
      </c>
      <c r="E716" s="11">
        <v>37700</v>
      </c>
      <c r="F716" s="11">
        <v>37470</v>
      </c>
      <c r="G716" s="11">
        <v>0</v>
      </c>
      <c r="H716" s="28">
        <f t="shared" si="714"/>
        <v>6900</v>
      </c>
      <c r="I716" s="28">
        <v>0</v>
      </c>
      <c r="J716" s="28">
        <f t="shared" si="715"/>
        <v>6900</v>
      </c>
    </row>
    <row r="717" spans="1:10" x14ac:dyDescent="0.25">
      <c r="A717" s="65">
        <v>42418</v>
      </c>
      <c r="B717" s="66" t="s">
        <v>12</v>
      </c>
      <c r="C717" s="67">
        <v>5000</v>
      </c>
      <c r="D717" s="67" t="s">
        <v>11</v>
      </c>
      <c r="E717" s="11">
        <v>113.65</v>
      </c>
      <c r="F717" s="11">
        <v>114.65</v>
      </c>
      <c r="G717" s="11">
        <v>115.65</v>
      </c>
      <c r="H717" s="28">
        <f t="shared" si="714"/>
        <v>5000</v>
      </c>
      <c r="I717" s="28">
        <f t="shared" ref="I717" si="717">(IF(D717="SHORT",IF(G717="",0,F717-G717),IF(D717="LONG",IF(G717="",0,G717-F717))))*C717</f>
        <v>5000</v>
      </c>
      <c r="J717" s="28">
        <f t="shared" si="715"/>
        <v>10000</v>
      </c>
    </row>
    <row r="718" spans="1:10" x14ac:dyDescent="0.25">
      <c r="A718" s="65">
        <v>42418</v>
      </c>
      <c r="B718" s="66" t="s">
        <v>18</v>
      </c>
      <c r="C718" s="67">
        <v>100</v>
      </c>
      <c r="D718" s="67" t="s">
        <v>11</v>
      </c>
      <c r="E718" s="11">
        <v>28840</v>
      </c>
      <c r="F718" s="11">
        <v>28740</v>
      </c>
      <c r="G718" s="11">
        <v>0</v>
      </c>
      <c r="H718" s="28">
        <f t="shared" si="714"/>
        <v>-10000</v>
      </c>
      <c r="I718" s="28">
        <v>0</v>
      </c>
      <c r="J718" s="28">
        <f t="shared" si="715"/>
        <v>-10000</v>
      </c>
    </row>
    <row r="719" spans="1:10" x14ac:dyDescent="0.25">
      <c r="A719" s="65">
        <v>42417</v>
      </c>
      <c r="B719" s="66" t="s">
        <v>22</v>
      </c>
      <c r="C719" s="67">
        <v>30</v>
      </c>
      <c r="D719" s="67" t="s">
        <v>11</v>
      </c>
      <c r="E719" s="11">
        <v>37030</v>
      </c>
      <c r="F719" s="11">
        <v>37230</v>
      </c>
      <c r="G719" s="11">
        <v>37480</v>
      </c>
      <c r="H719" s="28">
        <f>IF(D719="LONG",(F719-E719)*C719,(E719-F719)*C719)</f>
        <v>6000</v>
      </c>
      <c r="I719" s="28">
        <v>0</v>
      </c>
      <c r="J719" s="28">
        <f>(H719+I719)</f>
        <v>6000</v>
      </c>
    </row>
    <row r="720" spans="1:10" x14ac:dyDescent="0.25">
      <c r="A720" s="65">
        <v>42417</v>
      </c>
      <c r="B720" s="66" t="s">
        <v>18</v>
      </c>
      <c r="C720" s="67">
        <v>100</v>
      </c>
      <c r="D720" s="67" t="s">
        <v>15</v>
      </c>
      <c r="E720" s="11">
        <v>28860</v>
      </c>
      <c r="F720" s="11">
        <v>28790</v>
      </c>
      <c r="G720" s="11">
        <v>28731</v>
      </c>
      <c r="H720" s="28">
        <f>IF(D720="LONG",(F720-E720)*C720,(E720-F720)*C720)</f>
        <v>7000</v>
      </c>
      <c r="I720" s="28">
        <f t="shared" ref="I720:I721" si="718">(IF(D720="SHORT",IF(G720="",0,F720-G720),IF(D720="LONG",IF(G720="",0,G720-F720))))*C720</f>
        <v>5900</v>
      </c>
      <c r="J720" s="28">
        <f>(H720+I720)</f>
        <v>12900</v>
      </c>
    </row>
    <row r="721" spans="1:10" x14ac:dyDescent="0.25">
      <c r="A721" s="65">
        <v>42416</v>
      </c>
      <c r="B721" s="66" t="s">
        <v>18</v>
      </c>
      <c r="C721" s="67">
        <v>100</v>
      </c>
      <c r="D721" s="67" t="s">
        <v>15</v>
      </c>
      <c r="E721" s="11">
        <v>29000</v>
      </c>
      <c r="F721" s="11">
        <v>28895</v>
      </c>
      <c r="G721" s="11">
        <v>28795</v>
      </c>
      <c r="H721" s="28">
        <f>IF(D721="LONG",(F721-E721)*C721,(E721-F721)*C721)</f>
        <v>10500</v>
      </c>
      <c r="I721" s="28">
        <f t="shared" si="718"/>
        <v>10000</v>
      </c>
      <c r="J721" s="28">
        <f>(H721+I721)</f>
        <v>20500</v>
      </c>
    </row>
    <row r="722" spans="1:10" x14ac:dyDescent="0.25">
      <c r="A722" s="65">
        <v>42416</v>
      </c>
      <c r="B722" s="66" t="s">
        <v>21</v>
      </c>
      <c r="C722" s="67">
        <v>100</v>
      </c>
      <c r="D722" s="67" t="s">
        <v>11</v>
      </c>
      <c r="E722" s="11">
        <v>2035</v>
      </c>
      <c r="F722" s="11">
        <v>2070</v>
      </c>
      <c r="G722" s="11">
        <v>0</v>
      </c>
      <c r="H722" s="28">
        <f t="shared" ref="H722:H723" si="719">IF(D722="LONG",(F722-E722)*C722,(E722-F722)*C722)</f>
        <v>3500</v>
      </c>
      <c r="I722" s="28">
        <v>0</v>
      </c>
      <c r="J722" s="28">
        <f t="shared" ref="J722:J723" si="720">(H722+I722)</f>
        <v>3500</v>
      </c>
    </row>
    <row r="723" spans="1:10" x14ac:dyDescent="0.25">
      <c r="A723" s="65">
        <v>42416</v>
      </c>
      <c r="B723" s="66" t="s">
        <v>12</v>
      </c>
      <c r="C723" s="67">
        <v>5000</v>
      </c>
      <c r="D723" s="67" t="s">
        <v>11</v>
      </c>
      <c r="E723" s="11">
        <v>114.75</v>
      </c>
      <c r="F723" s="11">
        <v>115.85</v>
      </c>
      <c r="G723" s="11">
        <v>116</v>
      </c>
      <c r="H723" s="28">
        <f t="shared" si="719"/>
        <v>5499.9999999999718</v>
      </c>
      <c r="I723" s="28">
        <f t="shared" ref="I723:I725" si="721">(IF(D723="SHORT",IF(G723="",0,F723-G723),IF(D723="LONG",IF(G723="",0,G723-F723))))*C723</f>
        <v>750.00000000002842</v>
      </c>
      <c r="J723" s="28">
        <f t="shared" si="720"/>
        <v>6250</v>
      </c>
    </row>
    <row r="724" spans="1:10" x14ac:dyDescent="0.25">
      <c r="A724" s="65">
        <v>42412</v>
      </c>
      <c r="B724" s="66" t="s">
        <v>18</v>
      </c>
      <c r="C724" s="67">
        <v>100</v>
      </c>
      <c r="D724" s="67" t="s">
        <v>11</v>
      </c>
      <c r="E724" s="11">
        <v>29500</v>
      </c>
      <c r="F724" s="11">
        <v>29580</v>
      </c>
      <c r="G724" s="11">
        <v>29680</v>
      </c>
      <c r="H724" s="28">
        <f>IF(D724="LONG",(F724-E724)*C724,(E724-F724)*C724)</f>
        <v>8000</v>
      </c>
      <c r="I724" s="28">
        <f t="shared" si="721"/>
        <v>10000</v>
      </c>
      <c r="J724" s="28">
        <f>(H724+I724)</f>
        <v>18000</v>
      </c>
    </row>
    <row r="725" spans="1:10" x14ac:dyDescent="0.25">
      <c r="A725" s="65">
        <v>42411</v>
      </c>
      <c r="B725" s="66" t="s">
        <v>18</v>
      </c>
      <c r="C725" s="67">
        <v>100</v>
      </c>
      <c r="D725" s="67" t="s">
        <v>15</v>
      </c>
      <c r="E725" s="11">
        <v>29575</v>
      </c>
      <c r="F725" s="11">
        <v>29495</v>
      </c>
      <c r="G725" s="11">
        <v>29440</v>
      </c>
      <c r="H725" s="28">
        <f>IF(D725="LONG",(F725-E725)*C725,(E725-F725)*C725)</f>
        <v>8000</v>
      </c>
      <c r="I725" s="28">
        <f t="shared" si="721"/>
        <v>5500</v>
      </c>
      <c r="J725" s="28">
        <f>(H725+I725)</f>
        <v>13500</v>
      </c>
    </row>
    <row r="726" spans="1:10" x14ac:dyDescent="0.25">
      <c r="A726" s="65">
        <v>42411</v>
      </c>
      <c r="B726" s="66" t="s">
        <v>12</v>
      </c>
      <c r="C726" s="67">
        <v>5000</v>
      </c>
      <c r="D726" s="67" t="s">
        <v>15</v>
      </c>
      <c r="E726" s="11">
        <v>118.1</v>
      </c>
      <c r="F726" s="11">
        <v>117.1</v>
      </c>
      <c r="G726" s="11">
        <v>0</v>
      </c>
      <c r="H726" s="28">
        <f t="shared" ref="H726" si="722">IF(D726="LONG",(F726-E726)*C726,(E726-F726)*C726)</f>
        <v>5000</v>
      </c>
      <c r="I726" s="28">
        <v>0</v>
      </c>
      <c r="J726" s="28">
        <f t="shared" ref="J726" si="723">(H726+I726)</f>
        <v>5000</v>
      </c>
    </row>
    <row r="727" spans="1:10" x14ac:dyDescent="0.25">
      <c r="A727" s="65">
        <v>42410</v>
      </c>
      <c r="B727" s="66" t="s">
        <v>18</v>
      </c>
      <c r="C727" s="67">
        <v>100</v>
      </c>
      <c r="D727" s="67" t="s">
        <v>11</v>
      </c>
      <c r="E727" s="11">
        <v>28090</v>
      </c>
      <c r="F727" s="11">
        <v>28170</v>
      </c>
      <c r="G727" s="11">
        <v>28249</v>
      </c>
      <c r="H727" s="28">
        <f>IF(D727="LONG",(F727-E727)*C727,(E727-F727)*C727)</f>
        <v>8000</v>
      </c>
      <c r="I727" s="28">
        <f t="shared" ref="I727:I728" si="724">(IF(D727="SHORT",IF(G727="",0,F727-G727),IF(D727="LONG",IF(G727="",0,G727-F727))))*C727</f>
        <v>7900</v>
      </c>
      <c r="J727" s="28">
        <f>(H727+I727)</f>
        <v>15900</v>
      </c>
    </row>
    <row r="728" spans="1:10" x14ac:dyDescent="0.25">
      <c r="A728" s="65">
        <v>42409</v>
      </c>
      <c r="B728" s="66" t="s">
        <v>18</v>
      </c>
      <c r="C728" s="67">
        <v>100</v>
      </c>
      <c r="D728" s="67" t="s">
        <v>11</v>
      </c>
      <c r="E728" s="11">
        <v>28250</v>
      </c>
      <c r="F728" s="11">
        <v>28310</v>
      </c>
      <c r="G728" s="11">
        <v>28380</v>
      </c>
      <c r="H728" s="28">
        <f>IF(D728="LONG",(F728-E728)*C728,(E728-F728)*C728)</f>
        <v>6000</v>
      </c>
      <c r="I728" s="28">
        <f t="shared" si="724"/>
        <v>7000</v>
      </c>
      <c r="J728" s="28">
        <f>(H728+I728)</f>
        <v>13000</v>
      </c>
    </row>
    <row r="729" spans="1:10" x14ac:dyDescent="0.25">
      <c r="A729" s="65">
        <v>42409</v>
      </c>
      <c r="B729" s="66" t="s">
        <v>18</v>
      </c>
      <c r="C729" s="67">
        <v>100</v>
      </c>
      <c r="D729" s="67" t="s">
        <v>15</v>
      </c>
      <c r="E729" s="11">
        <v>28300</v>
      </c>
      <c r="F729" s="11">
        <v>28250</v>
      </c>
      <c r="G729" s="11">
        <v>0</v>
      </c>
      <c r="H729" s="28">
        <f t="shared" ref="H729:H738" si="725">IF(D729="LONG",(F729-E729)*C729,(E729-F729)*C729)</f>
        <v>5000</v>
      </c>
      <c r="I729" s="28">
        <v>0</v>
      </c>
      <c r="J729" s="28">
        <f t="shared" ref="J729:J738" si="726">(H729+I729)</f>
        <v>5000</v>
      </c>
    </row>
    <row r="730" spans="1:10" x14ac:dyDescent="0.25">
      <c r="A730" s="65">
        <v>42408</v>
      </c>
      <c r="B730" s="66" t="s">
        <v>19</v>
      </c>
      <c r="C730" s="67">
        <v>5000</v>
      </c>
      <c r="D730" s="67" t="s">
        <v>11</v>
      </c>
      <c r="E730" s="11">
        <v>121</v>
      </c>
      <c r="F730" s="11">
        <v>122</v>
      </c>
      <c r="G730" s="11">
        <v>124</v>
      </c>
      <c r="H730" s="28">
        <f t="shared" si="725"/>
        <v>5000</v>
      </c>
      <c r="I730" s="28">
        <f t="shared" ref="I730" si="727">(IF(D730="SHORT",IF(G730="",0,F730-G730),IF(D730="LONG",IF(G730="",0,G730-F730))))*C730</f>
        <v>10000</v>
      </c>
      <c r="J730" s="28">
        <f t="shared" si="726"/>
        <v>15000</v>
      </c>
    </row>
    <row r="731" spans="1:10" x14ac:dyDescent="0.25">
      <c r="A731" s="65">
        <v>42408</v>
      </c>
      <c r="B731" s="66" t="s">
        <v>21</v>
      </c>
      <c r="C731" s="67">
        <v>100</v>
      </c>
      <c r="D731" s="67" t="s">
        <v>11</v>
      </c>
      <c r="E731" s="11">
        <v>2070</v>
      </c>
      <c r="F731" s="11">
        <v>2020</v>
      </c>
      <c r="G731" s="11">
        <v>0</v>
      </c>
      <c r="H731" s="28">
        <f t="shared" si="725"/>
        <v>-5000</v>
      </c>
      <c r="I731" s="28">
        <v>0</v>
      </c>
      <c r="J731" s="28">
        <f t="shared" si="726"/>
        <v>-5000</v>
      </c>
    </row>
    <row r="732" spans="1:10" x14ac:dyDescent="0.25">
      <c r="A732" s="65">
        <v>42405</v>
      </c>
      <c r="B732" s="66" t="s">
        <v>19</v>
      </c>
      <c r="C732" s="67">
        <v>5000</v>
      </c>
      <c r="D732" s="67" t="s">
        <v>11</v>
      </c>
      <c r="E732" s="11">
        <v>121.15</v>
      </c>
      <c r="F732" s="11">
        <v>120</v>
      </c>
      <c r="G732" s="11">
        <v>0</v>
      </c>
      <c r="H732" s="28">
        <f t="shared" si="725"/>
        <v>-5750.0000000000282</v>
      </c>
      <c r="I732" s="28">
        <v>0</v>
      </c>
      <c r="J732" s="28">
        <f t="shared" si="726"/>
        <v>-5750.0000000000282</v>
      </c>
    </row>
    <row r="733" spans="1:10" x14ac:dyDescent="0.25">
      <c r="A733" s="65">
        <v>42404</v>
      </c>
      <c r="B733" s="66" t="s">
        <v>19</v>
      </c>
      <c r="C733" s="67">
        <v>5000</v>
      </c>
      <c r="D733" s="67" t="s">
        <v>15</v>
      </c>
      <c r="E733" s="11">
        <v>123.85</v>
      </c>
      <c r="F733" s="11">
        <v>122.75</v>
      </c>
      <c r="G733" s="11">
        <v>0</v>
      </c>
      <c r="H733" s="28">
        <f t="shared" si="725"/>
        <v>5499.9999999999718</v>
      </c>
      <c r="I733" s="28">
        <v>0</v>
      </c>
      <c r="J733" s="28">
        <f t="shared" si="726"/>
        <v>5499.9999999999718</v>
      </c>
    </row>
    <row r="734" spans="1:10" x14ac:dyDescent="0.25">
      <c r="A734" s="65">
        <v>42403</v>
      </c>
      <c r="B734" s="66" t="s">
        <v>18</v>
      </c>
      <c r="C734" s="67">
        <v>100</v>
      </c>
      <c r="D734" s="67" t="s">
        <v>15</v>
      </c>
      <c r="E734" s="11">
        <v>27140</v>
      </c>
      <c r="F734" s="11">
        <v>27070</v>
      </c>
      <c r="G734" s="11">
        <v>0</v>
      </c>
      <c r="H734" s="28">
        <f t="shared" si="725"/>
        <v>7000</v>
      </c>
      <c r="I734" s="28">
        <v>0</v>
      </c>
      <c r="J734" s="28">
        <f t="shared" si="726"/>
        <v>7000</v>
      </c>
    </row>
    <row r="735" spans="1:10" x14ac:dyDescent="0.25">
      <c r="A735" s="65">
        <v>42403</v>
      </c>
      <c r="B735" s="66" t="s">
        <v>21</v>
      </c>
      <c r="C735" s="67">
        <v>100</v>
      </c>
      <c r="D735" s="67" t="s">
        <v>11</v>
      </c>
      <c r="E735" s="11">
        <v>2080</v>
      </c>
      <c r="F735" s="11">
        <v>2100</v>
      </c>
      <c r="G735" s="11">
        <v>2130</v>
      </c>
      <c r="H735" s="28">
        <f t="shared" si="725"/>
        <v>2000</v>
      </c>
      <c r="I735" s="28">
        <f t="shared" ref="I735" si="728">(IF(D735="SHORT",IF(G735="",0,F735-G735),IF(D735="LONG",IF(G735="",0,G735-F735))))*C735</f>
        <v>3000</v>
      </c>
      <c r="J735" s="28">
        <f t="shared" si="726"/>
        <v>5000</v>
      </c>
    </row>
    <row r="736" spans="1:10" x14ac:dyDescent="0.25">
      <c r="A736" s="65">
        <v>42403</v>
      </c>
      <c r="B736" s="66" t="s">
        <v>19</v>
      </c>
      <c r="C736" s="67">
        <v>5000</v>
      </c>
      <c r="D736" s="67" t="s">
        <v>15</v>
      </c>
      <c r="E736" s="11">
        <v>121.4</v>
      </c>
      <c r="F736" s="11">
        <v>120.35</v>
      </c>
      <c r="G736" s="11">
        <v>0</v>
      </c>
      <c r="H736" s="28">
        <f t="shared" si="725"/>
        <v>5250.0000000000564</v>
      </c>
      <c r="I736" s="28">
        <v>0</v>
      </c>
      <c r="J736" s="28">
        <f t="shared" si="726"/>
        <v>5250.0000000000564</v>
      </c>
    </row>
    <row r="737" spans="1:10" x14ac:dyDescent="0.25">
      <c r="A737" s="65">
        <v>42402</v>
      </c>
      <c r="B737" s="66" t="s">
        <v>12</v>
      </c>
      <c r="C737" s="67">
        <v>5000</v>
      </c>
      <c r="D737" s="67" t="s">
        <v>15</v>
      </c>
      <c r="E737" s="11">
        <v>114</v>
      </c>
      <c r="F737" s="11">
        <v>113</v>
      </c>
      <c r="G737" s="11">
        <v>112.2</v>
      </c>
      <c r="H737" s="28">
        <f t="shared" si="725"/>
        <v>5000</v>
      </c>
      <c r="I737" s="28">
        <f t="shared" ref="I737:I738" si="729">(IF(D737="SHORT",IF(G737="",0,F737-G737),IF(D737="LONG",IF(G737="",0,G737-F737))))*C737</f>
        <v>3999.9999999999859</v>
      </c>
      <c r="J737" s="28">
        <f t="shared" si="726"/>
        <v>8999.9999999999854</v>
      </c>
    </row>
    <row r="738" spans="1:10" x14ac:dyDescent="0.25">
      <c r="A738" s="65">
        <v>42402</v>
      </c>
      <c r="B738" s="66" t="s">
        <v>18</v>
      </c>
      <c r="C738" s="67">
        <v>100</v>
      </c>
      <c r="D738" s="67" t="s">
        <v>11</v>
      </c>
      <c r="E738" s="11">
        <v>26945</v>
      </c>
      <c r="F738" s="11">
        <v>27025</v>
      </c>
      <c r="G738" s="11">
        <v>27087</v>
      </c>
      <c r="H738" s="28">
        <f t="shared" si="725"/>
        <v>8000</v>
      </c>
      <c r="I738" s="28">
        <f t="shared" si="729"/>
        <v>6200</v>
      </c>
      <c r="J738" s="28">
        <f t="shared" si="726"/>
        <v>14200</v>
      </c>
    </row>
    <row r="739" spans="1:10" x14ac:dyDescent="0.25">
      <c r="A739" s="72"/>
      <c r="B739" s="72"/>
      <c r="C739" s="72"/>
      <c r="D739" s="72"/>
      <c r="E739" s="72"/>
      <c r="F739" s="72"/>
      <c r="G739" s="72"/>
      <c r="H739" s="72"/>
      <c r="I739" s="72"/>
      <c r="J739" s="72"/>
    </row>
    <row r="740" spans="1:10" x14ac:dyDescent="0.25">
      <c r="A740" s="65">
        <v>42398</v>
      </c>
      <c r="B740" s="66" t="s">
        <v>22</v>
      </c>
      <c r="C740" s="67">
        <v>30</v>
      </c>
      <c r="D740" s="67" t="s">
        <v>11</v>
      </c>
      <c r="E740" s="11">
        <v>34630</v>
      </c>
      <c r="F740" s="11">
        <v>34800</v>
      </c>
      <c r="G740" s="11">
        <v>0</v>
      </c>
      <c r="H740" s="28">
        <f>IF(D740="LONG",(F740-E740)*C740,(E740-F740)*C740)</f>
        <v>5100</v>
      </c>
      <c r="I740" s="28">
        <v>0</v>
      </c>
      <c r="J740" s="28">
        <f>(H740+I740)</f>
        <v>5100</v>
      </c>
    </row>
    <row r="741" spans="1:10" x14ac:dyDescent="0.25">
      <c r="A741" s="65">
        <v>42397</v>
      </c>
      <c r="B741" s="66" t="s">
        <v>22</v>
      </c>
      <c r="C741" s="67">
        <v>30</v>
      </c>
      <c r="D741" s="67" t="s">
        <v>15</v>
      </c>
      <c r="E741" s="11">
        <v>35090</v>
      </c>
      <c r="F741" s="11">
        <v>34790</v>
      </c>
      <c r="G741" s="11">
        <v>34664</v>
      </c>
      <c r="H741" s="28">
        <f>IF(D741="LONG",(F741-E741)*C741,(E741-F741)*C741)</f>
        <v>9000</v>
      </c>
      <c r="I741" s="28">
        <f t="shared" ref="I741" si="730">(IF(D741="SHORT",IF(G741="",0,F741-G741),IF(D741="LONG",IF(G741="",0,G741-F741))))*C741</f>
        <v>3780</v>
      </c>
      <c r="J741" s="28">
        <f>(H741+I741)</f>
        <v>12780</v>
      </c>
    </row>
    <row r="742" spans="1:10" x14ac:dyDescent="0.25">
      <c r="A742" s="65">
        <v>42394</v>
      </c>
      <c r="B742" s="66" t="s">
        <v>18</v>
      </c>
      <c r="C742" s="67">
        <v>100</v>
      </c>
      <c r="D742" s="67" t="s">
        <v>15</v>
      </c>
      <c r="E742" s="11">
        <v>26435</v>
      </c>
      <c r="F742" s="11">
        <v>26370</v>
      </c>
      <c r="G742" s="11">
        <v>0</v>
      </c>
      <c r="H742" s="28">
        <f>IF(D742="LONG",(F742-E742)*C742,(E742-F742)*C742)</f>
        <v>6500</v>
      </c>
      <c r="I742" s="28">
        <v>0</v>
      </c>
      <c r="J742" s="28">
        <f>(H742+I742)</f>
        <v>6500</v>
      </c>
    </row>
    <row r="743" spans="1:10" x14ac:dyDescent="0.25">
      <c r="A743" s="65">
        <v>42391</v>
      </c>
      <c r="B743" s="66" t="s">
        <v>18</v>
      </c>
      <c r="C743" s="67">
        <v>100</v>
      </c>
      <c r="D743" s="67" t="s">
        <v>11</v>
      </c>
      <c r="E743" s="11">
        <v>26150</v>
      </c>
      <c r="F743" s="11">
        <v>26250</v>
      </c>
      <c r="G743" s="11">
        <v>26282</v>
      </c>
      <c r="H743" s="28">
        <f>IF(D743="LONG",(F743-E743)*C743,(E743-F743)*C743)</f>
        <v>10000</v>
      </c>
      <c r="I743" s="28">
        <f t="shared" ref="I743" si="731">(IF(D743="SHORT",IF(G743="",0,F743-G743),IF(D743="LONG",IF(G743="",0,G743-F743))))*C743</f>
        <v>3200</v>
      </c>
      <c r="J743" s="28">
        <f>(H743+I743)</f>
        <v>13200</v>
      </c>
    </row>
    <row r="744" spans="1:10" x14ac:dyDescent="0.25">
      <c r="A744" s="65">
        <v>42377</v>
      </c>
      <c r="B744" s="66" t="s">
        <v>22</v>
      </c>
      <c r="C744" s="67">
        <v>30</v>
      </c>
      <c r="D744" s="67" t="s">
        <v>11</v>
      </c>
      <c r="E744" s="11">
        <v>33900</v>
      </c>
      <c r="F744" s="11">
        <v>0</v>
      </c>
      <c r="G744" s="11">
        <v>0</v>
      </c>
      <c r="H744" s="28">
        <v>0</v>
      </c>
      <c r="I744" s="28">
        <v>0</v>
      </c>
      <c r="J744" s="28">
        <v>0</v>
      </c>
    </row>
    <row r="745" spans="1:10" x14ac:dyDescent="0.25">
      <c r="A745" s="65">
        <v>42377</v>
      </c>
      <c r="B745" s="66" t="s">
        <v>13</v>
      </c>
      <c r="C745" s="67">
        <v>1000</v>
      </c>
      <c r="D745" s="67" t="s">
        <v>15</v>
      </c>
      <c r="E745" s="11">
        <v>304.2</v>
      </c>
      <c r="F745" s="11">
        <v>300.60000000000002</v>
      </c>
      <c r="G745" s="11">
        <v>0</v>
      </c>
      <c r="H745" s="28">
        <v>3600</v>
      </c>
      <c r="I745" s="28">
        <v>0</v>
      </c>
      <c r="J745" s="28">
        <v>3600</v>
      </c>
    </row>
    <row r="746" spans="1:10" x14ac:dyDescent="0.25">
      <c r="A746" s="65">
        <v>42376</v>
      </c>
      <c r="B746" s="66" t="s">
        <v>18</v>
      </c>
      <c r="C746" s="67">
        <v>100</v>
      </c>
      <c r="D746" s="67" t="s">
        <v>11</v>
      </c>
      <c r="E746" s="11">
        <v>25980</v>
      </c>
      <c r="F746" s="11">
        <v>26080</v>
      </c>
      <c r="G746" s="11">
        <v>0</v>
      </c>
      <c r="H746" s="28">
        <v>10000</v>
      </c>
      <c r="I746" s="28">
        <v>0</v>
      </c>
      <c r="J746" s="28">
        <v>10000</v>
      </c>
    </row>
    <row r="747" spans="1:10" x14ac:dyDescent="0.25">
      <c r="A747" s="65">
        <v>42375</v>
      </c>
      <c r="B747" s="66" t="s">
        <v>18</v>
      </c>
      <c r="C747" s="67">
        <v>100</v>
      </c>
      <c r="D747" s="67" t="s">
        <v>15</v>
      </c>
      <c r="E747" s="11">
        <v>25714</v>
      </c>
      <c r="F747" s="11">
        <v>25614</v>
      </c>
      <c r="G747" s="11">
        <v>0</v>
      </c>
      <c r="H747" s="28">
        <v>10000</v>
      </c>
      <c r="I747" s="28">
        <v>0</v>
      </c>
      <c r="J747" s="28">
        <v>10000</v>
      </c>
    </row>
    <row r="748" spans="1:10" x14ac:dyDescent="0.25">
      <c r="A748" s="46"/>
      <c r="B748" s="46"/>
      <c r="C748" s="46"/>
      <c r="D748" s="46"/>
      <c r="E748" s="46"/>
      <c r="F748" s="46"/>
      <c r="G748" s="46"/>
      <c r="H748" s="46"/>
      <c r="I748" s="46"/>
      <c r="J748" s="46"/>
    </row>
  </sheetData>
  <mergeCells count="3">
    <mergeCell ref="A1:J1"/>
    <mergeCell ref="A2:J2"/>
    <mergeCell ref="A198:J198"/>
  </mergeCells>
  <pageMargins left="0.7" right="0.7" top="0.75" bottom="0.75" header="0.3" footer="0.3"/>
  <pageSetup orientation="portrait" r:id="rId1"/>
  <ignoredErrors>
    <ignoredError sqref="H299:J307 H519:J519 H309:J518 H286:J286 H283:J283 H277:J277 H273:J273 H263:J263 H262:J262 H257:J257 H256:J256 J247 H247 H239:J239 H231:J231 H232 J232 H229:J229 H228:J228 H230:J230 H220 J220 H215:J215 H211:J211 H204:J204 H203:J203 H188:J188 H180:J180 H176:J176 H156:J156 H128:J128 H114:J114 H113:J113 H104:J104 H103:J103 H105:J105 H88:J88 H81:J81 H80:J80 H67:J69 H57:J57 H53:J56 H37:J42 H51:J52 H43:J50 H26:J26 H24:J25 H21:J21 H20:J2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/>
      <c r="B5" s="9"/>
      <c r="C5" s="9"/>
      <c r="D5" s="9"/>
      <c r="E5" s="10"/>
      <c r="F5" s="10"/>
      <c r="G5" s="11"/>
      <c r="H5" s="17"/>
      <c r="I5" s="17"/>
      <c r="J5" s="3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43539</v>
      </c>
      <c r="B7" s="9" t="s">
        <v>18</v>
      </c>
      <c r="C7" s="9">
        <v>100</v>
      </c>
      <c r="D7" s="9" t="s">
        <v>11</v>
      </c>
      <c r="E7" s="10">
        <v>31860</v>
      </c>
      <c r="F7" s="10">
        <v>31960</v>
      </c>
      <c r="G7" s="11">
        <v>0</v>
      </c>
      <c r="H7" s="17">
        <f t="shared" ref="H7:H10" si="0">IF(D7="LONG",(F7-E7)*C7,(E7-F7)*C7)</f>
        <v>10000</v>
      </c>
      <c r="I7" s="17">
        <v>0</v>
      </c>
      <c r="J7" s="32">
        <f t="shared" ref="J7:J10" si="1">(H7+I7)</f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31925</v>
      </c>
      <c r="F8" s="10">
        <v>32025</v>
      </c>
      <c r="G8" s="11">
        <v>0</v>
      </c>
      <c r="H8" s="17">
        <f t="shared" si="0"/>
        <v>10000</v>
      </c>
      <c r="I8" s="17">
        <v>0</v>
      </c>
      <c r="J8" s="32">
        <f t="shared" si="1"/>
        <v>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43535</v>
      </c>
      <c r="B9" s="9" t="s">
        <v>18</v>
      </c>
      <c r="C9" s="9">
        <v>100</v>
      </c>
      <c r="D9" s="9" t="s">
        <v>11</v>
      </c>
      <c r="E9" s="10">
        <v>32050</v>
      </c>
      <c r="F9" s="10">
        <v>31950</v>
      </c>
      <c r="G9" s="11">
        <v>0</v>
      </c>
      <c r="H9" s="17">
        <f t="shared" si="0"/>
        <v>-10000</v>
      </c>
      <c r="I9" s="17">
        <v>0</v>
      </c>
      <c r="J9" s="26">
        <f t="shared" si="1"/>
        <v>-10000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43531</v>
      </c>
      <c r="B10" s="9" t="s">
        <v>18</v>
      </c>
      <c r="C10" s="9">
        <v>100</v>
      </c>
      <c r="D10" s="9" t="s">
        <v>11</v>
      </c>
      <c r="E10" s="10">
        <v>31900</v>
      </c>
      <c r="F10" s="10">
        <v>32000</v>
      </c>
      <c r="G10" s="11">
        <v>0</v>
      </c>
      <c r="H10" s="17">
        <f t="shared" si="0"/>
        <v>10000</v>
      </c>
      <c r="I10" s="17">
        <v>0</v>
      </c>
      <c r="J10" s="32">
        <f t="shared" si="1"/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43496</v>
      </c>
      <c r="B12" s="9" t="s">
        <v>18</v>
      </c>
      <c r="C12" s="9">
        <v>100</v>
      </c>
      <c r="D12" s="15" t="s">
        <v>15</v>
      </c>
      <c r="E12" s="16">
        <v>33140</v>
      </c>
      <c r="F12" s="16">
        <v>33040</v>
      </c>
      <c r="G12" s="11">
        <v>0</v>
      </c>
      <c r="H12" s="12">
        <f t="shared" ref="H12:H13" si="2">(E12-F12)*C12</f>
        <v>10000</v>
      </c>
      <c r="I12" s="18">
        <v>0</v>
      </c>
      <c r="J12" s="31">
        <f t="shared" ref="J12:J13" si="3">+I12+H12</f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43495</v>
      </c>
      <c r="B13" s="9" t="s">
        <v>18</v>
      </c>
      <c r="C13" s="9">
        <v>100</v>
      </c>
      <c r="D13" s="15" t="s">
        <v>15</v>
      </c>
      <c r="E13" s="16">
        <v>32950</v>
      </c>
      <c r="F13" s="16">
        <v>32850</v>
      </c>
      <c r="G13" s="11">
        <v>0</v>
      </c>
      <c r="H13" s="12">
        <f t="shared" si="2"/>
        <v>10000</v>
      </c>
      <c r="I13" s="18">
        <v>0</v>
      </c>
      <c r="J13" s="31">
        <f t="shared" si="3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43493</v>
      </c>
      <c r="B14" s="9" t="s">
        <v>18</v>
      </c>
      <c r="C14" s="9">
        <v>100</v>
      </c>
      <c r="D14" s="9" t="s">
        <v>11</v>
      </c>
      <c r="E14" s="10">
        <v>32500</v>
      </c>
      <c r="F14" s="10">
        <v>32580</v>
      </c>
      <c r="G14" s="11">
        <v>0</v>
      </c>
      <c r="H14" s="17">
        <f t="shared" ref="H14" si="4">IF(D14="LONG",(F14-E14)*C14,(E14-F14)*C14)</f>
        <v>8000</v>
      </c>
      <c r="I14" s="17">
        <v>0</v>
      </c>
      <c r="J14" s="32">
        <f t="shared" ref="J14" si="5">(H14+I14)</f>
        <v>8000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43487</v>
      </c>
      <c r="B15" s="9" t="s">
        <v>18</v>
      </c>
      <c r="C15" s="9">
        <v>100</v>
      </c>
      <c r="D15" s="15" t="s">
        <v>15</v>
      </c>
      <c r="E15" s="16">
        <v>32190</v>
      </c>
      <c r="F15" s="16">
        <v>32090</v>
      </c>
      <c r="G15" s="11">
        <v>0</v>
      </c>
      <c r="H15" s="12">
        <f t="shared" ref="H15" si="6">(E15-F15)*C15</f>
        <v>10000</v>
      </c>
      <c r="I15" s="18">
        <v>0</v>
      </c>
      <c r="J15" s="31">
        <f t="shared" ref="J15" si="7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43482</v>
      </c>
      <c r="B16" s="9" t="s">
        <v>18</v>
      </c>
      <c r="C16" s="9">
        <v>100</v>
      </c>
      <c r="D16" s="15" t="s">
        <v>15</v>
      </c>
      <c r="E16" s="16">
        <v>32375</v>
      </c>
      <c r="F16" s="16">
        <v>32275</v>
      </c>
      <c r="G16" s="11">
        <v>0</v>
      </c>
      <c r="H16" s="12">
        <f t="shared" ref="H16:H17" si="8">(E16-F16)*C16</f>
        <v>10000</v>
      </c>
      <c r="I16" s="18">
        <v>0</v>
      </c>
      <c r="J16" s="31">
        <f t="shared" ref="J16:J17" si="9">+I16+H16</f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43472</v>
      </c>
      <c r="B17" s="9" t="s">
        <v>18</v>
      </c>
      <c r="C17" s="9">
        <v>100</v>
      </c>
      <c r="D17" s="15" t="s">
        <v>15</v>
      </c>
      <c r="E17" s="16">
        <v>31585</v>
      </c>
      <c r="F17" s="16">
        <v>31685</v>
      </c>
      <c r="G17" s="11">
        <v>0</v>
      </c>
      <c r="H17" s="12">
        <f t="shared" si="8"/>
        <v>-10000</v>
      </c>
      <c r="I17" s="18">
        <v>0</v>
      </c>
      <c r="J17" s="31">
        <f t="shared" si="9"/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43469</v>
      </c>
      <c r="B18" s="9" t="s">
        <v>18</v>
      </c>
      <c r="C18" s="9">
        <v>100</v>
      </c>
      <c r="D18" s="9" t="s">
        <v>11</v>
      </c>
      <c r="E18" s="10">
        <v>31700</v>
      </c>
      <c r="F18" s="10">
        <v>31600</v>
      </c>
      <c r="G18" s="11">
        <v>0</v>
      </c>
      <c r="H18" s="17">
        <f t="shared" ref="H18" si="10">IF(D18="LONG",(F18-E18)*C18,(E18-F18)*C18)</f>
        <v>-10000</v>
      </c>
      <c r="I18" s="17">
        <v>0</v>
      </c>
      <c r="J18" s="32">
        <f t="shared" ref="J18" si="11">(H18+I18)</f>
        <v>-10000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43468</v>
      </c>
      <c r="B19" s="9" t="s">
        <v>18</v>
      </c>
      <c r="C19" s="9">
        <v>100</v>
      </c>
      <c r="D19" s="9" t="s">
        <v>15</v>
      </c>
      <c r="E19" s="10">
        <v>31880</v>
      </c>
      <c r="F19" s="10">
        <v>31780</v>
      </c>
      <c r="G19" s="11">
        <v>0</v>
      </c>
      <c r="H19" s="12">
        <f t="shared" ref="H19:H20" si="12">(E19-F19)*C19</f>
        <v>10000</v>
      </c>
      <c r="I19" s="18">
        <v>0</v>
      </c>
      <c r="J19" s="31">
        <f t="shared" ref="J19:J20" si="13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29">
        <v>43467</v>
      </c>
      <c r="B20" s="9" t="s">
        <v>18</v>
      </c>
      <c r="C20" s="9">
        <v>100</v>
      </c>
      <c r="D20" s="9" t="s">
        <v>15</v>
      </c>
      <c r="E20" s="10">
        <v>31630</v>
      </c>
      <c r="F20" s="10">
        <v>31590</v>
      </c>
      <c r="G20" s="11">
        <v>0</v>
      </c>
      <c r="H20" s="12">
        <f t="shared" si="12"/>
        <v>4000</v>
      </c>
      <c r="I20" s="18">
        <v>0</v>
      </c>
      <c r="J20" s="31">
        <f t="shared" si="13"/>
        <v>4000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9.5" customHeight="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43465</v>
      </c>
      <c r="B22" s="9" t="s">
        <v>18</v>
      </c>
      <c r="C22" s="9">
        <v>100</v>
      </c>
      <c r="D22" s="9" t="s">
        <v>15</v>
      </c>
      <c r="E22" s="10">
        <v>31440</v>
      </c>
      <c r="F22" s="10">
        <v>31355</v>
      </c>
      <c r="G22" s="11">
        <v>0</v>
      </c>
      <c r="H22" s="12">
        <f t="shared" ref="H22" si="14">(E22-F22)*C22</f>
        <v>8500</v>
      </c>
      <c r="I22" s="18">
        <v>0</v>
      </c>
      <c r="J22" s="31">
        <f t="shared" ref="J22" si="15">+I22+H22</f>
        <v>8500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43462</v>
      </c>
      <c r="B23" s="9" t="s">
        <v>18</v>
      </c>
      <c r="C23" s="9">
        <v>100</v>
      </c>
      <c r="D23" s="9" t="s">
        <v>11</v>
      </c>
      <c r="E23" s="10">
        <v>31625</v>
      </c>
      <c r="F23" s="10">
        <v>31695</v>
      </c>
      <c r="G23" s="11">
        <v>0</v>
      </c>
      <c r="H23" s="17">
        <f t="shared" ref="H23:H24" si="16">IF(D23="LONG",(F23-E23)*C23,(E23-F23)*C23)</f>
        <v>7000</v>
      </c>
      <c r="I23" s="17">
        <v>0</v>
      </c>
      <c r="J23" s="32">
        <f t="shared" ref="J23:J24" si="17">(H23+I23)</f>
        <v>7000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43461</v>
      </c>
      <c r="B24" s="9" t="s">
        <v>18</v>
      </c>
      <c r="C24" s="9">
        <v>100</v>
      </c>
      <c r="D24" s="9" t="s">
        <v>11</v>
      </c>
      <c r="E24" s="10">
        <v>31640</v>
      </c>
      <c r="F24" s="10">
        <v>31740</v>
      </c>
      <c r="G24" s="11">
        <v>0</v>
      </c>
      <c r="H24" s="17">
        <f t="shared" si="16"/>
        <v>10000</v>
      </c>
      <c r="I24" s="17">
        <v>0</v>
      </c>
      <c r="J24" s="32">
        <f t="shared" si="17"/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43460</v>
      </c>
      <c r="B25" s="9" t="s">
        <v>18</v>
      </c>
      <c r="C25" s="9">
        <v>100</v>
      </c>
      <c r="D25" s="15" t="s">
        <v>15</v>
      </c>
      <c r="E25" s="16">
        <v>31550</v>
      </c>
      <c r="F25" s="16">
        <v>31650</v>
      </c>
      <c r="G25" s="11">
        <v>0</v>
      </c>
      <c r="H25" s="12">
        <f t="shared" ref="H25" si="18">(E25-F25)*C25</f>
        <v>-10000</v>
      </c>
      <c r="I25" s="18">
        <v>0</v>
      </c>
      <c r="J25" s="25">
        <f t="shared" ref="J25" si="19">+I25+H25</f>
        <v>-10000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43458</v>
      </c>
      <c r="B26" s="9" t="s">
        <v>18</v>
      </c>
      <c r="C26" s="9">
        <v>100</v>
      </c>
      <c r="D26" s="9" t="s">
        <v>11</v>
      </c>
      <c r="E26" s="10">
        <v>31325</v>
      </c>
      <c r="F26" s="10">
        <v>31425</v>
      </c>
      <c r="G26" s="11">
        <v>0</v>
      </c>
      <c r="H26" s="17">
        <f t="shared" ref="H26" si="20">IF(D26="LONG",(F26-E26)*C26,(E26-F26)*C26)</f>
        <v>10000</v>
      </c>
      <c r="I26" s="17">
        <v>0</v>
      </c>
      <c r="J26" s="32">
        <f t="shared" ref="J26" si="21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43455</v>
      </c>
      <c r="B27" s="9" t="s">
        <v>18</v>
      </c>
      <c r="C27" s="9">
        <v>100</v>
      </c>
      <c r="D27" s="9" t="s">
        <v>11</v>
      </c>
      <c r="E27" s="10">
        <v>31200</v>
      </c>
      <c r="F27" s="10">
        <v>31300</v>
      </c>
      <c r="G27" s="11">
        <v>0</v>
      </c>
      <c r="H27" s="17">
        <f t="shared" ref="H27" si="22">IF(D27="LONG",(F27-E27)*C27,(E27-F27)*C27)</f>
        <v>10000</v>
      </c>
      <c r="I27" s="17">
        <v>0</v>
      </c>
      <c r="J27" s="32">
        <f t="shared" ref="J27" si="23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43454</v>
      </c>
      <c r="B28" s="9" t="s">
        <v>18</v>
      </c>
      <c r="C28" s="9">
        <v>100</v>
      </c>
      <c r="D28" s="9" t="s">
        <v>11</v>
      </c>
      <c r="E28" s="10">
        <v>31025</v>
      </c>
      <c r="F28" s="10">
        <v>31125</v>
      </c>
      <c r="G28" s="11">
        <v>0</v>
      </c>
      <c r="H28" s="17">
        <f t="shared" ref="H28" si="24">IF(D28="LONG",(F28-E28)*C28,(E28-F28)*C28)</f>
        <v>10000</v>
      </c>
      <c r="I28" s="17">
        <v>0</v>
      </c>
      <c r="J28" s="32">
        <f t="shared" ref="J28" si="25">(H28+I28)</f>
        <v>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43453</v>
      </c>
      <c r="B29" s="9" t="s">
        <v>18</v>
      </c>
      <c r="C29" s="9">
        <v>100</v>
      </c>
      <c r="D29" s="15" t="s">
        <v>15</v>
      </c>
      <c r="E29" s="16">
        <v>31150</v>
      </c>
      <c r="F29" s="16">
        <v>31085</v>
      </c>
      <c r="G29" s="11">
        <v>0</v>
      </c>
      <c r="H29" s="12">
        <f t="shared" ref="H29" si="26">(E29-F29)*C29</f>
        <v>6500</v>
      </c>
      <c r="I29" s="18">
        <v>0</v>
      </c>
      <c r="J29" s="31">
        <f t="shared" ref="J29" si="27">+I29+H29</f>
        <v>6500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43451</v>
      </c>
      <c r="B30" s="9" t="s">
        <v>18</v>
      </c>
      <c r="C30" s="9">
        <v>100</v>
      </c>
      <c r="D30" s="9" t="s">
        <v>11</v>
      </c>
      <c r="E30" s="10">
        <v>31450</v>
      </c>
      <c r="F30" s="10">
        <v>31550</v>
      </c>
      <c r="G30" s="11">
        <v>0</v>
      </c>
      <c r="H30" s="17">
        <f t="shared" ref="H30" si="28">IF(D30="LONG",(F30-E30)*C30,(E30-F30)*C30)</f>
        <v>10000</v>
      </c>
      <c r="I30" s="17">
        <v>0</v>
      </c>
      <c r="J30" s="32">
        <f t="shared" ref="J30" si="29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43448</v>
      </c>
      <c r="B31" s="9" t="s">
        <v>18</v>
      </c>
      <c r="C31" s="9">
        <v>100</v>
      </c>
      <c r="D31" s="9" t="s">
        <v>11</v>
      </c>
      <c r="E31" s="10">
        <v>31560</v>
      </c>
      <c r="F31" s="10">
        <v>31630</v>
      </c>
      <c r="G31" s="11">
        <v>0</v>
      </c>
      <c r="H31" s="17">
        <f t="shared" ref="H31" si="30">IF(D31="LONG",(F31-E31)*C31,(E31-F31)*C31)</f>
        <v>7000</v>
      </c>
      <c r="I31" s="17">
        <v>0</v>
      </c>
      <c r="J31" s="32">
        <f t="shared" ref="J31" si="31">(H31+I31)</f>
        <v>7000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43446</v>
      </c>
      <c r="B32" s="9" t="s">
        <v>18</v>
      </c>
      <c r="C32" s="9">
        <v>100</v>
      </c>
      <c r="D32" s="9" t="s">
        <v>11</v>
      </c>
      <c r="E32" s="10">
        <v>31810</v>
      </c>
      <c r="F32" s="10">
        <v>31710</v>
      </c>
      <c r="G32" s="11">
        <v>0</v>
      </c>
      <c r="H32" s="17">
        <f t="shared" ref="H32" si="32">IF(D32="LONG",(F32-E32)*C32,(E32-F32)*C32)</f>
        <v>-10000</v>
      </c>
      <c r="I32" s="17">
        <v>0</v>
      </c>
      <c r="J32" s="26">
        <f t="shared" ref="J32" si="33">(H32+I32)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43445</v>
      </c>
      <c r="B33" s="9" t="s">
        <v>18</v>
      </c>
      <c r="C33" s="9">
        <v>100</v>
      </c>
      <c r="D33" s="15" t="s">
        <v>15</v>
      </c>
      <c r="E33" s="16">
        <v>31825</v>
      </c>
      <c r="F33" s="16">
        <v>31925</v>
      </c>
      <c r="G33" s="11">
        <v>0</v>
      </c>
      <c r="H33" s="12">
        <f t="shared" ref="H33" si="34">(E33-F33)*C33</f>
        <v>-10000</v>
      </c>
      <c r="I33" s="18">
        <v>0</v>
      </c>
      <c r="J33" s="25">
        <f t="shared" ref="J33" si="35">+I33+H33</f>
        <v>-10000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43444</v>
      </c>
      <c r="B34" s="9" t="s">
        <v>18</v>
      </c>
      <c r="C34" s="9">
        <v>100</v>
      </c>
      <c r="D34" s="9" t="s">
        <v>11</v>
      </c>
      <c r="E34" s="10">
        <v>31500</v>
      </c>
      <c r="F34" s="10">
        <v>31600</v>
      </c>
      <c r="G34" s="11">
        <v>31750</v>
      </c>
      <c r="H34" s="17">
        <f t="shared" ref="H34" si="36">IF(D34="LONG",(F34-E34)*C34,(E34-F34)*C34)</f>
        <v>10000</v>
      </c>
      <c r="I34" s="17">
        <f t="shared" ref="I34" si="37">(G34-F34)*C34</f>
        <v>15000</v>
      </c>
      <c r="J34" s="32">
        <f t="shared" ref="J34" si="38">(H34+I34)</f>
        <v>25000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43441</v>
      </c>
      <c r="B35" s="9" t="s">
        <v>18</v>
      </c>
      <c r="C35" s="9">
        <v>100</v>
      </c>
      <c r="D35" s="9" t="s">
        <v>11</v>
      </c>
      <c r="E35" s="10">
        <v>31100</v>
      </c>
      <c r="F35" s="10">
        <v>31200</v>
      </c>
      <c r="G35" s="11">
        <v>0</v>
      </c>
      <c r="H35" s="17">
        <f t="shared" ref="H35" si="39">IF(D35="LONG",(F35-E35)*C35,(E35-F35)*C35)</f>
        <v>10000</v>
      </c>
      <c r="I35" s="17">
        <v>0</v>
      </c>
      <c r="J35" s="32">
        <f t="shared" ref="J35" si="40">(H35+I35)</f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43440</v>
      </c>
      <c r="B36" s="9" t="s">
        <v>18</v>
      </c>
      <c r="C36" s="9">
        <v>100</v>
      </c>
      <c r="D36" s="9" t="s">
        <v>11</v>
      </c>
      <c r="E36" s="10">
        <v>31160</v>
      </c>
      <c r="F36" s="10">
        <v>31250</v>
      </c>
      <c r="G36" s="11">
        <v>0</v>
      </c>
      <c r="H36" s="17">
        <f t="shared" ref="H36" si="41">IF(D36="LONG",(F36-E36)*C36,(E36-F36)*C36)</f>
        <v>9000</v>
      </c>
      <c r="I36" s="17">
        <v>0</v>
      </c>
      <c r="J36" s="32">
        <f t="shared" ref="J36" si="42">(H36+I36)</f>
        <v>9000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43439</v>
      </c>
      <c r="B37" s="9" t="s">
        <v>18</v>
      </c>
      <c r="C37" s="9">
        <v>100</v>
      </c>
      <c r="D37" s="9" t="s">
        <v>11</v>
      </c>
      <c r="E37" s="10">
        <v>30975</v>
      </c>
      <c r="F37" s="10">
        <v>31075</v>
      </c>
      <c r="G37" s="11">
        <v>0</v>
      </c>
      <c r="H37" s="17">
        <f t="shared" ref="H37" si="43">IF(D37="LONG",(F37-E37)*C37,(E37-F37)*C37)</f>
        <v>10000</v>
      </c>
      <c r="I37" s="17">
        <v>0</v>
      </c>
      <c r="J37" s="32">
        <f t="shared" ref="J37" si="44">(H37+I37)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43399</v>
      </c>
      <c r="B39" s="9" t="s">
        <v>12</v>
      </c>
      <c r="C39" s="9">
        <v>5000</v>
      </c>
      <c r="D39" s="9" t="s">
        <v>11</v>
      </c>
      <c r="E39" s="10">
        <v>196</v>
      </c>
      <c r="F39" s="10">
        <v>198</v>
      </c>
      <c r="G39" s="11">
        <v>0</v>
      </c>
      <c r="H39" s="17">
        <f t="shared" ref="H39:H40" si="45">IF(D39="LONG",(F39-E39)*C39,(E39-F39)*C39)</f>
        <v>10000</v>
      </c>
      <c r="I39" s="17">
        <v>0</v>
      </c>
      <c r="J39" s="32">
        <f t="shared" ref="J39:J40" si="46">(H39+I39)</f>
        <v>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43398</v>
      </c>
      <c r="B40" s="9" t="s">
        <v>19</v>
      </c>
      <c r="C40" s="9">
        <v>5000</v>
      </c>
      <c r="D40" s="9" t="s">
        <v>11</v>
      </c>
      <c r="E40" s="10">
        <v>146</v>
      </c>
      <c r="F40" s="10">
        <v>144</v>
      </c>
      <c r="G40" s="11">
        <v>0</v>
      </c>
      <c r="H40" s="17">
        <f t="shared" si="45"/>
        <v>-10000</v>
      </c>
      <c r="I40" s="17">
        <v>0</v>
      </c>
      <c r="J40" s="32">
        <f t="shared" si="46"/>
        <v>-10000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43397</v>
      </c>
      <c r="B41" s="9" t="s">
        <v>12</v>
      </c>
      <c r="C41" s="9">
        <v>5000</v>
      </c>
      <c r="D41" s="15" t="s">
        <v>15</v>
      </c>
      <c r="E41" s="16">
        <v>201.5</v>
      </c>
      <c r="F41" s="16">
        <v>199.5</v>
      </c>
      <c r="G41" s="11">
        <v>0</v>
      </c>
      <c r="H41" s="12">
        <f t="shared" ref="H41" si="47">(E41-F41)*C41</f>
        <v>10000</v>
      </c>
      <c r="I41" s="18">
        <v>0</v>
      </c>
      <c r="J41" s="31">
        <f t="shared" ref="J41" si="48">+I41+H41</f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43390</v>
      </c>
      <c r="B42" s="9" t="s">
        <v>12</v>
      </c>
      <c r="C42" s="9">
        <v>5000</v>
      </c>
      <c r="D42" s="15" t="s">
        <v>15</v>
      </c>
      <c r="E42" s="16">
        <v>196.5</v>
      </c>
      <c r="F42" s="16">
        <v>198.5</v>
      </c>
      <c r="G42" s="11">
        <v>0</v>
      </c>
      <c r="H42" s="12">
        <f t="shared" ref="H42" si="49">(E42-F42)*C42</f>
        <v>-10000</v>
      </c>
      <c r="I42" s="18">
        <v>0</v>
      </c>
      <c r="J42" s="31">
        <f t="shared" ref="J42" si="50">+I42+H42</f>
        <v>-10000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43389</v>
      </c>
      <c r="B43" s="9" t="s">
        <v>12</v>
      </c>
      <c r="C43" s="9">
        <v>5000</v>
      </c>
      <c r="D43" s="9" t="s">
        <v>11</v>
      </c>
      <c r="E43" s="10">
        <v>193.75</v>
      </c>
      <c r="F43" s="10">
        <v>195.15</v>
      </c>
      <c r="G43" s="11">
        <v>0</v>
      </c>
      <c r="H43" s="17">
        <f t="shared" ref="H43" si="51">IF(D43="LONG",(F43-E43)*C43,(E43-F43)*C43)</f>
        <v>7000.0000000000282</v>
      </c>
      <c r="I43" s="17">
        <v>0</v>
      </c>
      <c r="J43" s="32">
        <f t="shared" ref="J43" si="52">(H43+I43)</f>
        <v>7000.0000000000282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18</v>
      </c>
      <c r="C44" s="9">
        <v>100</v>
      </c>
      <c r="D44" s="9" t="s">
        <v>11</v>
      </c>
      <c r="E44" s="10">
        <v>32175</v>
      </c>
      <c r="F44" s="10">
        <v>32075</v>
      </c>
      <c r="G44" s="11">
        <v>0</v>
      </c>
      <c r="H44" s="17">
        <f t="shared" ref="H44" si="53">IF(D44="LONG",(F44-E44)*C44,(E44-F44)*C44)</f>
        <v>-10000</v>
      </c>
      <c r="I44" s="17">
        <v>0</v>
      </c>
      <c r="J44" s="32">
        <f t="shared" ref="J44" si="54">(H44+I44)</f>
        <v>-10000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43388</v>
      </c>
      <c r="B45" s="9" t="s">
        <v>12</v>
      </c>
      <c r="C45" s="9">
        <v>5000</v>
      </c>
      <c r="D45" s="15" t="s">
        <v>15</v>
      </c>
      <c r="E45" s="16">
        <v>198.5</v>
      </c>
      <c r="F45" s="16">
        <v>196.5</v>
      </c>
      <c r="G45" s="11">
        <v>194</v>
      </c>
      <c r="H45" s="12">
        <f t="shared" ref="H45" si="55">(E45-F45)*C45</f>
        <v>10000</v>
      </c>
      <c r="I45" s="18">
        <f t="shared" ref="I45" si="56">(F45-G45)*C45</f>
        <v>12500</v>
      </c>
      <c r="J45" s="31">
        <f t="shared" ref="J45" si="57">+I45+H45</f>
        <v>22500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43385</v>
      </c>
      <c r="B46" s="9" t="s">
        <v>12</v>
      </c>
      <c r="C46" s="9">
        <v>5000</v>
      </c>
      <c r="D46" s="9" t="s">
        <v>11</v>
      </c>
      <c r="E46" s="10">
        <v>198</v>
      </c>
      <c r="F46" s="10">
        <v>199.5</v>
      </c>
      <c r="G46" s="11">
        <v>0</v>
      </c>
      <c r="H46" s="17">
        <f t="shared" ref="H46" si="58">IF(D46="LONG",(F46-E46)*C46,(E46-F46)*C46)</f>
        <v>7500</v>
      </c>
      <c r="I46" s="17">
        <v>0</v>
      </c>
      <c r="J46" s="32">
        <f t="shared" ref="J46" si="59">(H46+I46)</f>
        <v>7500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43384</v>
      </c>
      <c r="B47" s="9" t="s">
        <v>12</v>
      </c>
      <c r="C47" s="9">
        <v>5000</v>
      </c>
      <c r="D47" s="9" t="s">
        <v>11</v>
      </c>
      <c r="E47" s="10">
        <v>196</v>
      </c>
      <c r="F47" s="10">
        <v>198</v>
      </c>
      <c r="G47" s="11">
        <v>0</v>
      </c>
      <c r="H47" s="17">
        <f t="shared" ref="H47" si="60">IF(D47="LONG",(F47-E47)*C47,(E47-F47)*C47)</f>
        <v>10000</v>
      </c>
      <c r="I47" s="17">
        <v>0</v>
      </c>
      <c r="J47" s="32">
        <f t="shared" ref="J47" si="61">(H47+I47)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43383</v>
      </c>
      <c r="B48" s="9" t="s">
        <v>12</v>
      </c>
      <c r="C48" s="9">
        <v>5000</v>
      </c>
      <c r="D48" s="9" t="s">
        <v>11</v>
      </c>
      <c r="E48" s="10">
        <v>202.5</v>
      </c>
      <c r="F48" s="10">
        <v>200.5</v>
      </c>
      <c r="G48" s="11">
        <v>0</v>
      </c>
      <c r="H48" s="17">
        <f t="shared" ref="H48" si="62">IF(D48="LONG",(F48-E48)*C48,(E48-F48)*C48)</f>
        <v>-10000</v>
      </c>
      <c r="I48" s="17">
        <v>0</v>
      </c>
      <c r="J48" s="32">
        <f t="shared" ref="J48" si="63">(H48+I48)</f>
        <v>-10000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43382</v>
      </c>
      <c r="B49" s="9" t="s">
        <v>12</v>
      </c>
      <c r="C49" s="9">
        <v>5000</v>
      </c>
      <c r="D49" s="9" t="s">
        <v>11</v>
      </c>
      <c r="E49" s="10">
        <v>202.3</v>
      </c>
      <c r="F49" s="10">
        <v>203.2</v>
      </c>
      <c r="G49" s="11">
        <v>0</v>
      </c>
      <c r="H49" s="17">
        <f t="shared" ref="H49" si="64">IF(D49="LONG",(F49-E49)*C49,(E49-F49)*C49)</f>
        <v>4499.9999999998863</v>
      </c>
      <c r="I49" s="17">
        <v>0</v>
      </c>
      <c r="J49" s="17">
        <f t="shared" ref="J49" si="65">(H49+I49)</f>
        <v>4499.9999999998863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43381</v>
      </c>
      <c r="B50" s="9" t="s">
        <v>28</v>
      </c>
      <c r="C50" s="9">
        <v>5000</v>
      </c>
      <c r="D50" s="9" t="s">
        <v>11</v>
      </c>
      <c r="E50" s="10">
        <v>154.5</v>
      </c>
      <c r="F50" s="10">
        <v>155</v>
      </c>
      <c r="G50" s="11">
        <v>0</v>
      </c>
      <c r="H50" s="17">
        <f t="shared" ref="H50" si="66">IF(D50="LONG",(F50-E50)*C50,(E50-F50)*C50)</f>
        <v>2500</v>
      </c>
      <c r="I50" s="17">
        <v>0</v>
      </c>
      <c r="J50" s="17">
        <f t="shared" ref="J50" si="67">(H50+I50)</f>
        <v>2500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43378</v>
      </c>
      <c r="B51" s="9" t="s">
        <v>28</v>
      </c>
      <c r="C51" s="9">
        <v>5000</v>
      </c>
      <c r="D51" s="9" t="s">
        <v>11</v>
      </c>
      <c r="E51" s="10">
        <v>162</v>
      </c>
      <c r="F51" s="10">
        <v>163.5</v>
      </c>
      <c r="G51" s="11">
        <v>0</v>
      </c>
      <c r="H51" s="17">
        <f t="shared" ref="H51" si="68">IF(D51="LONG",(F51-E51)*C51,(E51-F51)*C51)</f>
        <v>7500</v>
      </c>
      <c r="I51" s="17">
        <v>0</v>
      </c>
      <c r="J51" s="17">
        <f t="shared" ref="J51" si="69">(H51+I51)</f>
        <v>7500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43377</v>
      </c>
      <c r="B52" s="9" t="s">
        <v>12</v>
      </c>
      <c r="C52" s="9">
        <v>5000</v>
      </c>
      <c r="D52" s="15" t="s">
        <v>15</v>
      </c>
      <c r="E52" s="16">
        <v>198.5</v>
      </c>
      <c r="F52" s="16">
        <v>196.5</v>
      </c>
      <c r="G52" s="11">
        <v>193.5</v>
      </c>
      <c r="H52" s="12">
        <f t="shared" ref="H52" si="70">(E52-F52)*C52</f>
        <v>10000</v>
      </c>
      <c r="I52" s="18">
        <f t="shared" ref="I52" si="71">(F52-G52)*C52</f>
        <v>15000</v>
      </c>
      <c r="J52" s="12">
        <f t="shared" ref="J52" si="72">+I52+H52</f>
        <v>25000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8">
        <v>43376</v>
      </c>
      <c r="B53" s="9" t="s">
        <v>12</v>
      </c>
      <c r="C53" s="9">
        <v>5000</v>
      </c>
      <c r="D53" s="9" t="s">
        <v>11</v>
      </c>
      <c r="E53" s="10">
        <v>196</v>
      </c>
      <c r="F53" s="10">
        <v>198</v>
      </c>
      <c r="G53" s="11">
        <v>0</v>
      </c>
      <c r="H53" s="17">
        <f t="shared" ref="H53" si="73">IF(D53="LONG",(F53-E53)*C53,(E53-F53)*C53)</f>
        <v>10000</v>
      </c>
      <c r="I53" s="17">
        <v>0</v>
      </c>
      <c r="J53" s="17">
        <f t="shared" ref="J53" si="74">(H53+I53)</f>
        <v>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8.75" customHeight="1" x14ac:dyDescent="0.2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8">
        <v>43338</v>
      </c>
      <c r="B55" s="9" t="s">
        <v>25</v>
      </c>
      <c r="C55" s="9">
        <v>5000</v>
      </c>
      <c r="D55" s="9" t="s">
        <v>11</v>
      </c>
      <c r="E55" s="10">
        <v>185</v>
      </c>
      <c r="F55" s="10">
        <v>186</v>
      </c>
      <c r="G55" s="11">
        <v>0</v>
      </c>
      <c r="H55" s="17">
        <f t="shared" ref="H55" si="75">IF(D55="LONG",(F55-E55)*C55,(E55-F55)*C55)</f>
        <v>5000</v>
      </c>
      <c r="I55" s="17">
        <v>0</v>
      </c>
      <c r="J55" s="17">
        <f t="shared" ref="J55" si="76">(H55+I55)</f>
        <v>5000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43342</v>
      </c>
      <c r="B57" s="9" t="s">
        <v>25</v>
      </c>
      <c r="C57" s="9">
        <v>5000</v>
      </c>
      <c r="D57" s="9" t="s">
        <v>11</v>
      </c>
      <c r="E57" s="10">
        <v>177</v>
      </c>
      <c r="F57" s="10">
        <v>178.25</v>
      </c>
      <c r="G57" s="11">
        <v>0</v>
      </c>
      <c r="H57" s="17">
        <f t="shared" ref="H57" si="77">IF(D57="LONG",(F57-E57)*C57,(E57-F57)*C57)</f>
        <v>6250</v>
      </c>
      <c r="I57" s="17">
        <v>0</v>
      </c>
      <c r="J57" s="17">
        <f t="shared" ref="J57" si="78">(H57+I57)</f>
        <v>6250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43335</v>
      </c>
      <c r="B58" s="9" t="s">
        <v>18</v>
      </c>
      <c r="C58" s="9">
        <v>100</v>
      </c>
      <c r="D58" s="9" t="s">
        <v>11</v>
      </c>
      <c r="E58" s="10">
        <v>29600</v>
      </c>
      <c r="F58" s="10">
        <v>29670</v>
      </c>
      <c r="G58" s="11">
        <v>0</v>
      </c>
      <c r="H58" s="17">
        <f t="shared" ref="H58" si="79">IF(D58="LONG",(F58-E58)*C58,(E58-F58)*C58)</f>
        <v>7000</v>
      </c>
      <c r="I58" s="17">
        <v>0</v>
      </c>
      <c r="J58" s="17">
        <f t="shared" ref="J58" si="80">(H58+I58)</f>
        <v>7000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43333</v>
      </c>
      <c r="B59" s="9" t="s">
        <v>25</v>
      </c>
      <c r="C59" s="9">
        <v>5000</v>
      </c>
      <c r="D59" s="9" t="s">
        <v>11</v>
      </c>
      <c r="E59" s="10">
        <v>171.25</v>
      </c>
      <c r="F59" s="10">
        <v>173.25</v>
      </c>
      <c r="G59" s="11">
        <v>0</v>
      </c>
      <c r="H59" s="17">
        <f t="shared" ref="H59" si="81">IF(D59="LONG",(F59-E59)*C59,(E59-F59)*C59)</f>
        <v>10000</v>
      </c>
      <c r="I59" s="17">
        <v>0</v>
      </c>
      <c r="J59" s="17">
        <f t="shared" ref="J59" si="82">(H59+I59)</f>
        <v>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43326</v>
      </c>
      <c r="B60" s="9" t="s">
        <v>25</v>
      </c>
      <c r="C60" s="9">
        <v>5000</v>
      </c>
      <c r="D60" s="9" t="s">
        <v>11</v>
      </c>
      <c r="E60" s="10">
        <v>173.9</v>
      </c>
      <c r="F60" s="10">
        <v>171.9</v>
      </c>
      <c r="G60" s="11">
        <v>0</v>
      </c>
      <c r="H60" s="17">
        <f t="shared" ref="H60" si="83">IF(D60="LONG",(F60-E60)*C60,(E60-F60)*C60)</f>
        <v>-10000</v>
      </c>
      <c r="I60" s="17">
        <v>0</v>
      </c>
      <c r="J60" s="26">
        <f t="shared" ref="J60" si="84">(H60+I60)</f>
        <v>-10000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43325</v>
      </c>
      <c r="B61" s="9" t="s">
        <v>14</v>
      </c>
      <c r="C61" s="9">
        <v>100</v>
      </c>
      <c r="D61" s="9" t="s">
        <v>11</v>
      </c>
      <c r="E61" s="10">
        <v>29800</v>
      </c>
      <c r="F61" s="10">
        <v>29890</v>
      </c>
      <c r="G61" s="11">
        <v>0</v>
      </c>
      <c r="H61" s="17">
        <f t="shared" ref="H61" si="85">IF(D61="LONG",(F61-E61)*C61,(E61-F61)*C61)</f>
        <v>9000</v>
      </c>
      <c r="I61" s="17">
        <v>0</v>
      </c>
      <c r="J61" s="17">
        <f t="shared" ref="J61" si="86">(H61+I61)</f>
        <v>9000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43322</v>
      </c>
      <c r="B62" s="9" t="s">
        <v>25</v>
      </c>
      <c r="C62" s="9">
        <v>5000</v>
      </c>
      <c r="D62" s="9" t="s">
        <v>11</v>
      </c>
      <c r="E62" s="10">
        <v>177.75</v>
      </c>
      <c r="F62" s="10">
        <v>178</v>
      </c>
      <c r="G62" s="11">
        <v>0</v>
      </c>
      <c r="H62" s="17">
        <f t="shared" ref="H62" si="87">IF(D62="LONG",(F62-E62)*C62,(E62-F62)*C62)</f>
        <v>1250</v>
      </c>
      <c r="I62" s="17">
        <v>0</v>
      </c>
      <c r="J62" s="17">
        <f t="shared" ref="J62" si="88">(H62+I62)</f>
        <v>1250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43321</v>
      </c>
      <c r="B63" s="9" t="s">
        <v>17</v>
      </c>
      <c r="C63" s="9">
        <v>5000</v>
      </c>
      <c r="D63" s="9" t="s">
        <v>11</v>
      </c>
      <c r="E63" s="10">
        <v>147.5</v>
      </c>
      <c r="F63" s="10">
        <v>145.5</v>
      </c>
      <c r="G63" s="11">
        <v>0</v>
      </c>
      <c r="H63" s="17">
        <f t="shared" ref="H63" si="89">IF(D63="LONG",(F63-E63)*C63,(E63-F63)*C63)</f>
        <v>-10000</v>
      </c>
      <c r="I63" s="17">
        <v>0</v>
      </c>
      <c r="J63" s="26">
        <f t="shared" ref="J63" si="90">(H63+I63)</f>
        <v>-10000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43320</v>
      </c>
      <c r="B64" s="9" t="s">
        <v>18</v>
      </c>
      <c r="C64" s="9">
        <v>100</v>
      </c>
      <c r="D64" s="9" t="s">
        <v>11</v>
      </c>
      <c r="E64" s="10">
        <v>29590</v>
      </c>
      <c r="F64" s="10">
        <v>29650</v>
      </c>
      <c r="G64" s="11">
        <v>0</v>
      </c>
      <c r="H64" s="17">
        <f t="shared" ref="H64" si="91">IF(D64="LONG",(F64-E64)*C64,(E64-F64)*C64)</f>
        <v>6000</v>
      </c>
      <c r="I64" s="17">
        <v>0</v>
      </c>
      <c r="J64" s="17">
        <f t="shared" ref="J64" si="92">(H64+I64)</f>
        <v>6000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43318</v>
      </c>
      <c r="B65" s="9" t="s">
        <v>25</v>
      </c>
      <c r="C65" s="9">
        <v>5000</v>
      </c>
      <c r="D65" s="9" t="s">
        <v>11</v>
      </c>
      <c r="E65" s="10">
        <v>177.5</v>
      </c>
      <c r="F65" s="10">
        <v>180</v>
      </c>
      <c r="G65" s="11">
        <v>0</v>
      </c>
      <c r="H65" s="17">
        <f t="shared" ref="H65" si="93">IF(D65="LONG",(F65-E65)*C65,(E65-F65)*C65)</f>
        <v>12500</v>
      </c>
      <c r="I65" s="17">
        <v>0</v>
      </c>
      <c r="J65" s="17">
        <f t="shared" ref="J65" si="94">(H65+I65)</f>
        <v>12500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43315</v>
      </c>
      <c r="B66" s="9" t="s">
        <v>25</v>
      </c>
      <c r="C66" s="9">
        <v>5000</v>
      </c>
      <c r="D66" s="9" t="s">
        <v>11</v>
      </c>
      <c r="E66" s="10">
        <v>177</v>
      </c>
      <c r="F66" s="10">
        <v>179</v>
      </c>
      <c r="G66" s="11">
        <v>0</v>
      </c>
      <c r="H66" s="17">
        <f t="shared" ref="H66" si="95">IF(D66="LONG",(F66-E66)*C66,(E66-F66)*C66)</f>
        <v>10000</v>
      </c>
      <c r="I66" s="17">
        <v>0</v>
      </c>
      <c r="J66" s="17">
        <f t="shared" ref="J66" si="96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43314</v>
      </c>
      <c r="B67" s="9" t="s">
        <v>25</v>
      </c>
      <c r="C67" s="9">
        <v>5000</v>
      </c>
      <c r="D67" s="9" t="s">
        <v>11</v>
      </c>
      <c r="E67" s="10">
        <v>178</v>
      </c>
      <c r="F67" s="10">
        <v>180</v>
      </c>
      <c r="G67" s="11">
        <v>0</v>
      </c>
      <c r="H67" s="17">
        <f t="shared" ref="H67" si="97">IF(D67="LONG",(F67-E67)*C67,(E67-F67)*C67)</f>
        <v>10000</v>
      </c>
      <c r="I67" s="17">
        <v>0</v>
      </c>
      <c r="J67" s="17">
        <f t="shared" ref="J67" si="98">(H67+I67)</f>
        <v>10000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43312</v>
      </c>
      <c r="B69" s="9" t="s">
        <v>25</v>
      </c>
      <c r="C69" s="9">
        <v>5000</v>
      </c>
      <c r="D69" s="9" t="s">
        <v>11</v>
      </c>
      <c r="E69" s="10">
        <v>178.75</v>
      </c>
      <c r="F69" s="10">
        <v>180.75</v>
      </c>
      <c r="G69" s="11">
        <v>0</v>
      </c>
      <c r="H69" s="17">
        <f t="shared" ref="H69" si="99">IF(D69="LONG",(F69-E69)*C69,(E69-F69)*C69)</f>
        <v>10000</v>
      </c>
      <c r="I69" s="17">
        <v>0</v>
      </c>
      <c r="J69" s="17">
        <f t="shared" ref="J69" si="100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43311</v>
      </c>
      <c r="B70" s="9" t="s">
        <v>17</v>
      </c>
      <c r="C70" s="9">
        <v>5000</v>
      </c>
      <c r="D70" s="9" t="s">
        <v>11</v>
      </c>
      <c r="E70" s="10">
        <v>145.5</v>
      </c>
      <c r="F70" s="10">
        <v>147.4</v>
      </c>
      <c r="G70" s="11">
        <v>0</v>
      </c>
      <c r="H70" s="17">
        <f t="shared" ref="H70" si="101">IF(D70="LONG",(F70-E70)*C70,(E70-F70)*C70)</f>
        <v>9500.0000000000291</v>
      </c>
      <c r="I70" s="17">
        <v>0</v>
      </c>
      <c r="J70" s="17">
        <f t="shared" ref="J70" si="102">(H70+I70)</f>
        <v>9500.0000000000291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43308</v>
      </c>
      <c r="B71" s="9" t="s">
        <v>23</v>
      </c>
      <c r="C71" s="9">
        <v>30</v>
      </c>
      <c r="D71" s="9" t="s">
        <v>11</v>
      </c>
      <c r="E71" s="10">
        <v>38100</v>
      </c>
      <c r="F71" s="10">
        <v>38300</v>
      </c>
      <c r="G71" s="11">
        <v>38400</v>
      </c>
      <c r="H71" s="17">
        <f t="shared" ref="H71" si="103">IF(D71="LONG",(F71-E71)*C71,(E71-F71)*C71)</f>
        <v>6000</v>
      </c>
      <c r="I71" s="17">
        <f t="shared" ref="I71" si="104">(G71-F71)*C71</f>
        <v>3000</v>
      </c>
      <c r="J71" s="17">
        <f t="shared" ref="J71" si="105">(H71+I71)</f>
        <v>9000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43307</v>
      </c>
      <c r="B72" s="9" t="s">
        <v>18</v>
      </c>
      <c r="C72" s="9">
        <v>100</v>
      </c>
      <c r="D72" s="9" t="s">
        <v>11</v>
      </c>
      <c r="E72" s="10">
        <v>29850</v>
      </c>
      <c r="F72" s="10">
        <v>29900</v>
      </c>
      <c r="G72" s="11">
        <v>0</v>
      </c>
      <c r="H72" s="17">
        <f t="shared" ref="H72" si="106">IF(D72="LONG",(F72-E72)*C72,(E72-F72)*C72)</f>
        <v>5000</v>
      </c>
      <c r="I72" s="17">
        <v>0</v>
      </c>
      <c r="J72" s="17">
        <f t="shared" ref="J72" si="107">(H72+I72)</f>
        <v>5000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43306</v>
      </c>
      <c r="B73" s="9" t="s">
        <v>17</v>
      </c>
      <c r="C73" s="9">
        <v>5000</v>
      </c>
      <c r="D73" s="9" t="s">
        <v>11</v>
      </c>
      <c r="E73" s="10">
        <v>147.5</v>
      </c>
      <c r="F73" s="10">
        <v>145.5</v>
      </c>
      <c r="G73" s="11">
        <v>0</v>
      </c>
      <c r="H73" s="17">
        <f t="shared" ref="H73" si="108">IF(D73="LONG",(F73-E73)*C73,(E73-F73)*C73)</f>
        <v>-10000</v>
      </c>
      <c r="I73" s="17">
        <v>0</v>
      </c>
      <c r="J73" s="26">
        <f t="shared" ref="J73" si="109">(H73+I73)</f>
        <v>-10000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43304</v>
      </c>
      <c r="B74" s="9" t="s">
        <v>25</v>
      </c>
      <c r="C74" s="9">
        <v>5000</v>
      </c>
      <c r="D74" s="9" t="s">
        <v>11</v>
      </c>
      <c r="E74" s="10">
        <v>180</v>
      </c>
      <c r="F74" s="10">
        <v>182</v>
      </c>
      <c r="G74" s="11">
        <v>0</v>
      </c>
      <c r="H74" s="17">
        <f t="shared" ref="H74" si="110">IF(D74="LONG",(F74-E74)*C74,(E74-F74)*C74)</f>
        <v>10000</v>
      </c>
      <c r="I74" s="17">
        <v>0</v>
      </c>
      <c r="J74" s="17">
        <f t="shared" ref="J74" si="111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43301</v>
      </c>
      <c r="B75" s="9" t="s">
        <v>18</v>
      </c>
      <c r="C75" s="9">
        <v>100</v>
      </c>
      <c r="D75" s="9" t="s">
        <v>11</v>
      </c>
      <c r="E75" s="10">
        <v>29800</v>
      </c>
      <c r="F75" s="10">
        <v>29900</v>
      </c>
      <c r="G75" s="11">
        <v>0</v>
      </c>
      <c r="H75" s="17">
        <f t="shared" ref="H75" si="112">IF(D75="LONG",(F75-E75)*C75,(E75-F75)*C75)</f>
        <v>10000</v>
      </c>
      <c r="I75" s="17">
        <v>0</v>
      </c>
      <c r="J75" s="17">
        <f t="shared" ref="J75" si="113">(H75+I75)</f>
        <v>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18</v>
      </c>
      <c r="C76" s="9">
        <v>100</v>
      </c>
      <c r="D76" s="9" t="s">
        <v>11</v>
      </c>
      <c r="E76" s="10">
        <v>29730</v>
      </c>
      <c r="F76" s="10">
        <v>29830</v>
      </c>
      <c r="G76" s="11">
        <v>29940</v>
      </c>
      <c r="H76" s="17">
        <f t="shared" ref="H76:H77" si="114">IF(D76="LONG",(F76-E76)*C76,(E76-F76)*C76)</f>
        <v>10000</v>
      </c>
      <c r="I76" s="17">
        <f t="shared" ref="I76:I77" si="115">(G76-F76)*C76</f>
        <v>11000</v>
      </c>
      <c r="J76" s="17">
        <f t="shared" ref="J76:J77" si="116">(H76+I76)</f>
        <v>21000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43300</v>
      </c>
      <c r="B77" s="9" t="s">
        <v>25</v>
      </c>
      <c r="C77" s="9">
        <v>5000</v>
      </c>
      <c r="D77" s="9" t="s">
        <v>11</v>
      </c>
      <c r="E77" s="10">
        <v>176</v>
      </c>
      <c r="F77" s="10">
        <v>178</v>
      </c>
      <c r="G77" s="11">
        <v>180</v>
      </c>
      <c r="H77" s="17">
        <f t="shared" si="114"/>
        <v>10000</v>
      </c>
      <c r="I77" s="17">
        <f t="shared" si="115"/>
        <v>10000</v>
      </c>
      <c r="J77" s="17">
        <f t="shared" si="116"/>
        <v>20000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43299</v>
      </c>
      <c r="B78" s="9" t="s">
        <v>25</v>
      </c>
      <c r="C78" s="9">
        <v>5000</v>
      </c>
      <c r="D78" s="9" t="s">
        <v>11</v>
      </c>
      <c r="E78" s="10">
        <v>176.6</v>
      </c>
      <c r="F78" s="10">
        <v>178.6</v>
      </c>
      <c r="G78" s="11">
        <v>0</v>
      </c>
      <c r="H78" s="17">
        <f t="shared" ref="H78" si="117">IF(D78="LONG",(F78-E78)*C78,(E78-F78)*C78)</f>
        <v>10000</v>
      </c>
      <c r="I78" s="17">
        <v>0</v>
      </c>
      <c r="J78" s="17">
        <f t="shared" ref="J78" si="118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43297</v>
      </c>
      <c r="B79" s="9" t="s">
        <v>25</v>
      </c>
      <c r="C79" s="9">
        <v>5000</v>
      </c>
      <c r="D79" s="9" t="s">
        <v>11</v>
      </c>
      <c r="E79" s="10">
        <v>173</v>
      </c>
      <c r="F79" s="10">
        <v>175</v>
      </c>
      <c r="G79" s="11">
        <v>0</v>
      </c>
      <c r="H79" s="17">
        <f t="shared" ref="H79" si="119">IF(D79="LONG",(F79-E79)*C79,(E79-F79)*C79)</f>
        <v>10000</v>
      </c>
      <c r="I79" s="17">
        <v>0</v>
      </c>
      <c r="J79" s="17">
        <f t="shared" ref="J79" si="120">(H79+I79)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18</v>
      </c>
      <c r="C80" s="9">
        <v>100</v>
      </c>
      <c r="D80" s="15" t="s">
        <v>15</v>
      </c>
      <c r="E80" s="16">
        <v>30100</v>
      </c>
      <c r="F80" s="16">
        <v>30000</v>
      </c>
      <c r="G80" s="11">
        <v>0</v>
      </c>
      <c r="H80" s="31">
        <f>(E80-F80)*C80</f>
        <v>10000</v>
      </c>
      <c r="I80" s="32">
        <v>0</v>
      </c>
      <c r="J80" s="31">
        <f t="shared" ref="J80" si="121">+I80+H80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43294</v>
      </c>
      <c r="B81" s="9" t="s">
        <v>17</v>
      </c>
      <c r="C81" s="9">
        <v>5000</v>
      </c>
      <c r="D81" s="9" t="s">
        <v>11</v>
      </c>
      <c r="E81" s="10">
        <v>149.75</v>
      </c>
      <c r="F81" s="10">
        <v>151.75</v>
      </c>
      <c r="G81" s="11">
        <v>0</v>
      </c>
      <c r="H81" s="17">
        <f t="shared" ref="H81:H83" si="122">IF(D81="LONG",(F81-E81)*C81,(E81-F81)*C81)</f>
        <v>10000</v>
      </c>
      <c r="I81" s="17">
        <v>0</v>
      </c>
      <c r="J81" s="17">
        <f t="shared" ref="J81:J83" si="123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43293</v>
      </c>
      <c r="B82" s="9" t="s">
        <v>21</v>
      </c>
      <c r="C82" s="9">
        <v>100</v>
      </c>
      <c r="D82" s="9" t="s">
        <v>11</v>
      </c>
      <c r="E82" s="10">
        <v>4855</v>
      </c>
      <c r="F82" s="10">
        <v>4885</v>
      </c>
      <c r="G82" s="11">
        <v>0</v>
      </c>
      <c r="H82" s="17">
        <f t="shared" si="122"/>
        <v>3000</v>
      </c>
      <c r="I82" s="17">
        <v>0</v>
      </c>
      <c r="J82" s="17">
        <f t="shared" si="123"/>
        <v>3000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43292</v>
      </c>
      <c r="B83" s="9" t="s">
        <v>18</v>
      </c>
      <c r="C83" s="9">
        <v>100</v>
      </c>
      <c r="D83" s="9" t="s">
        <v>11</v>
      </c>
      <c r="E83" s="10">
        <v>30450</v>
      </c>
      <c r="F83" s="10">
        <v>30350</v>
      </c>
      <c r="G83" s="11">
        <v>0</v>
      </c>
      <c r="H83" s="17">
        <f t="shared" si="122"/>
        <v>-10000</v>
      </c>
      <c r="I83" s="17">
        <v>0</v>
      </c>
      <c r="J83" s="26">
        <f t="shared" si="123"/>
        <v>-10000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0:J80 H52:J52 H45:J45 H33:J33 H29:J29 H25:J25 H18:J18 H14: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2019-05-03T10:54:47Z</dcterms:modified>
</cp:coreProperties>
</file>